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30" windowHeight="4425" activeTab="0"/>
  </bookViews>
  <sheets>
    <sheet name="Data" sheetId="1" r:id="rId1"/>
    <sheet name="PLOT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<sst xmlns="http://schemas.openxmlformats.org/spreadsheetml/2006/main" count="21" uniqueCount="21">
  <si>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Operaciones_1</t>
  </si>
  <si>
    <t>Lugar_2 Bi</t>
  </si>
  <si>
    <t>Promedio 1</t>
  </si>
  <si>
    <t>Promedio 2</t>
  </si>
  <si>
    <t>Promedio 3</t>
  </si>
  <si>
    <t>Lugar_4 Bi</t>
  </si>
  <si>
    <t>Promedio 4</t>
  </si>
  <si>
    <t>Error 4</t>
  </si>
  <si>
    <t>Operaciones2</t>
  </si>
  <si>
    <t>Operaciones_3</t>
  </si>
  <si>
    <t>Operaciones4</t>
  </si>
  <si>
    <t>error 1</t>
  </si>
  <si>
    <t>Error 2</t>
  </si>
  <si>
    <t>error 3</t>
  </si>
  <si>
    <t>Lugar_1 Bi</t>
  </si>
  <si>
    <t>Lugar_3 Bi</t>
  </si>
  <si>
    <t>Lugar_5 Bi</t>
  </si>
  <si>
    <t>Operaciones5</t>
  </si>
  <si>
    <t>Promedio 5</t>
  </si>
  <si>
    <t>Error 5</t>
  </si>
  <si>
    <t>MEDIDA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</si>
</sst>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(Data!$C$28,Data!$F$28,Data!$I$28,Data!$L$28,Data!$O$28)</c:f>
                <c:numCache>
                  <c:ptCount val="5"/>
                  <c:pt idx="0">
                    <c:v>2.9585837564961555</c:v>
                  </c:pt>
                  <c:pt idx="1">
                    <c:v>2.8577945577489503</c:v>
                  </c:pt>
                  <c:pt idx="2">
                    <c:v>2.9874181360441026</c:v>
                  </c:pt>
                  <c:pt idx="3">
                    <c:v>3.148392401095704</c:v>
                  </c:pt>
                  <c:pt idx="4">
                    <c:v>3.7193488485873334</c:v>
                  </c:pt>
                </c:numCache>
              </c:numRef>
            </c:plus>
            <c:minus>
              <c:numRef>
                <c:f>(Data!$C$28,Data!$F$28,Data!$I$28,Data!$L$28,Data!$O$28)</c:f>
                <c:numCache>
                  <c:ptCount val="5"/>
                  <c:pt idx="0">
                    <c:v>2.9585837564961555</c:v>
                  </c:pt>
                  <c:pt idx="1">
                    <c:v>2.8577945577489503</c:v>
                  </c:pt>
                  <c:pt idx="2">
                    <c:v>2.9874181360441026</c:v>
                  </c:pt>
                  <c:pt idx="3">
                    <c:v>3.148392401095704</c:v>
                  </c:pt>
                  <c:pt idx="4">
                    <c:v>3.7193488485873334</c:v>
                  </c:pt>
                </c:numCache>
              </c:numRef>
            </c:minus>
            <c:noEndCap val="0"/>
          </c:errBars>
          <c:val>
            <c:numRef>
              <c:f>(Data!$B$28,Data!$E$28,Data!$H$28,Data!$K$28,Data!$N$28)</c:f>
              <c:numCache>
                <c:ptCount val="5"/>
                <c:pt idx="0">
                  <c:v>32.362500000000004</c:v>
                </c:pt>
                <c:pt idx="1">
                  <c:v>52.65666666666667</c:v>
                </c:pt>
                <c:pt idx="2">
                  <c:v>28.737499999999997</c:v>
                </c:pt>
                <c:pt idx="3">
                  <c:v>55.38187500000001</c:v>
                </c:pt>
                <c:pt idx="4">
                  <c:v>54.28333333333334</c:v>
                </c:pt>
              </c:numCache>
            </c:numRef>
          </c:val>
        </c:ser>
        <c:axId val="3539857"/>
        <c:axId val="31858714"/>
      </c:barChart>
      <c:catAx>
        <c:axId val="353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Localización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58714"/>
        <c:crosses val="autoZero"/>
        <c:auto val="1"/>
        <c:lblOffset val="100"/>
        <c:noMultiLvlLbl val="0"/>
      </c:catAx>
      <c:valAx>
        <c:axId val="3185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Nivel de Intensidad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9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5</xdr:row>
      <xdr:rowOff>104775</xdr:rowOff>
    </xdr:from>
    <xdr:to>
      <xdr:col>8</xdr:col>
      <xdr:colOff>333375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62125" y="914400"/>
        <a:ext cx="4667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A29" sqref="A29"/>
    </sheetView>
  </sheetViews>
  <sheetFormatPr defaultColWidth="11.421875" defaultRowHeight="12.75"/>
  <cols>
    <col min="2" max="2" width="12.57421875" style="0" customWidth="1"/>
    <col min="3" max="3" width="17.00390625" style="0" customWidth="1"/>
    <col min="5" max="5" width="11.8515625" style="0" customWidth="1"/>
    <col min="8" max="8" width="12.57421875" style="0" customWidth="1"/>
    <col min="9" max="9" width="17.00390625" style="0" customWidth="1"/>
    <col min="11" max="11" width="11.8515625" style="0" customWidth="1"/>
    <col min="14" max="14" width="11.8515625" style="0" customWidth="1"/>
  </cols>
  <sheetData>
    <row r="1" spans="1:15" ht="12.75">
      <c r="A1" s="3" t="s">
        <v>20</v>
      </c>
      <c r="B1" s="1" t="s">
        <v>14</v>
      </c>
      <c r="C1" t="s">
        <v>0</v>
      </c>
      <c r="E1" s="2" t="s">
        <v>1</v>
      </c>
      <c r="F1" t="s">
        <v>8</v>
      </c>
      <c r="H1" s="1" t="s">
        <v>15</v>
      </c>
      <c r="I1" t="s">
        <v>9</v>
      </c>
      <c r="K1" s="2" t="s">
        <v>5</v>
      </c>
      <c r="L1" t="s">
        <v>10</v>
      </c>
      <c r="N1" s="1" t="s">
        <v>16</v>
      </c>
      <c r="O1" t="s">
        <v>17</v>
      </c>
    </row>
    <row r="2" spans="1:15" ht="12.75">
      <c r="A2">
        <v>1</v>
      </c>
      <c r="B2">
        <v>20.5</v>
      </c>
      <c r="C2">
        <f>(B2-B28)^2</f>
        <v>140.7189062500001</v>
      </c>
      <c r="E2">
        <v>43.365</v>
      </c>
      <c r="F2">
        <f>(E2-E28)^2</f>
        <v>86.33506944444453</v>
      </c>
      <c r="H2">
        <v>20.5</v>
      </c>
      <c r="I2">
        <f>(H2-H28)^2</f>
        <v>67.85640624999995</v>
      </c>
      <c r="K2">
        <v>43.365</v>
      </c>
      <c r="L2">
        <f>(K2-K28)^2</f>
        <v>144.40528476562514</v>
      </c>
      <c r="N2">
        <v>43.365</v>
      </c>
      <c r="O2">
        <f>(N2-N28)^2</f>
        <v>119.21000277777785</v>
      </c>
    </row>
    <row r="3" spans="1:15" ht="12.75">
      <c r="A3">
        <v>2</v>
      </c>
      <c r="B3">
        <v>70.2</v>
      </c>
      <c r="C3">
        <f>(B3-B28)^2</f>
        <v>1431.67640625</v>
      </c>
      <c r="E3">
        <v>93.065</v>
      </c>
      <c r="F3">
        <f>(E3-E28)^2</f>
        <v>1632.833402777777</v>
      </c>
      <c r="H3">
        <v>70.2</v>
      </c>
      <c r="I3">
        <f>(H3-H28)^2</f>
        <v>1719.1389062500004</v>
      </c>
      <c r="K3">
        <v>93.065</v>
      </c>
      <c r="L3">
        <f>(K3-K28)^2</f>
        <v>1420.0179097656242</v>
      </c>
      <c r="N3">
        <v>93.065</v>
      </c>
      <c r="O3">
        <f>(N3-N28)^2</f>
        <v>1504.0176694444438</v>
      </c>
    </row>
    <row r="4" spans="1:15" ht="12.75">
      <c r="A4">
        <v>3</v>
      </c>
      <c r="B4">
        <v>30.9</v>
      </c>
      <c r="C4">
        <f>(B4-B28)^2</f>
        <v>2.1389062500000167</v>
      </c>
      <c r="E4">
        <v>34.365</v>
      </c>
      <c r="F4">
        <f>(E4-E28)^2</f>
        <v>334.5850694444446</v>
      </c>
      <c r="H4">
        <v>11.5</v>
      </c>
      <c r="I4">
        <f>(H4-H28)^2</f>
        <v>297.1314062499999</v>
      </c>
      <c r="K4">
        <v>34.365</v>
      </c>
      <c r="L4">
        <f>(K4-K28)^2</f>
        <v>441.70903476562523</v>
      </c>
      <c r="N4">
        <v>34.365</v>
      </c>
      <c r="O4">
        <f>(N4-N28)^2</f>
        <v>396.74000277777793</v>
      </c>
    </row>
    <row r="5" spans="1:15" ht="12.75">
      <c r="A5">
        <v>4</v>
      </c>
      <c r="B5">
        <v>30.2</v>
      </c>
      <c r="C5">
        <f>(B5-B28)^2</f>
        <v>4.676406250000022</v>
      </c>
      <c r="E5">
        <v>45.165</v>
      </c>
      <c r="F5">
        <f>(E5-E28)^2</f>
        <v>56.125069444444556</v>
      </c>
      <c r="H5">
        <v>22.3</v>
      </c>
      <c r="I5">
        <f>(H5-H28)^2</f>
        <v>41.44140624999996</v>
      </c>
      <c r="K5">
        <v>75.4</v>
      </c>
      <c r="L5">
        <f>(K5-K28)^2</f>
        <v>400.7253285156249</v>
      </c>
      <c r="N5">
        <v>20</v>
      </c>
      <c r="O5">
        <f>(N5-N28)^2</f>
        <v>1175.3469444444447</v>
      </c>
    </row>
    <row r="6" spans="1:15" ht="12.75">
      <c r="A6">
        <v>5</v>
      </c>
      <c r="B6">
        <v>21.6</v>
      </c>
      <c r="C6">
        <f>(B6-B28)^2</f>
        <v>115.83140625000006</v>
      </c>
      <c r="E6">
        <v>44.465</v>
      </c>
      <c r="F6">
        <f>(E6-E28)^2</f>
        <v>67.10340277777783</v>
      </c>
      <c r="H6">
        <v>21.6</v>
      </c>
      <c r="I6">
        <f>(H6-H28)^2</f>
        <v>50.94390624999994</v>
      </c>
      <c r="K6">
        <v>44.465</v>
      </c>
      <c r="L6">
        <f>(K6-K28)^2</f>
        <v>119.1781597656251</v>
      </c>
      <c r="N6">
        <v>44.465</v>
      </c>
      <c r="O6">
        <f>(N6-N28)^2</f>
        <v>96.39966944444448</v>
      </c>
    </row>
    <row r="7" spans="1:15" ht="12.75">
      <c r="A7">
        <v>6</v>
      </c>
      <c r="B7">
        <v>30.2</v>
      </c>
      <c r="C7">
        <f>(B7-B28)^2</f>
        <v>4.676406250000022</v>
      </c>
      <c r="E7">
        <v>53.065</v>
      </c>
      <c r="F7">
        <f>(E7-E28)^2</f>
        <v>0.16673611111110376</v>
      </c>
      <c r="H7">
        <v>30.2</v>
      </c>
      <c r="I7">
        <f>(H7-H28)^2</f>
        <v>2.1389062500000064</v>
      </c>
      <c r="K7">
        <v>60.2</v>
      </c>
      <c r="L7">
        <f>(K7-K28)^2</f>
        <v>23.21432851562495</v>
      </c>
      <c r="N7">
        <v>53.065</v>
      </c>
      <c r="O7">
        <f>(N7-N28)^2</f>
        <v>1.4843361111111293</v>
      </c>
    </row>
    <row r="8" spans="1:15" ht="12.75">
      <c r="A8">
        <v>7</v>
      </c>
      <c r="B8">
        <v>17.4</v>
      </c>
      <c r="C8">
        <f>(B8-B28)^2</f>
        <v>223.87640625000017</v>
      </c>
      <c r="E8">
        <v>40.265</v>
      </c>
      <c r="F8">
        <f>(E8-E28)^2</f>
        <v>153.55340277777793</v>
      </c>
      <c r="H8">
        <v>17.4</v>
      </c>
      <c r="I8">
        <f>(H8-H28)^2</f>
        <v>128.53890624999997</v>
      </c>
      <c r="K8">
        <v>40.265</v>
      </c>
      <c r="L8">
        <f>(K8-K28)^2</f>
        <v>228.51990976562521</v>
      </c>
      <c r="N8">
        <v>60.265</v>
      </c>
      <c r="O8">
        <f>(N8-N28)^2</f>
        <v>35.780336111111055</v>
      </c>
    </row>
    <row r="9" spans="1:15" ht="12.75">
      <c r="A9">
        <v>8</v>
      </c>
      <c r="B9">
        <v>26.4</v>
      </c>
      <c r="C9">
        <f>(B9-B28)^2</f>
        <v>35.55140625000007</v>
      </c>
      <c r="E9">
        <v>49.265</v>
      </c>
      <c r="F9">
        <f>(E9-E28)^2</f>
        <v>11.50340277777782</v>
      </c>
      <c r="H9">
        <v>15.1</v>
      </c>
      <c r="I9">
        <f>(H9-H28)^2</f>
        <v>185.98140624999994</v>
      </c>
      <c r="K9">
        <v>49.265</v>
      </c>
      <c r="L9">
        <f>(K9-K28)^2</f>
        <v>37.41615976562509</v>
      </c>
      <c r="N9">
        <v>69.265</v>
      </c>
      <c r="O9">
        <f>(N9-N28)^2</f>
        <v>224.45033611111097</v>
      </c>
    </row>
    <row r="10" spans="1:15" ht="12.75">
      <c r="A10">
        <v>9</v>
      </c>
      <c r="B10">
        <v>65.1</v>
      </c>
      <c r="C10">
        <f>(B10-B28)^2</f>
        <v>1071.7439062499993</v>
      </c>
      <c r="E10">
        <v>87.965</v>
      </c>
      <c r="F10">
        <f>(E10-E28)^2</f>
        <v>1246.6784027777776</v>
      </c>
      <c r="H10">
        <v>65.1</v>
      </c>
      <c r="I10">
        <f>(H10-H28)^2</f>
        <v>1322.2314062499997</v>
      </c>
      <c r="K10">
        <v>87.965</v>
      </c>
      <c r="L10">
        <f>(K10-K28)^2</f>
        <v>1061.6600347656247</v>
      </c>
      <c r="N10">
        <v>87.965</v>
      </c>
      <c r="O10">
        <f>(N10-N28)^2</f>
        <v>1134.4546694444443</v>
      </c>
    </row>
    <row r="11" spans="1:15" ht="12.75">
      <c r="A11">
        <v>10</v>
      </c>
      <c r="B11">
        <v>29.3</v>
      </c>
      <c r="C11">
        <f>(B11-B28)^2</f>
        <v>9.378906250000021</v>
      </c>
      <c r="E11">
        <v>52.165</v>
      </c>
      <c r="F11">
        <f>(E11-E28)^2</f>
        <v>0.24173611111111856</v>
      </c>
      <c r="H11">
        <v>29.3</v>
      </c>
      <c r="I11">
        <f>(H11-H28)^2</f>
        <v>0.316406250000004</v>
      </c>
      <c r="K11">
        <v>52.165</v>
      </c>
      <c r="L11">
        <f>(K11-K28)^2</f>
        <v>10.348284765625056</v>
      </c>
      <c r="N11">
        <v>52.165</v>
      </c>
      <c r="O11">
        <f>(N11-N28)^2</f>
        <v>4.487336111111137</v>
      </c>
    </row>
    <row r="12" spans="1:15" ht="12.75">
      <c r="A12">
        <v>11</v>
      </c>
      <c r="B12">
        <v>30.2</v>
      </c>
      <c r="C12">
        <f>(B12-B28)^2</f>
        <v>4.676406250000022</v>
      </c>
      <c r="E12">
        <v>53.065</v>
      </c>
      <c r="F12">
        <f>(E12-E28)^2</f>
        <v>0.16673611111110376</v>
      </c>
      <c r="H12">
        <v>30.2</v>
      </c>
      <c r="I12">
        <f>(H12-H28)^2</f>
        <v>2.1389062500000064</v>
      </c>
      <c r="K12">
        <v>53.065</v>
      </c>
      <c r="L12">
        <f>(K12-K28)^2</f>
        <v>5.367909765625048</v>
      </c>
      <c r="N12">
        <v>70</v>
      </c>
      <c r="O12">
        <f>(N12-N28)^2</f>
        <v>247.01361111111095</v>
      </c>
    </row>
    <row r="13" spans="1:15" ht="12.75">
      <c r="A13">
        <v>12</v>
      </c>
      <c r="B13">
        <v>52.1</v>
      </c>
      <c r="C13">
        <f>(B13-B28)^2</f>
        <v>389.5689062499999</v>
      </c>
      <c r="E13">
        <v>74.965</v>
      </c>
      <c r="F13">
        <f>(E13-E28)^2</f>
        <v>497.66173611111094</v>
      </c>
      <c r="H13">
        <v>52.1</v>
      </c>
      <c r="I13">
        <f>(H13-H28)^2</f>
        <v>545.8064062500002</v>
      </c>
      <c r="K13">
        <v>74.965</v>
      </c>
      <c r="L13">
        <f>(K13-K28)^2</f>
        <v>383.4987847656248</v>
      </c>
      <c r="N13">
        <v>74.965</v>
      </c>
      <c r="O13">
        <f>(N13-N28)^2</f>
        <v>427.73133611111103</v>
      </c>
    </row>
    <row r="14" spans="1:15" ht="12.75">
      <c r="A14">
        <v>13</v>
      </c>
      <c r="B14">
        <v>23.6</v>
      </c>
      <c r="C14">
        <f>(B14-B28)^2</f>
        <v>76.78140625000005</v>
      </c>
      <c r="E14">
        <v>46.465</v>
      </c>
      <c r="F14">
        <f>(E14-E28)^2</f>
        <v>38.33673611111115</v>
      </c>
      <c r="H14">
        <v>23.6</v>
      </c>
      <c r="I14">
        <f>(H14-H28)^2</f>
        <v>26.393906249999958</v>
      </c>
      <c r="K14">
        <v>46.465</v>
      </c>
      <c r="L14">
        <f>(K14-K28)^2</f>
        <v>79.51065976562508</v>
      </c>
      <c r="N14">
        <v>46.465</v>
      </c>
      <c r="O14">
        <f>(N14-N28)^2</f>
        <v>61.12633611111114</v>
      </c>
    </row>
    <row r="15" spans="1:15" ht="12.75">
      <c r="A15">
        <v>14</v>
      </c>
      <c r="B15">
        <v>22.9</v>
      </c>
      <c r="C15">
        <f>(B15-B28)^2</f>
        <v>89.53890625000011</v>
      </c>
      <c r="E15">
        <v>45.765</v>
      </c>
      <c r="F15">
        <f>(E15-E28)^2</f>
        <v>47.49506944444453</v>
      </c>
      <c r="H15">
        <v>22.9</v>
      </c>
      <c r="I15">
        <f>(H15-H28)^2</f>
        <v>34.076406249999984</v>
      </c>
      <c r="K15">
        <v>45.765</v>
      </c>
      <c r="L15">
        <f>(K15-K28)^2</f>
        <v>92.48428476562515</v>
      </c>
      <c r="N15">
        <v>45.765</v>
      </c>
      <c r="O15">
        <f>(N15-N28)^2</f>
        <v>72.56200277777786</v>
      </c>
    </row>
    <row r="16" spans="1:15" ht="12.75">
      <c r="A16">
        <v>15</v>
      </c>
      <c r="B16">
        <v>20.1</v>
      </c>
      <c r="C16">
        <f>(B16-B28)^2</f>
        <v>150.36890625000007</v>
      </c>
      <c r="E16">
        <v>42.965</v>
      </c>
      <c r="F16">
        <f>(E16-E28)^2</f>
        <v>93.92840277777785</v>
      </c>
      <c r="H16">
        <v>20.1</v>
      </c>
      <c r="I16">
        <f>(H16-H28)^2</f>
        <v>74.60640624999992</v>
      </c>
      <c r="K16">
        <v>42.965</v>
      </c>
      <c r="L16">
        <f>(K16-K28)^2</f>
        <v>154.17878476562512</v>
      </c>
      <c r="N16">
        <v>20</v>
      </c>
      <c r="O16">
        <f>(N16-N28)^2</f>
        <v>1175.3469444444447</v>
      </c>
    </row>
    <row r="17" spans="1:15" ht="12.75">
      <c r="A17">
        <v>16</v>
      </c>
      <c r="B17">
        <v>26.3</v>
      </c>
      <c r="C17">
        <f>(B17-B28)^2</f>
        <v>36.75390625000004</v>
      </c>
      <c r="E17">
        <v>49.165</v>
      </c>
      <c r="F17">
        <f>(E17-E28)^2</f>
        <v>12.191736111111164</v>
      </c>
      <c r="H17">
        <v>26.3</v>
      </c>
      <c r="I17">
        <f>(H17-H28)^2</f>
        <v>5.941406249999982</v>
      </c>
      <c r="K17">
        <v>49.165</v>
      </c>
      <c r="L17">
        <f>(K17-K28)^2</f>
        <v>38.64953476562511</v>
      </c>
      <c r="N17">
        <v>49.165</v>
      </c>
      <c r="O17">
        <f>(N17-N28)^2</f>
        <v>26.197336111111174</v>
      </c>
    </row>
    <row r="18" spans="1:15" ht="12.75">
      <c r="A18">
        <v>17</v>
      </c>
      <c r="B18">
        <v>28.2</v>
      </c>
      <c r="C18">
        <f>(B18-B28)^2</f>
        <v>17.32640625000004</v>
      </c>
      <c r="E18">
        <v>51.065</v>
      </c>
      <c r="F18">
        <f>(E18-E28)^2</f>
        <v>2.5334027777778063</v>
      </c>
      <c r="H18">
        <v>14.2</v>
      </c>
      <c r="I18">
        <f>(H18-H28)^2</f>
        <v>211.33890624999995</v>
      </c>
      <c r="K18">
        <v>51.065</v>
      </c>
      <c r="L18">
        <f>(K18-K28)^2</f>
        <v>18.635409765625088</v>
      </c>
      <c r="N18">
        <v>51.065</v>
      </c>
      <c r="O18">
        <f>(N18-N28)^2</f>
        <v>10.357669444444493</v>
      </c>
    </row>
    <row r="19" spans="1:15" ht="12.75">
      <c r="A19">
        <v>18</v>
      </c>
      <c r="B19">
        <v>40.1</v>
      </c>
      <c r="C19">
        <f>(B19-B28)^2</f>
        <v>59.86890624999996</v>
      </c>
      <c r="E19">
        <v>47.465</v>
      </c>
      <c r="F19">
        <f>(E19-E28)^2</f>
        <v>26.95340277777781</v>
      </c>
      <c r="H19">
        <v>24.6</v>
      </c>
      <c r="I19">
        <f>(H19-H28)^2</f>
        <v>17.118906249999966</v>
      </c>
      <c r="K19">
        <v>47.465</v>
      </c>
      <c r="L19">
        <f>(K19-K28)^2</f>
        <v>62.67690976562507</v>
      </c>
      <c r="N19">
        <v>47.465</v>
      </c>
      <c r="O19">
        <f>(N19-N28)^2</f>
        <v>46.489669444444466</v>
      </c>
    </row>
    <row r="20" spans="1:15" ht="12.75">
      <c r="A20">
        <v>19</v>
      </c>
      <c r="B20">
        <v>25.4</v>
      </c>
      <c r="C20">
        <f>(B20-B28)^2</f>
        <v>48.47640625000008</v>
      </c>
      <c r="E20">
        <v>48.265</v>
      </c>
      <c r="F20">
        <f>(E20-E28)^2</f>
        <v>19.286736111111164</v>
      </c>
      <c r="H20">
        <v>25.4</v>
      </c>
      <c r="I20">
        <f>(H20-H28)^2</f>
        <v>11.138906249999991</v>
      </c>
      <c r="K20">
        <v>48.265</v>
      </c>
      <c r="L20">
        <f>(K20-K28)^2</f>
        <v>50.649909765625104</v>
      </c>
      <c r="N20">
        <v>48.265</v>
      </c>
      <c r="O20">
        <f>(N20-N28)^2</f>
        <v>36.220336111111166</v>
      </c>
    </row>
    <row r="21" spans="1:15" ht="12.75">
      <c r="A21">
        <v>20</v>
      </c>
      <c r="B21">
        <v>60.2</v>
      </c>
      <c r="C21">
        <f>(B21-B28)^2</f>
        <v>774.9264062499999</v>
      </c>
      <c r="E21">
        <v>64.165</v>
      </c>
      <c r="F21">
        <f>(E21-E28)^2</f>
        <v>132.4417361111111</v>
      </c>
      <c r="H21">
        <v>41.3</v>
      </c>
      <c r="I21">
        <f>(H21-H28)^2</f>
        <v>157.81640625</v>
      </c>
      <c r="K21">
        <v>64.165</v>
      </c>
      <c r="L21">
        <f>(K21-K28)^2</f>
        <v>77.14328476562497</v>
      </c>
      <c r="N21">
        <v>64.165</v>
      </c>
      <c r="O21">
        <f>(N21-N28)^2</f>
        <v>97.64733611111113</v>
      </c>
    </row>
    <row r="22" spans="1:15" ht="12.75">
      <c r="A22">
        <v>21</v>
      </c>
      <c r="B22">
        <v>27.3</v>
      </c>
      <c r="C22">
        <f>(B22-B28)^2</f>
        <v>25.628906250000036</v>
      </c>
      <c r="E22">
        <v>50.165</v>
      </c>
      <c r="F22">
        <f>(E22-E28)^2</f>
        <v>6.208402777777816</v>
      </c>
      <c r="H22">
        <v>27.3</v>
      </c>
      <c r="I22">
        <f>(H22-H28)^2</f>
        <v>2.06640624999999</v>
      </c>
      <c r="K22">
        <v>50.165</v>
      </c>
      <c r="L22">
        <f>(K22-K28)^2</f>
        <v>27.21578476562509</v>
      </c>
      <c r="N22">
        <v>50.165</v>
      </c>
      <c r="O22">
        <f>(N22-N28)^2</f>
        <v>16.960669444444495</v>
      </c>
    </row>
    <row r="23" spans="1:15" ht="12.75">
      <c r="A23">
        <v>22</v>
      </c>
      <c r="B23">
        <v>26.9</v>
      </c>
      <c r="C23">
        <f>(B23-B28)^2</f>
        <v>29.83890625000006</v>
      </c>
      <c r="E23">
        <v>49.765</v>
      </c>
      <c r="F23">
        <f>(E23-E28)^2</f>
        <v>8.361736111111147</v>
      </c>
      <c r="H23">
        <v>26.9</v>
      </c>
      <c r="I23">
        <f>(H23-H28)^2</f>
        <v>3.3764062499999947</v>
      </c>
      <c r="K23">
        <v>77.8</v>
      </c>
      <c r="L23">
        <f>(K23-K28)^2</f>
        <v>502.5723285156245</v>
      </c>
      <c r="N23">
        <v>80</v>
      </c>
      <c r="O23">
        <f>(N23-N28)^2</f>
        <v>661.3469444444441</v>
      </c>
    </row>
    <row r="24" spans="1:15" ht="12.75">
      <c r="A24">
        <v>23</v>
      </c>
      <c r="B24">
        <v>26.7</v>
      </c>
      <c r="C24">
        <f>(B24-B28)^2</f>
        <v>32.06390625000006</v>
      </c>
      <c r="E24">
        <v>49.565</v>
      </c>
      <c r="F24">
        <f>(E24-E28)^2</f>
        <v>9.558402777777834</v>
      </c>
      <c r="H24">
        <v>26.7</v>
      </c>
      <c r="I24">
        <f>(H24-H28)^2</f>
        <v>4.151406249999991</v>
      </c>
      <c r="K24">
        <v>49.565</v>
      </c>
      <c r="L24">
        <f>(K24-K28)^2</f>
        <v>33.83603476562512</v>
      </c>
      <c r="N24">
        <v>49.565</v>
      </c>
      <c r="O24">
        <f>(N24-N28)^2</f>
        <v>22.262669444444516</v>
      </c>
    </row>
    <row r="25" spans="1:15" ht="12.75">
      <c r="A25">
        <v>24</v>
      </c>
      <c r="B25">
        <v>24.9</v>
      </c>
      <c r="C25">
        <f>(B25-B28)^2</f>
        <v>55.68890625000009</v>
      </c>
      <c r="E25">
        <v>47.765</v>
      </c>
      <c r="F25">
        <f>(E25-E28)^2</f>
        <v>23.928402777777837</v>
      </c>
      <c r="H25">
        <v>24.9</v>
      </c>
      <c r="I25">
        <f>(H25-H28)^2</f>
        <v>14.72640624999999</v>
      </c>
      <c r="K25">
        <v>47.765</v>
      </c>
      <c r="L25">
        <f>(K25-K28)^2</f>
        <v>58.01678476562511</v>
      </c>
      <c r="N25">
        <v>47.765</v>
      </c>
      <c r="O25">
        <f>(N25-N28)^2</f>
        <v>42.488669444444504</v>
      </c>
    </row>
    <row r="27" spans="2:15" ht="12.75">
      <c r="B27" s="1" t="s">
        <v>2</v>
      </c>
      <c r="C27" s="1" t="s">
        <v>11</v>
      </c>
      <c r="E27" s="2" t="s">
        <v>3</v>
      </c>
      <c r="F27" s="2" t="s">
        <v>12</v>
      </c>
      <c r="H27" s="1" t="s">
        <v>4</v>
      </c>
      <c r="I27" s="1" t="s">
        <v>13</v>
      </c>
      <c r="K27" s="2" t="s">
        <v>6</v>
      </c>
      <c r="L27" s="2" t="s">
        <v>7</v>
      </c>
      <c r="N27" s="1" t="s">
        <v>18</v>
      </c>
      <c r="O27" s="1" t="s">
        <v>19</v>
      </c>
    </row>
    <row r="28" spans="2:15" ht="12.75">
      <c r="B28">
        <f>AVERAGE(B2:B26)</f>
        <v>32.362500000000004</v>
      </c>
      <c r="C28">
        <f>SQRT(SUM(C2:C26)/(23*24))</f>
        <v>2.9585837564961555</v>
      </c>
      <c r="E28">
        <f>AVERAGE(E2:E26)</f>
        <v>52.65666666666667</v>
      </c>
      <c r="F28">
        <f>SQRT(SUM(F2:F26)/(23*24))</f>
        <v>2.8577945577489503</v>
      </c>
      <c r="H28">
        <f>AVERAGE(H2:H26)</f>
        <v>28.737499999999997</v>
      </c>
      <c r="I28">
        <f>SQRT(SUM(I2:I26)/(23*24))</f>
        <v>2.9874181360441026</v>
      </c>
      <c r="K28">
        <f>AVERAGE(K2:K26)</f>
        <v>55.38187500000001</v>
      </c>
      <c r="L28">
        <f>SQRT(SUM(L2:L26)/(23*24))</f>
        <v>3.148392401095704</v>
      </c>
      <c r="N28">
        <f>AVERAGE(N2:N26)</f>
        <v>54.28333333333334</v>
      </c>
      <c r="O28">
        <f>SQRT(SUM(O2:O26)/(23*24))</f>
        <v>3.7193488485873334</v>
      </c>
    </row>
    <row r="30" ht="12" customHeight="1"/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0" sqref="B10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Grupo de Radiacion Solar</dc:creator>
  <cp:keywords/>
  <dc:description/>
  <cp:lastModifiedBy>Grupo de Radiacion Solar</cp:lastModifiedBy>
  <dcterms:created xsi:type="dcterms:W3CDTF">2010-05-18T15:52:01Z</dcterms:created>
  <dcterms:modified xsi:type="dcterms:W3CDTF">2010-11-22T11:50:40Z</dcterms:modified>
  <cp:category/>
  <cp:version/>
  <cp:contentType/>
  <cp:contentStatus/>
</cp:coreProperties>
</file>