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0" yWindow="0" windowWidth="25920" windowHeight="110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9" i="1"/>
  <c r="H20" i="1"/>
  <c r="H23" i="1"/>
  <c r="H24" i="1"/>
  <c r="H27" i="1"/>
  <c r="H28" i="1"/>
  <c r="H31" i="1"/>
  <c r="H32" i="1"/>
  <c r="H35" i="1"/>
  <c r="H36" i="1"/>
  <c r="H39" i="1"/>
  <c r="H40" i="1"/>
  <c r="H43" i="1"/>
  <c r="H44" i="1"/>
  <c r="H12" i="1"/>
  <c r="H13" i="1"/>
  <c r="H14" i="1"/>
  <c r="H17" i="1"/>
  <c r="H18" i="1"/>
  <c r="H21" i="1"/>
  <c r="H22" i="1"/>
  <c r="H25" i="1"/>
  <c r="H26" i="1"/>
  <c r="H29" i="1"/>
  <c r="H30" i="1"/>
  <c r="H33" i="1"/>
  <c r="H34" i="1"/>
  <c r="H37" i="1"/>
  <c r="H38" i="1"/>
  <c r="H41" i="1"/>
  <c r="H42" i="1"/>
  <c r="H45" i="1"/>
  <c r="G47" i="1" l="1"/>
  <c r="F47" i="1"/>
  <c r="E47" i="1" l="1"/>
  <c r="H47" i="1" l="1"/>
  <c r="D47" i="1" l="1"/>
</calcChain>
</file>

<file path=xl/sharedStrings.xml><?xml version="1.0" encoding="utf-8"?>
<sst xmlns="http://schemas.openxmlformats.org/spreadsheetml/2006/main" count="83" uniqueCount="83">
  <si>
    <t>NOTES</t>
  </si>
  <si>
    <t xml:space="preserve">Els pagaments pel sistema de caixa fixa estan limitats a imports no superiors a 200 euros, </t>
  </si>
  <si>
    <t>excepte en els casos de bestretes per a despeses de comissions de servei i inscripcions a jornades i congressos.</t>
  </si>
  <si>
    <t>El sistema de pagament habitual és la transferència des del compte corrent de caixa fixa.</t>
  </si>
  <si>
    <t>Només excepcionalment es realitzen pagaments en metal∙lic, xec o tarjeta de crèdit.</t>
  </si>
  <si>
    <t>HABILITACIONS DE CAIXA FIXA</t>
  </si>
  <si>
    <t>ESCOLA TÈCNICA SUPERIOR D'ENGINYERIA</t>
  </si>
  <si>
    <t>FACULTAT DE CIÈNCIES SOCIALS</t>
  </si>
  <si>
    <t>FACULTAT DE DRET</t>
  </si>
  <si>
    <t>FACULTAT D'ECONOMIA</t>
  </si>
  <si>
    <t>FACULTAT DE FARMÀCIA</t>
  </si>
  <si>
    <t>FACULTAT DE FÍSICA</t>
  </si>
  <si>
    <t>FACULAT DE FISIOTERÀPIA</t>
  </si>
  <si>
    <t>FACULTAT DE MAGISTERI</t>
  </si>
  <si>
    <t>FACULTAT DE PSICOLOGIA</t>
  </si>
  <si>
    <t>FACULTAT D'INFERMERIA I PODOLOGIA</t>
  </si>
  <si>
    <t>FACULTAT DE GEOGRAFIA I HISTÒRIA</t>
  </si>
  <si>
    <t>COL.LEGI MAJOR RECTOR PESET</t>
  </si>
  <si>
    <t>JARDÍ BOTÀNIC</t>
  </si>
  <si>
    <t>SERVEI DE POLÍTICA LINGÜÍSTICA</t>
  </si>
  <si>
    <t>SERVEI D'INFORMACIÓ I DINAMITZACIÓ</t>
  </si>
  <si>
    <t>SERVEI D'INFORMÀTICA</t>
  </si>
  <si>
    <t>SERVEI DE PUBLICACIONS</t>
  </si>
  <si>
    <t>SERVEIS CENTRALS I RECTORAT</t>
  </si>
  <si>
    <t>TALLER D'AUDIOVISUALS</t>
  </si>
  <si>
    <t>FACULTAT DE CIÈNCIES BIOLÒGIQUES</t>
  </si>
  <si>
    <t>FACULTAT DE CC. DE L'ACTIVITAT FISICA I ESPORT</t>
  </si>
  <si>
    <t>FACULAT DE FILOLOGIA, TRADUCCIÓ I COMUNICACIÓ</t>
  </si>
  <si>
    <t>FACULAT DE FILOSOFIA I CC. DE L'EDUCACIÓ</t>
  </si>
  <si>
    <t>UNITAT DE SUPORT ALS INSTITUTS DE BLASCO IBAÑEZ</t>
  </si>
  <si>
    <t>UNITAT DE SUPORT ALS INSTITUTS DE BURJASSOT-PATERNA</t>
  </si>
  <si>
    <t>UNITAT DE SUPORT ALS INSTITUTS DE TARONGERS</t>
  </si>
  <si>
    <t>UNITATS DE GESTIÓ ATESES (CENTRES, DEPTARTAMENTS, INSTITUTS, SERVEIS I ALTRES UNITATS)</t>
  </si>
  <si>
    <t>FACULTAT DE CIÈNCIES MATEMÀTIQUES</t>
  </si>
  <si>
    <t>FACULTAT DE QUÍMICA</t>
  </si>
  <si>
    <t xml:space="preserve">   TOTALS  EN EUROS</t>
  </si>
  <si>
    <t>I.U. D'INVESTIGACIÓ DE ROBÒTICA I TECNOLOGIES DE LA INFORMACIÓ I LA COMUNICACIÓ</t>
  </si>
  <si>
    <t>UNITAT DE SUPORT AL VICERECTORAT DE CULTURA I ESPORT</t>
  </si>
  <si>
    <t>Totals</t>
  </si>
  <si>
    <t>SERVEI D'EXTENSIÓ UNIVERSITÀRIA</t>
  </si>
  <si>
    <t>SERVEI D'EDUCACIÓ FÍSICA I ESPORTS</t>
  </si>
  <si>
    <t>SERVEI DE FORMACIÓ PERMANENT  I INNOVACIÓ EDUCATIVA</t>
  </si>
  <si>
    <t>FACULTAT DE MEDICINA I ODONTOLOGIA</t>
  </si>
  <si>
    <t>COD.</t>
  </si>
  <si>
    <t>182</t>
  </si>
  <si>
    <t>22538</t>
  </si>
  <si>
    <t>48</t>
  </si>
  <si>
    <t>3102</t>
  </si>
  <si>
    <t>7975</t>
  </si>
  <si>
    <t>46</t>
  </si>
  <si>
    <t>23</t>
  </si>
  <si>
    <t>78</t>
  </si>
  <si>
    <t>58</t>
  </si>
  <si>
    <t>21</t>
  </si>
  <si>
    <t>57</t>
  </si>
  <si>
    <t>246</t>
  </si>
  <si>
    <t>32</t>
  </si>
  <si>
    <t>114</t>
  </si>
  <si>
    <t>35</t>
  </si>
  <si>
    <t>62</t>
  </si>
  <si>
    <t>95</t>
  </si>
  <si>
    <t>44</t>
  </si>
  <si>
    <t>47</t>
  </si>
  <si>
    <t>3099</t>
  </si>
  <si>
    <t>43</t>
  </si>
  <si>
    <t>40</t>
  </si>
  <si>
    <t>9</t>
  </si>
  <si>
    <t>20</t>
  </si>
  <si>
    <t>225</t>
  </si>
  <si>
    <t>15168</t>
  </si>
  <si>
    <t>55</t>
  </si>
  <si>
    <t>30</t>
  </si>
  <si>
    <t>8142</t>
  </si>
  <si>
    <t>3090</t>
  </si>
  <si>
    <t>14037</t>
  </si>
  <si>
    <t>3496</t>
  </si>
  <si>
    <t>3103</t>
  </si>
  <si>
    <t>7084</t>
  </si>
  <si>
    <t>1º trimestre 2020</t>
  </si>
  <si>
    <t>2º trimestre 2020</t>
  </si>
  <si>
    <t>3ª trimestre 2020</t>
  </si>
  <si>
    <t>4º trimestre 2020</t>
  </si>
  <si>
    <t xml:space="preserve"> PAGAMENTS PEL SISTEMA DE CAIXA FIXA A DATA 31/12/2020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</si>
</sst>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  <xf numFmtId="0" fontId="1" fillId="0" borderId="1" xfId="0" applyFont="1" applyBorder="1" applyAlignment="1">
      <alignment horizontal="left" vertical="center"/>
    </xf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/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164" fontId="0" fillId="0" borderId="0" xfId="0" applyNumberFormat="1" applyBorder="1"/>
    <xf numFmtId="0" fontId="0" fillId="0" borderId="0" xfId="0" applyBorder="1"/>
    <xf numFmtId="164" fontId="3" fillId="0" borderId="0" xfId="0" applyNumberFormat="1" applyFont="1" applyBorder="1"/>
    <xf numFmtId="164" fontId="1" fillId="0" borderId="2" xfId="0" applyNumberFormat="1" applyFont="1" applyBorder="1"/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171450</xdr:rowOff>
    </xdr:from>
    <xdr:to>
      <xdr:col>1</xdr:col>
      <xdr:colOff>1703798</xdr:colOff>
      <xdr:row>6</xdr:row>
      <xdr:rowOff>28575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71450"/>
          <a:ext cx="2180048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J53"/>
  <sheetViews>
    <sheetView tabSelected="1" workbookViewId="0">
      <selection activeCell="F28" sqref="F28"/>
    </sheetView>
  </sheetViews>
  <sheetFormatPr baseColWidth="10" defaultRowHeight="15" x14ac:dyDescent="0.25"/>
  <cols>
    <col min="2" max="2" width="81" bestFit="1" customWidth="1"/>
    <col min="3" max="3" width="24.7109375" customWidth="1"/>
    <col min="4" max="7" width="16.28515625" customWidth="1"/>
    <col min="8" max="8" width="17.85546875" bestFit="1" customWidth="1"/>
    <col min="9" max="9" width="49" style="3" customWidth="1"/>
    <col min="10" max="10" width="19.7109375" customWidth="1"/>
  </cols>
  <sheetData>
    <row r="7" spans="1:10" ht="18.75" x14ac:dyDescent="0.3">
      <c r="A7" s="1"/>
      <c r="B7" s="1"/>
      <c r="C7" s="1"/>
      <c r="D7" s="1"/>
      <c r="E7" s="1"/>
      <c r="F7" s="1"/>
      <c r="G7" s="1"/>
    </row>
    <row r="8" spans="1:10" ht="18.75" x14ac:dyDescent="0.3">
      <c r="A8" s="1" t="s">
        <v>82</v>
      </c>
      <c r="B8" s="1"/>
      <c r="C8" s="1"/>
      <c r="D8" s="1"/>
      <c r="E8" s="1"/>
      <c r="F8" s="1"/>
      <c r="G8" s="1"/>
      <c r="H8" s="2"/>
    </row>
    <row r="11" spans="1:10" ht="71.25" customHeight="1" x14ac:dyDescent="0.25">
      <c r="A11" s="20" t="s">
        <v>43</v>
      </c>
      <c r="B11" s="4" t="s">
        <v>5</v>
      </c>
      <c r="C11" s="8" t="s">
        <v>32</v>
      </c>
      <c r="D11" s="8" t="s">
        <v>78</v>
      </c>
      <c r="E11" s="8" t="s">
        <v>79</v>
      </c>
      <c r="F11" s="8" t="s">
        <v>80</v>
      </c>
      <c r="G11" s="8" t="s">
        <v>81</v>
      </c>
      <c r="H11" s="12" t="s">
        <v>38</v>
      </c>
      <c r="I11" s="15"/>
      <c r="J11" s="16"/>
    </row>
    <row r="12" spans="1:10" x14ac:dyDescent="0.25">
      <c r="A12" s="21" t="s">
        <v>44</v>
      </c>
      <c r="B12" s="5" t="s">
        <v>17</v>
      </c>
      <c r="C12" s="9">
        <v>1</v>
      </c>
      <c r="D12" s="11">
        <v>396.71000000000004</v>
      </c>
      <c r="E12" s="11">
        <v>128.63</v>
      </c>
      <c r="F12" s="11">
        <v>50.41</v>
      </c>
      <c r="G12" s="11">
        <v>224.85</v>
      </c>
      <c r="H12" s="6">
        <f>D12+E12+F12+G12</f>
        <v>800.6</v>
      </c>
      <c r="I12"/>
    </row>
    <row r="13" spans="1:10" x14ac:dyDescent="0.25">
      <c r="A13" s="21" t="s">
        <v>45</v>
      </c>
      <c r="B13" s="5" t="s">
        <v>6</v>
      </c>
      <c r="C13" s="9">
        <v>4</v>
      </c>
      <c r="D13" s="11">
        <v>9000.7800000000007</v>
      </c>
      <c r="E13" s="11">
        <v>5057.49</v>
      </c>
      <c r="F13" s="11">
        <v>9918.3000000000011</v>
      </c>
      <c r="G13" s="11">
        <v>5893.42</v>
      </c>
      <c r="H13" s="6">
        <f t="shared" ref="H13:H45" si="0">D13+E13+F13+G13</f>
        <v>29869.989999999998</v>
      </c>
      <c r="I13"/>
    </row>
    <row r="14" spans="1:10" x14ac:dyDescent="0.25">
      <c r="A14" s="21" t="s">
        <v>46</v>
      </c>
      <c r="B14" s="5" t="s">
        <v>25</v>
      </c>
      <c r="C14" s="9">
        <v>8</v>
      </c>
      <c r="D14" s="11">
        <v>3740.440000000001</v>
      </c>
      <c r="E14" s="11">
        <v>602.18999999999994</v>
      </c>
      <c r="F14" s="11">
        <v>5034.4599999999991</v>
      </c>
      <c r="G14" s="11">
        <v>7330.8599999999988</v>
      </c>
      <c r="H14" s="6">
        <f t="shared" si="0"/>
        <v>16707.949999999997</v>
      </c>
      <c r="I14"/>
    </row>
    <row r="15" spans="1:10" x14ac:dyDescent="0.25">
      <c r="A15" s="21" t="s">
        <v>47</v>
      </c>
      <c r="B15" s="5" t="s">
        <v>26</v>
      </c>
      <c r="C15" s="9">
        <v>2</v>
      </c>
      <c r="D15" s="11">
        <v>376.89</v>
      </c>
      <c r="E15" s="11">
        <v>450.41999999999996</v>
      </c>
      <c r="F15" s="11">
        <v>2868.4800000000005</v>
      </c>
      <c r="G15" s="11">
        <v>4437.82</v>
      </c>
      <c r="H15" s="6">
        <f t="shared" si="0"/>
        <v>8133.6100000000006</v>
      </c>
      <c r="I15"/>
    </row>
    <row r="16" spans="1:10" x14ac:dyDescent="0.25">
      <c r="A16" s="21" t="s">
        <v>48</v>
      </c>
      <c r="B16" s="5" t="s">
        <v>7</v>
      </c>
      <c r="C16" s="9">
        <v>3</v>
      </c>
      <c r="D16" s="11">
        <v>317.45</v>
      </c>
      <c r="E16" s="11">
        <v>0</v>
      </c>
      <c r="F16" s="11">
        <v>75</v>
      </c>
      <c r="G16" s="11">
        <v>2452.5300000000007</v>
      </c>
      <c r="H16" s="6">
        <f t="shared" si="0"/>
        <v>2844.9800000000005</v>
      </c>
      <c r="I16"/>
    </row>
    <row r="17" spans="1:9" x14ac:dyDescent="0.25">
      <c r="A17" s="21" t="s">
        <v>49</v>
      </c>
      <c r="B17" s="5" t="s">
        <v>8</v>
      </c>
      <c r="C17" s="9">
        <v>11</v>
      </c>
      <c r="D17" s="11">
        <v>320</v>
      </c>
      <c r="E17" s="11">
        <v>2162.5299999999997</v>
      </c>
      <c r="F17" s="11">
        <v>160</v>
      </c>
      <c r="G17" s="11">
        <v>-215.1</v>
      </c>
      <c r="H17" s="6">
        <f t="shared" si="0"/>
        <v>2427.4299999999998</v>
      </c>
      <c r="I17"/>
    </row>
    <row r="18" spans="1:9" x14ac:dyDescent="0.25">
      <c r="A18" s="21" t="s">
        <v>50</v>
      </c>
      <c r="B18" s="5" t="s">
        <v>9</v>
      </c>
      <c r="C18" s="9">
        <v>10</v>
      </c>
      <c r="D18" s="11">
        <v>8708.6</v>
      </c>
      <c r="E18" s="11">
        <v>97.5</v>
      </c>
      <c r="F18" s="11">
        <v>22680.800000000003</v>
      </c>
      <c r="G18" s="11">
        <v>32112.14000000001</v>
      </c>
      <c r="H18" s="6">
        <f t="shared" si="0"/>
        <v>63599.040000000008</v>
      </c>
      <c r="I18"/>
    </row>
    <row r="19" spans="1:9" x14ac:dyDescent="0.25">
      <c r="A19" s="21" t="s">
        <v>51</v>
      </c>
      <c r="B19" s="5" t="s">
        <v>10</v>
      </c>
      <c r="C19" s="9">
        <v>4</v>
      </c>
      <c r="D19" s="11">
        <v>2384.6400000000003</v>
      </c>
      <c r="E19" s="11">
        <v>3526.08</v>
      </c>
      <c r="F19" s="11">
        <v>3334.14</v>
      </c>
      <c r="G19" s="11">
        <v>7174.9199999999992</v>
      </c>
      <c r="H19" s="6">
        <f t="shared" si="0"/>
        <v>16419.78</v>
      </c>
      <c r="I19"/>
    </row>
    <row r="20" spans="1:9" x14ac:dyDescent="0.25">
      <c r="A20" s="21" t="s">
        <v>52</v>
      </c>
      <c r="B20" s="5" t="s">
        <v>27</v>
      </c>
      <c r="C20" s="9">
        <v>7</v>
      </c>
      <c r="D20" s="11">
        <v>8397.8100000000013</v>
      </c>
      <c r="E20" s="11">
        <v>2229.46</v>
      </c>
      <c r="F20" s="11">
        <v>1102.8500000000001</v>
      </c>
      <c r="G20" s="11">
        <v>9398.1299999999956</v>
      </c>
      <c r="H20" s="6">
        <f t="shared" si="0"/>
        <v>21128.249999999996</v>
      </c>
      <c r="I20"/>
    </row>
    <row r="21" spans="1:9" x14ac:dyDescent="0.25">
      <c r="A21" s="21" t="s">
        <v>53</v>
      </c>
      <c r="B21" s="5" t="s">
        <v>28</v>
      </c>
      <c r="C21" s="9">
        <v>6</v>
      </c>
      <c r="D21" s="11">
        <v>1754.3</v>
      </c>
      <c r="E21" s="11">
        <v>1218.98</v>
      </c>
      <c r="F21" s="11">
        <v>1337.65</v>
      </c>
      <c r="G21" s="11">
        <v>14825.73</v>
      </c>
      <c r="H21" s="6">
        <f t="shared" si="0"/>
        <v>19136.66</v>
      </c>
      <c r="I21"/>
    </row>
    <row r="22" spans="1:9" x14ac:dyDescent="0.25">
      <c r="A22" s="21" t="s">
        <v>54</v>
      </c>
      <c r="B22" s="5" t="s">
        <v>11</v>
      </c>
      <c r="C22" s="9">
        <v>7</v>
      </c>
      <c r="D22" s="11">
        <v>7397.24</v>
      </c>
      <c r="E22" s="11">
        <v>9049.4399999999987</v>
      </c>
      <c r="F22" s="11">
        <v>7740.4399999999987</v>
      </c>
      <c r="G22" s="11">
        <v>23149.39000000001</v>
      </c>
      <c r="H22" s="6">
        <f t="shared" si="0"/>
        <v>47336.510000000009</v>
      </c>
      <c r="I22"/>
    </row>
    <row r="23" spans="1:9" x14ac:dyDescent="0.25">
      <c r="A23" s="21" t="s">
        <v>55</v>
      </c>
      <c r="B23" s="5" t="s">
        <v>12</v>
      </c>
      <c r="C23" s="9">
        <v>2</v>
      </c>
      <c r="D23" s="11">
        <v>1766.5900000000001</v>
      </c>
      <c r="E23" s="11">
        <v>1755.73</v>
      </c>
      <c r="F23" s="11">
        <v>2138.63</v>
      </c>
      <c r="G23" s="11">
        <v>2438.35</v>
      </c>
      <c r="H23" s="6">
        <f t="shared" si="0"/>
        <v>8099.3000000000011</v>
      </c>
      <c r="I23"/>
    </row>
    <row r="24" spans="1:9" x14ac:dyDescent="0.25">
      <c r="A24" s="21" t="s">
        <v>56</v>
      </c>
      <c r="B24" s="5" t="s">
        <v>13</v>
      </c>
      <c r="C24" s="9">
        <v>5</v>
      </c>
      <c r="D24" s="11">
        <v>1721.2200000000003</v>
      </c>
      <c r="E24" s="11">
        <v>1007.3</v>
      </c>
      <c r="F24" s="11">
        <v>2518.8999999999996</v>
      </c>
      <c r="G24" s="11">
        <v>20503.16</v>
      </c>
      <c r="H24" s="6">
        <f t="shared" si="0"/>
        <v>25750.58</v>
      </c>
      <c r="I24"/>
    </row>
    <row r="25" spans="1:9" x14ac:dyDescent="0.25">
      <c r="A25" s="21" t="s">
        <v>57</v>
      </c>
      <c r="B25" s="5" t="s">
        <v>33</v>
      </c>
      <c r="C25" s="9">
        <v>4</v>
      </c>
      <c r="D25" s="11">
        <v>5338.8099999999995</v>
      </c>
      <c r="E25" s="11">
        <v>1259.02</v>
      </c>
      <c r="F25" s="11">
        <v>2156.9499999999998</v>
      </c>
      <c r="G25" s="11">
        <v>5075.68</v>
      </c>
      <c r="H25" s="6">
        <f t="shared" si="0"/>
        <v>13830.46</v>
      </c>
      <c r="I25"/>
    </row>
    <row r="26" spans="1:9" x14ac:dyDescent="0.25">
      <c r="A26" s="21" t="s">
        <v>58</v>
      </c>
      <c r="B26" s="5" t="s">
        <v>42</v>
      </c>
      <c r="C26" s="9">
        <v>10</v>
      </c>
      <c r="D26" s="11">
        <v>1499.18</v>
      </c>
      <c r="E26" s="11">
        <v>0</v>
      </c>
      <c r="F26" s="11">
        <v>3182.65</v>
      </c>
      <c r="G26" s="11">
        <v>4571.8300000000008</v>
      </c>
      <c r="H26" s="6">
        <f t="shared" si="0"/>
        <v>9253.66</v>
      </c>
      <c r="I26"/>
    </row>
    <row r="27" spans="1:9" x14ac:dyDescent="0.25">
      <c r="A27" s="21" t="s">
        <v>59</v>
      </c>
      <c r="B27" s="5" t="s">
        <v>14</v>
      </c>
      <c r="C27" s="9">
        <v>7</v>
      </c>
      <c r="D27" s="11">
        <v>5712.9299999999994</v>
      </c>
      <c r="E27" s="11">
        <v>3577.6000000000004</v>
      </c>
      <c r="F27" s="11">
        <v>4705.3900000000003</v>
      </c>
      <c r="G27" s="11">
        <v>11187.320000000002</v>
      </c>
      <c r="H27" s="6">
        <f t="shared" si="0"/>
        <v>25183.239999999998</v>
      </c>
      <c r="I27"/>
    </row>
    <row r="28" spans="1:9" x14ac:dyDescent="0.25">
      <c r="A28" s="21" t="s">
        <v>60</v>
      </c>
      <c r="B28" s="5" t="s">
        <v>34</v>
      </c>
      <c r="C28" s="9">
        <v>5</v>
      </c>
      <c r="D28" s="11">
        <v>870.65</v>
      </c>
      <c r="E28" s="11">
        <v>189.38000000000002</v>
      </c>
      <c r="F28" s="11">
        <v>632.0200000000001</v>
      </c>
      <c r="G28" s="11">
        <v>7297.35</v>
      </c>
      <c r="H28" s="6">
        <f t="shared" si="0"/>
        <v>8989.4000000000015</v>
      </c>
      <c r="I28"/>
    </row>
    <row r="29" spans="1:9" x14ac:dyDescent="0.25">
      <c r="A29" s="21" t="s">
        <v>61</v>
      </c>
      <c r="B29" s="5" t="s">
        <v>15</v>
      </c>
      <c r="C29" s="9">
        <v>3</v>
      </c>
      <c r="D29" s="11">
        <v>315.1699999999999</v>
      </c>
      <c r="E29" s="11">
        <v>0</v>
      </c>
      <c r="F29" s="11">
        <v>203.74</v>
      </c>
      <c r="G29" s="11">
        <v>1803.7700000000002</v>
      </c>
      <c r="H29" s="6">
        <f t="shared" si="0"/>
        <v>2322.6800000000003</v>
      </c>
      <c r="I29"/>
    </row>
    <row r="30" spans="1:9" x14ac:dyDescent="0.25">
      <c r="A30" s="21" t="s">
        <v>62</v>
      </c>
      <c r="B30" s="5" t="s">
        <v>16</v>
      </c>
      <c r="C30" s="9">
        <v>6</v>
      </c>
      <c r="D30" s="11">
        <v>1093.3600000000001</v>
      </c>
      <c r="E30" s="11">
        <v>5236.6500000000005</v>
      </c>
      <c r="F30" s="11">
        <v>1417.56</v>
      </c>
      <c r="G30" s="11">
        <v>18898.480000000003</v>
      </c>
      <c r="H30" s="6">
        <f t="shared" si="0"/>
        <v>26646.050000000003</v>
      </c>
      <c r="I30"/>
    </row>
    <row r="31" spans="1:9" x14ac:dyDescent="0.25">
      <c r="A31" s="21" t="s">
        <v>63</v>
      </c>
      <c r="B31" s="5" t="s">
        <v>36</v>
      </c>
      <c r="C31" s="9">
        <v>1</v>
      </c>
      <c r="D31" s="11">
        <v>688.03</v>
      </c>
      <c r="E31" s="11">
        <v>655.51</v>
      </c>
      <c r="F31" s="11">
        <v>1444.38</v>
      </c>
      <c r="G31" s="11">
        <v>1188.93</v>
      </c>
      <c r="H31" s="6">
        <f t="shared" si="0"/>
        <v>3976.8500000000004</v>
      </c>
      <c r="I31"/>
    </row>
    <row r="32" spans="1:9" x14ac:dyDescent="0.25">
      <c r="A32" s="21" t="s">
        <v>64</v>
      </c>
      <c r="B32" s="5" t="s">
        <v>18</v>
      </c>
      <c r="C32" s="9">
        <v>1</v>
      </c>
      <c r="D32" s="11">
        <v>1968.89</v>
      </c>
      <c r="E32" s="11">
        <v>503.11999999999995</v>
      </c>
      <c r="F32" s="11">
        <v>1753.18</v>
      </c>
      <c r="G32" s="11">
        <v>2998.3799999999992</v>
      </c>
      <c r="H32" s="6">
        <f t="shared" si="0"/>
        <v>7223.57</v>
      </c>
      <c r="I32"/>
    </row>
    <row r="33" spans="1:10" x14ac:dyDescent="0.25">
      <c r="A33" s="21" t="s">
        <v>65</v>
      </c>
      <c r="B33" s="5" t="s">
        <v>19</v>
      </c>
      <c r="C33" s="9">
        <v>1</v>
      </c>
      <c r="D33" s="11">
        <v>221.86999999999998</v>
      </c>
      <c r="E33" s="11">
        <v>329.06</v>
      </c>
      <c r="F33" s="11">
        <v>14.5</v>
      </c>
      <c r="G33" s="11">
        <v>847.29</v>
      </c>
      <c r="H33" s="6">
        <f t="shared" si="0"/>
        <v>1412.7199999999998</v>
      </c>
      <c r="I33"/>
    </row>
    <row r="34" spans="1:10" x14ac:dyDescent="0.25">
      <c r="A34" s="21" t="s">
        <v>66</v>
      </c>
      <c r="B34" s="5" t="s">
        <v>39</v>
      </c>
      <c r="C34" s="9">
        <v>1</v>
      </c>
      <c r="D34" s="11">
        <v>209.35</v>
      </c>
      <c r="E34" s="11">
        <v>0</v>
      </c>
      <c r="F34" s="11">
        <v>0</v>
      </c>
      <c r="G34" s="11">
        <v>0</v>
      </c>
      <c r="H34" s="6">
        <f t="shared" si="0"/>
        <v>209.35</v>
      </c>
      <c r="I34"/>
    </row>
    <row r="35" spans="1:10" x14ac:dyDescent="0.25">
      <c r="A35" s="21" t="s">
        <v>67</v>
      </c>
      <c r="B35" s="5" t="s">
        <v>40</v>
      </c>
      <c r="C35" s="9">
        <v>1</v>
      </c>
      <c r="D35" s="11">
        <v>4256.4799999999987</v>
      </c>
      <c r="E35" s="11">
        <v>0</v>
      </c>
      <c r="F35" s="11">
        <v>1089.1199999999999</v>
      </c>
      <c r="G35" s="11">
        <v>860.53999999999985</v>
      </c>
      <c r="H35" s="6">
        <f t="shared" si="0"/>
        <v>6206.1399999999985</v>
      </c>
      <c r="I35"/>
    </row>
    <row r="36" spans="1:10" x14ac:dyDescent="0.25">
      <c r="A36" s="21" t="s">
        <v>68</v>
      </c>
      <c r="B36" s="5" t="s">
        <v>41</v>
      </c>
      <c r="C36" s="9">
        <v>1</v>
      </c>
      <c r="D36" s="11">
        <v>1655.02</v>
      </c>
      <c r="E36" s="11">
        <v>1502.78</v>
      </c>
      <c r="F36" s="11">
        <v>0</v>
      </c>
      <c r="G36" s="11">
        <v>134.88999999999999</v>
      </c>
      <c r="H36" s="6">
        <f t="shared" si="0"/>
        <v>3292.69</v>
      </c>
      <c r="I36"/>
    </row>
    <row r="37" spans="1:10" x14ac:dyDescent="0.25">
      <c r="A37" s="21" t="s">
        <v>69</v>
      </c>
      <c r="B37" s="5" t="s">
        <v>20</v>
      </c>
      <c r="C37" s="9">
        <v>1</v>
      </c>
      <c r="D37" s="11">
        <v>1102.3800000000001</v>
      </c>
      <c r="E37" s="11">
        <v>5</v>
      </c>
      <c r="F37" s="11">
        <v>1010.76</v>
      </c>
      <c r="G37" s="11">
        <v>676.32000000000016</v>
      </c>
      <c r="H37" s="6">
        <f t="shared" si="0"/>
        <v>2794.4600000000005</v>
      </c>
      <c r="I37"/>
    </row>
    <row r="38" spans="1:10" x14ac:dyDescent="0.25">
      <c r="A38" s="21" t="s">
        <v>70</v>
      </c>
      <c r="B38" s="5" t="s">
        <v>21</v>
      </c>
      <c r="C38" s="9">
        <v>1</v>
      </c>
      <c r="D38" s="11">
        <v>115.53</v>
      </c>
      <c r="E38" s="11">
        <v>563.31000000000006</v>
      </c>
      <c r="F38" s="11">
        <v>125.16</v>
      </c>
      <c r="G38" s="11">
        <v>474.86999999999995</v>
      </c>
      <c r="H38" s="6">
        <f t="shared" si="0"/>
        <v>1278.8699999999999</v>
      </c>
      <c r="I38"/>
    </row>
    <row r="39" spans="1:10" x14ac:dyDescent="0.25">
      <c r="A39" s="21" t="s">
        <v>71</v>
      </c>
      <c r="B39" s="5" t="s">
        <v>22</v>
      </c>
      <c r="C39" s="9">
        <v>1</v>
      </c>
      <c r="D39" s="11">
        <v>1828.44</v>
      </c>
      <c r="E39" s="11">
        <v>278.95000000000005</v>
      </c>
      <c r="F39" s="11">
        <v>104.42000000000002</v>
      </c>
      <c r="G39" s="11">
        <v>109.59</v>
      </c>
      <c r="H39" s="6">
        <f t="shared" si="0"/>
        <v>2321.4000000000005</v>
      </c>
      <c r="I39"/>
    </row>
    <row r="40" spans="1:10" x14ac:dyDescent="0.25">
      <c r="A40" s="21" t="s">
        <v>72</v>
      </c>
      <c r="B40" s="5" t="s">
        <v>23</v>
      </c>
      <c r="C40" s="9">
        <v>32</v>
      </c>
      <c r="D40" s="11">
        <v>15512.759999999997</v>
      </c>
      <c r="E40" s="11">
        <v>6594.05</v>
      </c>
      <c r="F40" s="11">
        <v>4208.2899999999991</v>
      </c>
      <c r="G40" s="11">
        <v>9187.42</v>
      </c>
      <c r="H40" s="6">
        <f t="shared" si="0"/>
        <v>35502.519999999997</v>
      </c>
      <c r="I40"/>
    </row>
    <row r="41" spans="1:10" x14ac:dyDescent="0.25">
      <c r="A41" s="21" t="s">
        <v>73</v>
      </c>
      <c r="B41" s="5" t="s">
        <v>24</v>
      </c>
      <c r="C41" s="9">
        <v>1</v>
      </c>
      <c r="D41" s="11">
        <v>1354.8400000000001</v>
      </c>
      <c r="E41" s="11">
        <v>0</v>
      </c>
      <c r="F41" s="11">
        <v>512.04</v>
      </c>
      <c r="G41" s="11">
        <v>1275.6899999999998</v>
      </c>
      <c r="H41" s="6">
        <f t="shared" si="0"/>
        <v>3142.5699999999997</v>
      </c>
      <c r="I41"/>
    </row>
    <row r="42" spans="1:10" x14ac:dyDescent="0.25">
      <c r="A42" s="21" t="s">
        <v>74</v>
      </c>
      <c r="B42" s="5" t="s">
        <v>37</v>
      </c>
      <c r="C42" s="9">
        <v>1</v>
      </c>
      <c r="D42" s="11">
        <v>2112.7800000000002</v>
      </c>
      <c r="E42" s="11">
        <v>1223.96</v>
      </c>
      <c r="F42" s="11">
        <v>1550.4199999999996</v>
      </c>
      <c r="G42" s="11">
        <v>2510.9699999999998</v>
      </c>
      <c r="H42" s="6">
        <f t="shared" si="0"/>
        <v>7398.1299999999992</v>
      </c>
      <c r="I42"/>
    </row>
    <row r="43" spans="1:10" x14ac:dyDescent="0.25">
      <c r="A43" s="21" t="s">
        <v>75</v>
      </c>
      <c r="B43" s="5" t="s">
        <v>29</v>
      </c>
      <c r="C43" s="9">
        <v>7</v>
      </c>
      <c r="D43" s="11">
        <v>1659.3700000000001</v>
      </c>
      <c r="E43" s="11">
        <v>1698.2799999999997</v>
      </c>
      <c r="F43" s="11">
        <v>826.43</v>
      </c>
      <c r="G43" s="11">
        <v>11424.22</v>
      </c>
      <c r="H43" s="6">
        <f t="shared" si="0"/>
        <v>15608.3</v>
      </c>
      <c r="I43"/>
    </row>
    <row r="44" spans="1:10" x14ac:dyDescent="0.25">
      <c r="A44" s="21" t="s">
        <v>76</v>
      </c>
      <c r="B44" s="5" t="s">
        <v>30</v>
      </c>
      <c r="C44" s="9">
        <v>8</v>
      </c>
      <c r="D44" s="11">
        <v>31772.05</v>
      </c>
      <c r="E44" s="11">
        <v>40437.270000000033</v>
      </c>
      <c r="F44" s="11">
        <v>54586.719999999979</v>
      </c>
      <c r="G44" s="11">
        <v>77982.899999999878</v>
      </c>
      <c r="H44" s="6">
        <f t="shared" si="0"/>
        <v>204778.93999999989</v>
      </c>
      <c r="I44"/>
    </row>
    <row r="45" spans="1:10" x14ac:dyDescent="0.25">
      <c r="A45" s="21" t="s">
        <v>77</v>
      </c>
      <c r="B45" s="5" t="s">
        <v>31</v>
      </c>
      <c r="C45" s="9">
        <v>10</v>
      </c>
      <c r="D45" s="11">
        <v>33906.649999999987</v>
      </c>
      <c r="E45" s="11">
        <v>15639.349999999999</v>
      </c>
      <c r="F45" s="11">
        <v>8780.5</v>
      </c>
      <c r="G45" s="11">
        <v>46250.969999999994</v>
      </c>
      <c r="H45" s="6">
        <f t="shared" si="0"/>
        <v>104577.46999999997</v>
      </c>
      <c r="I45"/>
    </row>
    <row r="46" spans="1:10" ht="15.75" x14ac:dyDescent="0.25">
      <c r="C46" s="10"/>
      <c r="D46" s="11"/>
      <c r="E46" s="15"/>
      <c r="F46" s="15"/>
      <c r="G46" s="15"/>
      <c r="I46" s="17"/>
      <c r="J46" s="16"/>
    </row>
    <row r="47" spans="1:10" x14ac:dyDescent="0.25">
      <c r="A47" s="19"/>
      <c r="B47" s="7" t="s">
        <v>35</v>
      </c>
      <c r="C47" s="14"/>
      <c r="D47" s="18">
        <f>SUM(D12:D45)</f>
        <v>159477.21</v>
      </c>
      <c r="E47" s="18">
        <f>SUM(E12:E46)</f>
        <v>106979.04000000004</v>
      </c>
      <c r="F47" s="18">
        <f>SUM(F12:F46)</f>
        <v>147264.28999999995</v>
      </c>
      <c r="G47" s="18">
        <f>SUM(G12:G45)</f>
        <v>334483.60999999987</v>
      </c>
      <c r="H47" s="13">
        <f>SUM(H12:H45)</f>
        <v>748204.14999999991</v>
      </c>
    </row>
    <row r="48" spans="1:10" x14ac:dyDescent="0.25">
      <c r="A48" s="2" t="s">
        <v>0</v>
      </c>
    </row>
    <row r="49" spans="1:1" x14ac:dyDescent="0.25">
      <c r="A49" t="s">
        <v>1</v>
      </c>
    </row>
    <row r="50" spans="1:1" x14ac:dyDescent="0.25">
      <c r="A50" t="s">
        <v>2</v>
      </c>
    </row>
    <row r="52" spans="1:1" x14ac:dyDescent="0.25">
      <c r="A52" t="s">
        <v>3</v>
      </c>
    </row>
    <row r="53" spans="1:1" x14ac:dyDescent="0.25">
      <c r="A53" t="s">
        <v>4</v>
      </c>
    </row>
  </sheetData>
  <pageMargins left="0.70866141732283472" right="0.70866141732283472" top="0.74803149606299213" bottom="0.74803149606299213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2018-07-19T11:50:25Z</cp:lastPrinted>
  <dcterms:created xsi:type="dcterms:W3CDTF">2018-07-17T09:14:04Z</dcterms:created>
  <dcterms:modified xsi:type="dcterms:W3CDTF">2021-04-19T15:22:44Z</dcterms:modified>
</cp:coreProperties>
</file>