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00" windowWidth="18675" windowHeight="7215" tabRatio="970"/>
  </bookViews>
  <sheets>
    <sheet name="despeses_caixa_fixa_30-06-16" sheetId="130" r:id="rId1"/>
  </sheets>
  <definedNames>
    <definedName name="dhdhdhdjhd">#REF!</definedName>
    <definedName name="RUN_CentrosdeCoste1_C6660016">#REF!</definedName>
    <definedName name="RUN_clecoconce_C6660016">#REF!</definedName>
    <definedName name="RUN_clecoparti_C6660016">#REF!</definedName>
    <definedName name="RUN_clorganica_C6660016">#REF!</definedName>
    <definedName name="RUN_ConciliaTots_C6660016">#REF!</definedName>
    <definedName name="RUN_MayorOperTercero_C6660016">#REF!</definedName>
    <definedName name="RUN_MayorOperTerceroING_C6660016">#REF!</definedName>
    <definedName name="RUN_MCS_C6660016">#REF!</definedName>
    <definedName name="RUN_OpConceptoTercIVA_C6660016">#REF!</definedName>
    <definedName name="RUN_OperacionConceptoTercero_C6660016">#REF!</definedName>
    <definedName name="RUN_OperacionConceptoTerceroCerrados_C6660016">#REF!</definedName>
    <definedName name="RUN_OperacionPartidaFase_C6660016">#REF!</definedName>
    <definedName name="RUN_OperacionPartidaTercero_C6660016">#REF!</definedName>
    <definedName name="Run_OperacionSubproyFase_C6660016">#REF!</definedName>
    <definedName name="RUN_PdtCreditorsData_C6660016">#REF!</definedName>
    <definedName name="RUN_PdtCreditorsDia_C6660016">#REF!</definedName>
    <definedName name="RUN_PdtDretsAplicacioDataI_C6660016">#REF!</definedName>
    <definedName name="RUN_PendentActualTercer_C6660016">#REF!</definedName>
    <definedName name="RUN_rel_cg_mit_C6660016">#REF!</definedName>
    <definedName name="RUN_REPORT933_C6660016">#REF!</definedName>
    <definedName name="RUN_SIT001_C6660016">#REF!</definedName>
    <definedName name="RUN_SIT003_C6660016">#REF!</definedName>
  </definedNames>
  <calcPr calcId="145621"/>
</workbook>
</file>

<file path=xl/calcChain.xml><?xml version="1.0" encoding="utf-8"?>
<calcChain xmlns="http://schemas.openxmlformats.org/spreadsheetml/2006/main">
  <c r="F48" i="130" l="1"/>
  <c r="F47" i="130"/>
  <c r="F46" i="130"/>
  <c r="F45" i="130"/>
  <c r="F44" i="130"/>
  <c r="F43" i="130"/>
  <c r="F42" i="130"/>
  <c r="F41" i="130"/>
  <c r="F40" i="130"/>
  <c r="F39" i="130"/>
  <c r="F38" i="130"/>
  <c r="F37" i="130"/>
  <c r="F36" i="130"/>
  <c r="F35" i="130"/>
  <c r="F34" i="130"/>
  <c r="F33" i="130"/>
  <c r="F32" i="130"/>
  <c r="F31" i="130"/>
  <c r="F30" i="130"/>
  <c r="F29" i="130"/>
  <c r="F28" i="130"/>
  <c r="F27" i="130"/>
  <c r="F26" i="130"/>
  <c r="F25" i="130"/>
  <c r="F24" i="130"/>
  <c r="F23" i="130"/>
  <c r="F22" i="130"/>
  <c r="F21" i="130"/>
  <c r="F20" i="130"/>
  <c r="F19" i="130"/>
  <c r="F18" i="130"/>
  <c r="F17" i="130"/>
  <c r="F16" i="130"/>
  <c r="F15" i="130"/>
  <c r="F14" i="130"/>
  <c r="F13" i="130"/>
  <c r="F12" i="130"/>
  <c r="E48" i="130"/>
  <c r="C48" i="130" l="1"/>
</calcChain>
</file>

<file path=xl/sharedStrings.xml><?xml version="1.0" encoding="utf-8"?>
<sst xmlns="http://schemas.openxmlformats.org/spreadsheetml/2006/main" count="50" uniqueCount="50">
  <si>
    <t>Total general</t>
  </si>
  <si>
    <t>COLEGIO MAYOR RECTOR PESET</t>
  </si>
  <si>
    <t>FACULTAD DE QUIMICAS</t>
  </si>
  <si>
    <t>SERVICIO INFORMATICA</t>
  </si>
  <si>
    <t>FACULTAD DE BIOLOGICAS</t>
  </si>
  <si>
    <t>FACULTAD DE FISICAS</t>
  </si>
  <si>
    <t>FACULTAD DE MATEMATICAS</t>
  </si>
  <si>
    <t>SERVICIO AREA DE CULTURA</t>
  </si>
  <si>
    <t>FACULTAD CIENCIAS SOCIALES</t>
  </si>
  <si>
    <t>FACULTAD DE DERECHO</t>
  </si>
  <si>
    <t>FACULTAD DE ECONOMIA</t>
  </si>
  <si>
    <t>SERVICIO FORMACION PERMANENTE</t>
  </si>
  <si>
    <t>FACULTAD CIENCIAS ACTIV. FISICA Y DEPORTE</t>
  </si>
  <si>
    <t>SERVICIO INFORMACION Y DINAMIZACION</t>
  </si>
  <si>
    <t xml:space="preserve">FACULTAD DE MEDICINA       </t>
  </si>
  <si>
    <t>FACULTAD ENFERMERIA Y PODOLOGIA</t>
  </si>
  <si>
    <t>INSTITUTO DE TRAFICO Y SEGURIDAD VIAL</t>
  </si>
  <si>
    <t>TALLER D' AUDIOVISUALS</t>
  </si>
  <si>
    <t>SERVICIO EDUCACION FISICA Y DEPORTES</t>
  </si>
  <si>
    <t>FACULTAD DE FISIOTERAPIA</t>
  </si>
  <si>
    <t>FACULTAD DE FARMACIA</t>
  </si>
  <si>
    <t>JARDIN BOTANICO</t>
  </si>
  <si>
    <t>INSTITUTO DE ROBOTICA</t>
  </si>
  <si>
    <t>ESCUELA TECNICA SUP. INGENIERIA</t>
  </si>
  <si>
    <t>FACULTAD DE MAGISTERIO</t>
  </si>
  <si>
    <t>SERVICIO PUBLICACIONES</t>
  </si>
  <si>
    <t>FACULTAD DE FILOLOGIA</t>
  </si>
  <si>
    <t>SERVICIO DE POLITICA LINGÜISTICA</t>
  </si>
  <si>
    <t>FACULTAD GEOGRAFIA E HISTORIA</t>
  </si>
  <si>
    <t>FACULTAD DE PSICOLOGIA</t>
  </si>
  <si>
    <t>FACULTAD DE FILOSOFIA</t>
  </si>
  <si>
    <t xml:space="preserve"> PAGAMENTS PEL SISTEMA DE CAIXA FIXA </t>
  </si>
  <si>
    <t>A DATA</t>
  </si>
  <si>
    <t>Habilitacions de caixa fixa</t>
  </si>
  <si>
    <r>
      <t xml:space="preserve">Unitats de gestió ateses </t>
    </r>
    <r>
      <rPr>
        <sz val="10"/>
        <color indexed="8"/>
        <rFont val="Calibri"/>
        <family val="2"/>
      </rPr>
      <t>(centres, departaments, instituts, serveis i altres unitats)</t>
    </r>
  </si>
  <si>
    <t>1er Trimestre</t>
  </si>
  <si>
    <t>2º Trimestre</t>
  </si>
  <si>
    <t>CENTRO INV. DESERTIFICACION (CIDE)</t>
  </si>
  <si>
    <t>UNITAT DE SUPORT A INSTITUTS DE BLASCO IBAÑEZ</t>
  </si>
  <si>
    <t>UNITAT DE SUPORT A INSTITUTS DE BURJASSOT-PATERNA</t>
  </si>
  <si>
    <t>UNITAT DE SUPORT A INSTITUTS DE TARONGERS</t>
  </si>
  <si>
    <t>SERVICIO EXTENSION UNIVERSITARIA</t>
  </si>
  <si>
    <t>SERVICIOS CENTRALES I RECTORADO</t>
  </si>
  <si>
    <t xml:space="preserve">   TOTALS  </t>
  </si>
  <si>
    <t xml:space="preserve">   En euros</t>
  </si>
  <si>
    <t>NOTES</t>
  </si>
  <si>
    <t xml:space="preserve">Els pagaments pel sistema de caixa fixa estan limitats a imports no superiors a 200 euros, </t>
  </si>
  <si>
    <t>excepte en els casos de bestretes per a despeses de comissions de servei i inscripcions a jornades i congressos.</t>
  </si>
  <si>
    <t>El sistema de pagament habitual és la transferència des del compte corrent de caixa fixa.</t>
  </si>
  <si>
    <t>Només excepcionalment es realitzen pagaments en metal∙lic, xec o tarjeta de crèdit.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</si>
</sst>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10" applyNumberFormat="0" applyAlignment="0" applyProtection="0"/>
    <xf numFmtId="0" fontId="7" fillId="21" borderId="11" applyNumberFormat="0" applyAlignment="0" applyProtection="0"/>
    <xf numFmtId="0" fontId="8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0" fillId="28" borderId="10" applyNumberFormat="0" applyAlignment="0" applyProtection="0"/>
    <xf numFmtId="0" fontId="11" fillId="29" borderId="0" applyNumberFormat="0" applyBorder="0" applyAlignment="0" applyProtection="0"/>
    <xf numFmtId="0" fontId="12" fillId="30" borderId="0" applyNumberFormat="0" applyBorder="0" applyAlignment="0" applyProtection="0"/>
    <xf numFmtId="0" fontId="1" fillId="31" borderId="13" applyNumberFormat="0" applyFont="0" applyAlignment="0" applyProtection="0"/>
    <xf numFmtId="0" fontId="13" fillId="20" borderId="14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9" fillId="0" borderId="17" applyNumberFormat="0" applyFill="0" applyAlignment="0" applyProtection="0"/>
    <xf numFmtId="0" fontId="19" fillId="0" borderId="18" applyNumberFormat="0" applyFill="0" applyAlignment="0" applyProtection="0"/>
  </cellStyleXfs>
  <cellXfs count="35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4" fontId="21" fillId="0" borderId="0" xfId="0" applyNumberFormat="1" applyFont="1" applyAlignment="1">
      <alignment horizontal="right"/>
    </xf>
    <xf numFmtId="0" fontId="22" fillId="0" borderId="0" xfId="0" applyFont="1"/>
    <xf numFmtId="0" fontId="23" fillId="0" borderId="0" xfId="0" applyFont="1" applyAlignment="1">
      <alignment horizontal="center"/>
    </xf>
    <xf numFmtId="0" fontId="19" fillId="0" borderId="0" xfId="0" applyFont="1"/>
    <xf numFmtId="2" fontId="24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/>
    </xf>
    <xf numFmtId="4" fontId="24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4" fontId="23" fillId="0" borderId="1" xfId="0" applyNumberFormat="1" applyFont="1" applyBorder="1"/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left"/>
    </xf>
    <xf numFmtId="4" fontId="23" fillId="0" borderId="2" xfId="0" applyNumberFormat="1" applyFont="1" applyBorder="1"/>
    <xf numFmtId="0" fontId="23" fillId="0" borderId="3" xfId="0" applyFont="1" applyBorder="1" applyAlignment="1">
      <alignment horizontal="left"/>
    </xf>
    <xf numFmtId="0" fontId="23" fillId="0" borderId="3" xfId="0" applyFont="1" applyBorder="1" applyAlignment="1">
      <alignment horizontal="center"/>
    </xf>
    <xf numFmtId="4" fontId="23" fillId="0" borderId="3" xfId="0" applyNumberFormat="1" applyFont="1" applyBorder="1"/>
    <xf numFmtId="0" fontId="0" fillId="0" borderId="0" xfId="0" applyBorder="1"/>
    <xf numFmtId="0" fontId="19" fillId="0" borderId="4" xfId="0" applyFont="1" applyBorder="1" applyAlignment="1">
      <alignment horizontal="left"/>
    </xf>
    <xf numFmtId="0" fontId="24" fillId="0" borderId="5" xfId="0" applyFont="1" applyBorder="1" applyAlignment="1">
      <alignment horizontal="center"/>
    </xf>
    <xf numFmtId="4" fontId="24" fillId="0" borderId="3" xfId="0" applyNumberFormat="1" applyFont="1" applyBorder="1"/>
    <xf numFmtId="0" fontId="23" fillId="0" borderId="0" xfId="0" applyFont="1" applyAlignment="1">
      <alignment horizontal="left"/>
    </xf>
    <xf numFmtId="164" fontId="19" fillId="0" borderId="0" xfId="0" quotePrefix="1" applyNumberFormat="1" applyFont="1" applyAlignment="1">
      <alignment horizontal="right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0" fillId="0" borderId="0" xfId="0" applyFont="1" applyAlignment="1">
      <alignment horizontal="center"/>
    </xf>
    <xf numFmtId="4" fontId="23" fillId="0" borderId="8" xfId="0" applyNumberFormat="1" applyFont="1" applyBorder="1"/>
    <xf numFmtId="4" fontId="23" fillId="0" borderId="6" xfId="0" applyNumberFormat="1" applyFont="1" applyBorder="1"/>
    <xf numFmtId="4" fontId="23" fillId="0" borderId="7" xfId="0" applyNumberFormat="1" applyFont="1" applyBorder="1"/>
    <xf numFmtId="0" fontId="20" fillId="0" borderId="0" xfId="0" applyFont="1" applyAlignment="1">
      <alignment horizont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2514601</xdr:colOff>
      <xdr:row>4</xdr:row>
      <xdr:rowOff>85725</xdr:rowOff>
    </xdr:to>
    <xdr:pic>
      <xdr:nvPicPr>
        <xdr:cNvPr id="7170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46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56"/>
  <sheetViews>
    <sheetView tabSelected="1" workbookViewId="0">
      <selection activeCell="D11" sqref="D11"/>
    </sheetView>
  </sheetViews>
  <sheetFormatPr baseColWidth="10" defaultRowHeight="15" x14ac:dyDescent="0.25"/>
  <cols>
    <col min="1" max="1" width="6" customWidth="1"/>
    <col min="2" max="2" width="43.85546875" customWidth="1"/>
    <col min="3" max="3" width="14.7109375" customWidth="1"/>
    <col min="4" max="4" width="11.85546875" style="1" bestFit="1" customWidth="1"/>
    <col min="5" max="5" width="12.42578125" customWidth="1"/>
    <col min="6" max="6" width="12.7109375" customWidth="1"/>
  </cols>
  <sheetData>
    <row r="8" spans="1:6" s="4" customFormat="1" ht="18.75" x14ac:dyDescent="0.3">
      <c r="A8" s="34" t="s">
        <v>31</v>
      </c>
      <c r="B8" s="34"/>
      <c r="C8" s="34"/>
      <c r="D8" s="34"/>
      <c r="E8" s="30"/>
      <c r="F8" s="3" t="s">
        <v>32</v>
      </c>
    </row>
    <row r="9" spans="1:6" x14ac:dyDescent="0.25">
      <c r="B9" s="2"/>
      <c r="C9" s="5"/>
      <c r="E9" s="1"/>
      <c r="F9" s="24">
        <v>42551</v>
      </c>
    </row>
    <row r="10" spans="1:6" x14ac:dyDescent="0.25">
      <c r="B10" s="2"/>
      <c r="C10" s="5"/>
      <c r="E10" s="1"/>
      <c r="F10" s="1"/>
    </row>
    <row r="11" spans="1:6" s="6" customFormat="1" ht="73.5" customHeight="1" x14ac:dyDescent="0.25">
      <c r="B11" s="7" t="s">
        <v>33</v>
      </c>
      <c r="C11" s="7" t="s">
        <v>34</v>
      </c>
      <c r="D11" s="9" t="s">
        <v>35</v>
      </c>
      <c r="E11" s="8" t="s">
        <v>36</v>
      </c>
      <c r="F11" s="9" t="s">
        <v>0</v>
      </c>
    </row>
    <row r="12" spans="1:6" x14ac:dyDescent="0.25">
      <c r="A12" s="10">
        <v>1</v>
      </c>
      <c r="B12" s="11" t="s">
        <v>23</v>
      </c>
      <c r="C12" s="27">
        <v>4</v>
      </c>
      <c r="D12" s="12">
        <v>19404.04</v>
      </c>
      <c r="E12" s="31">
        <v>20318.739999999998</v>
      </c>
      <c r="F12" s="12">
        <f t="shared" ref="F12:F47" si="0">+D12+E12</f>
        <v>39722.78</v>
      </c>
    </row>
    <row r="13" spans="1:6" x14ac:dyDescent="0.25">
      <c r="A13" s="13">
        <v>2</v>
      </c>
      <c r="B13" s="14" t="s">
        <v>12</v>
      </c>
      <c r="C13" s="25">
        <v>2</v>
      </c>
      <c r="D13" s="15">
        <v>728.62000000000012</v>
      </c>
      <c r="E13" s="32">
        <v>2697.37</v>
      </c>
      <c r="F13" s="15">
        <f t="shared" si="0"/>
        <v>3425.99</v>
      </c>
    </row>
    <row r="14" spans="1:6" x14ac:dyDescent="0.25">
      <c r="A14" s="13">
        <v>3</v>
      </c>
      <c r="B14" s="14" t="s">
        <v>8</v>
      </c>
      <c r="C14" s="25">
        <v>3</v>
      </c>
      <c r="D14" s="15">
        <v>393</v>
      </c>
      <c r="E14" s="32">
        <v>1452.15</v>
      </c>
      <c r="F14" s="15">
        <f t="shared" si="0"/>
        <v>1845.15</v>
      </c>
    </row>
    <row r="15" spans="1:6" x14ac:dyDescent="0.25">
      <c r="A15" s="13">
        <v>4</v>
      </c>
      <c r="B15" s="14" t="s">
        <v>4</v>
      </c>
      <c r="C15" s="25">
        <v>9</v>
      </c>
      <c r="D15" s="15">
        <v>13229.54</v>
      </c>
      <c r="E15" s="32">
        <v>32394.319999999992</v>
      </c>
      <c r="F15" s="15">
        <f t="shared" si="0"/>
        <v>45623.859999999993</v>
      </c>
    </row>
    <row r="16" spans="1:6" x14ac:dyDescent="0.25">
      <c r="A16" s="13">
        <v>5</v>
      </c>
      <c r="B16" s="14" t="s">
        <v>9</v>
      </c>
      <c r="C16" s="25">
        <v>11</v>
      </c>
      <c r="D16" s="15">
        <v>1389.9099999999999</v>
      </c>
      <c r="E16" s="32">
        <v>6098.86</v>
      </c>
      <c r="F16" s="15">
        <f t="shared" si="0"/>
        <v>7488.7699999999995</v>
      </c>
    </row>
    <row r="17" spans="1:6" x14ac:dyDescent="0.25">
      <c r="A17" s="13">
        <v>6</v>
      </c>
      <c r="B17" s="14" t="s">
        <v>10</v>
      </c>
      <c r="C17" s="25">
        <v>10</v>
      </c>
      <c r="D17" s="15">
        <v>14092.099999999999</v>
      </c>
      <c r="E17" s="32">
        <v>48598.049999999996</v>
      </c>
      <c r="F17" s="15">
        <f t="shared" si="0"/>
        <v>62690.149999999994</v>
      </c>
    </row>
    <row r="18" spans="1:6" x14ac:dyDescent="0.25">
      <c r="A18" s="13">
        <v>7</v>
      </c>
      <c r="B18" s="14" t="s">
        <v>20</v>
      </c>
      <c r="C18" s="25">
        <v>5</v>
      </c>
      <c r="D18" s="15">
        <v>5262.6399999999994</v>
      </c>
      <c r="E18" s="32">
        <v>7943.8099999999995</v>
      </c>
      <c r="F18" s="15">
        <f t="shared" si="0"/>
        <v>13206.449999999999</v>
      </c>
    </row>
    <row r="19" spans="1:6" x14ac:dyDescent="0.25">
      <c r="A19" s="13">
        <v>8</v>
      </c>
      <c r="B19" s="14" t="s">
        <v>26</v>
      </c>
      <c r="C19" s="25">
        <v>7</v>
      </c>
      <c r="D19" s="15">
        <v>2369.71</v>
      </c>
      <c r="E19" s="32">
        <v>9267.48</v>
      </c>
      <c r="F19" s="15">
        <f t="shared" si="0"/>
        <v>11637.189999999999</v>
      </c>
    </row>
    <row r="20" spans="1:6" x14ac:dyDescent="0.25">
      <c r="A20" s="13">
        <v>9</v>
      </c>
      <c r="B20" s="14" t="s">
        <v>30</v>
      </c>
      <c r="C20" s="25">
        <v>8</v>
      </c>
      <c r="D20" s="15">
        <v>18221.149999999998</v>
      </c>
      <c r="E20" s="32">
        <v>14887.659999999998</v>
      </c>
      <c r="F20" s="15">
        <f t="shared" si="0"/>
        <v>33108.81</v>
      </c>
    </row>
    <row r="21" spans="1:6" x14ac:dyDescent="0.25">
      <c r="A21" s="13">
        <v>10</v>
      </c>
      <c r="B21" s="14" t="s">
        <v>5</v>
      </c>
      <c r="C21" s="25">
        <v>7</v>
      </c>
      <c r="D21" s="15">
        <v>59335.28</v>
      </c>
      <c r="E21" s="32">
        <v>113592.21</v>
      </c>
      <c r="F21" s="15">
        <f t="shared" si="0"/>
        <v>172927.49</v>
      </c>
    </row>
    <row r="22" spans="1:6" x14ac:dyDescent="0.25">
      <c r="A22" s="13">
        <v>11</v>
      </c>
      <c r="B22" s="14" t="s">
        <v>19</v>
      </c>
      <c r="C22" s="25">
        <v>2</v>
      </c>
      <c r="D22" s="15">
        <v>1718.9299999999998</v>
      </c>
      <c r="E22" s="32">
        <v>3901.33</v>
      </c>
      <c r="F22" s="15">
        <f t="shared" si="0"/>
        <v>5620.26</v>
      </c>
    </row>
    <row r="23" spans="1:6" x14ac:dyDescent="0.25">
      <c r="A23" s="13">
        <v>12</v>
      </c>
      <c r="B23" s="14" t="s">
        <v>24</v>
      </c>
      <c r="C23" s="25">
        <v>5</v>
      </c>
      <c r="D23" s="15">
        <v>8789.8700000000008</v>
      </c>
      <c r="E23" s="32">
        <v>7419.96</v>
      </c>
      <c r="F23" s="15">
        <f t="shared" si="0"/>
        <v>16209.830000000002</v>
      </c>
    </row>
    <row r="24" spans="1:6" x14ac:dyDescent="0.25">
      <c r="A24" s="13">
        <v>13</v>
      </c>
      <c r="B24" s="14" t="s">
        <v>6</v>
      </c>
      <c r="C24" s="25">
        <v>6</v>
      </c>
      <c r="D24" s="15">
        <v>14738.45</v>
      </c>
      <c r="E24" s="32">
        <v>30528.460000000003</v>
      </c>
      <c r="F24" s="15">
        <f t="shared" si="0"/>
        <v>45266.91</v>
      </c>
    </row>
    <row r="25" spans="1:6" x14ac:dyDescent="0.25">
      <c r="A25" s="13">
        <v>14</v>
      </c>
      <c r="B25" s="14" t="s">
        <v>14</v>
      </c>
      <c r="C25" s="25">
        <v>10</v>
      </c>
      <c r="D25" s="15">
        <v>6787.07</v>
      </c>
      <c r="E25" s="32">
        <v>10048.449999999997</v>
      </c>
      <c r="F25" s="15">
        <f t="shared" si="0"/>
        <v>16835.519999999997</v>
      </c>
    </row>
    <row r="26" spans="1:6" x14ac:dyDescent="0.25">
      <c r="A26" s="13">
        <v>15</v>
      </c>
      <c r="B26" s="14" t="s">
        <v>29</v>
      </c>
      <c r="C26" s="25">
        <v>7</v>
      </c>
      <c r="D26" s="15">
        <v>14203.23</v>
      </c>
      <c r="E26" s="32">
        <v>40638.69</v>
      </c>
      <c r="F26" s="15">
        <f t="shared" si="0"/>
        <v>54841.919999999998</v>
      </c>
    </row>
    <row r="27" spans="1:6" x14ac:dyDescent="0.25">
      <c r="A27" s="13">
        <v>16</v>
      </c>
      <c r="B27" s="14" t="s">
        <v>2</v>
      </c>
      <c r="C27" s="25">
        <v>5</v>
      </c>
      <c r="D27" s="15">
        <v>8196.9599999999991</v>
      </c>
      <c r="E27" s="32">
        <v>11722.54</v>
      </c>
      <c r="F27" s="15">
        <f t="shared" si="0"/>
        <v>19919.5</v>
      </c>
    </row>
    <row r="28" spans="1:6" x14ac:dyDescent="0.25">
      <c r="A28" s="13">
        <v>17</v>
      </c>
      <c r="B28" s="14" t="s">
        <v>15</v>
      </c>
      <c r="C28" s="25">
        <v>3</v>
      </c>
      <c r="D28" s="15">
        <v>1050</v>
      </c>
      <c r="E28" s="32">
        <v>620</v>
      </c>
      <c r="F28" s="15">
        <f t="shared" si="0"/>
        <v>1670</v>
      </c>
    </row>
    <row r="29" spans="1:6" x14ac:dyDescent="0.25">
      <c r="A29" s="13">
        <v>18</v>
      </c>
      <c r="B29" s="16" t="s">
        <v>28</v>
      </c>
      <c r="C29" s="26">
        <v>8</v>
      </c>
      <c r="D29" s="18">
        <v>7722.64</v>
      </c>
      <c r="E29" s="33">
        <v>17924.120000000003</v>
      </c>
      <c r="F29" s="18">
        <f t="shared" si="0"/>
        <v>25646.760000000002</v>
      </c>
    </row>
    <row r="30" spans="1:6" s="19" customFormat="1" x14ac:dyDescent="0.25">
      <c r="A30" s="13">
        <v>19</v>
      </c>
      <c r="B30" s="11" t="s">
        <v>22</v>
      </c>
      <c r="C30" s="27">
        <v>1</v>
      </c>
      <c r="D30" s="12">
        <v>2762.8399999999992</v>
      </c>
      <c r="E30" s="31">
        <v>2681.4999999999995</v>
      </c>
      <c r="F30" s="12">
        <f t="shared" si="0"/>
        <v>5444.3399999999983</v>
      </c>
    </row>
    <row r="31" spans="1:6" s="19" customFormat="1" x14ac:dyDescent="0.25">
      <c r="A31" s="13">
        <v>20</v>
      </c>
      <c r="B31" s="14" t="s">
        <v>16</v>
      </c>
      <c r="C31" s="25">
        <v>1</v>
      </c>
      <c r="D31" s="15">
        <v>2045.4099999999999</v>
      </c>
      <c r="E31" s="32">
        <v>1391.9000000000005</v>
      </c>
      <c r="F31" s="15">
        <f t="shared" si="0"/>
        <v>3437.3100000000004</v>
      </c>
    </row>
    <row r="32" spans="1:6" s="19" customFormat="1" x14ac:dyDescent="0.25">
      <c r="A32" s="13">
        <v>21</v>
      </c>
      <c r="B32" s="14" t="s">
        <v>37</v>
      </c>
      <c r="C32" s="25">
        <v>1</v>
      </c>
      <c r="D32" s="15">
        <v>70</v>
      </c>
      <c r="E32" s="32">
        <v>500</v>
      </c>
      <c r="F32" s="15">
        <f t="shared" si="0"/>
        <v>570</v>
      </c>
    </row>
    <row r="33" spans="1:6" s="19" customFormat="1" x14ac:dyDescent="0.25">
      <c r="A33" s="13">
        <v>22</v>
      </c>
      <c r="B33" s="14" t="s">
        <v>38</v>
      </c>
      <c r="C33" s="28">
        <v>7</v>
      </c>
      <c r="D33" s="15">
        <v>8611.6400000000012</v>
      </c>
      <c r="E33" s="32">
        <v>14235.910000000002</v>
      </c>
      <c r="F33" s="15">
        <f t="shared" si="0"/>
        <v>22847.550000000003</v>
      </c>
    </row>
    <row r="34" spans="1:6" s="19" customFormat="1" x14ac:dyDescent="0.25">
      <c r="A34" s="13">
        <v>23</v>
      </c>
      <c r="B34" s="14" t="s">
        <v>39</v>
      </c>
      <c r="C34" s="28">
        <v>8</v>
      </c>
      <c r="D34" s="15">
        <v>115112.92000000001</v>
      </c>
      <c r="E34" s="32">
        <v>204401.18</v>
      </c>
      <c r="F34" s="15">
        <f t="shared" si="0"/>
        <v>319514.09999999998</v>
      </c>
    </row>
    <row r="35" spans="1:6" s="19" customFormat="1" x14ac:dyDescent="0.25">
      <c r="A35" s="13">
        <v>24</v>
      </c>
      <c r="B35" s="16" t="s">
        <v>40</v>
      </c>
      <c r="C35" s="29">
        <v>10</v>
      </c>
      <c r="D35" s="18">
        <v>38737.18</v>
      </c>
      <c r="E35" s="33">
        <v>129651.90999999996</v>
      </c>
      <c r="F35" s="18">
        <f t="shared" si="0"/>
        <v>168389.08999999997</v>
      </c>
    </row>
    <row r="36" spans="1:6" x14ac:dyDescent="0.25">
      <c r="A36" s="13">
        <v>25</v>
      </c>
      <c r="B36" s="14" t="s">
        <v>1</v>
      </c>
      <c r="C36" s="28">
        <v>1</v>
      </c>
      <c r="D36" s="12">
        <v>467.96999999999997</v>
      </c>
      <c r="E36" s="31">
        <v>1426.41</v>
      </c>
      <c r="F36" s="12">
        <f t="shared" si="0"/>
        <v>1894.38</v>
      </c>
    </row>
    <row r="37" spans="1:6" s="19" customFormat="1" x14ac:dyDescent="0.25">
      <c r="A37" s="13">
        <v>26</v>
      </c>
      <c r="B37" s="14" t="s">
        <v>21</v>
      </c>
      <c r="C37" s="28">
        <v>1</v>
      </c>
      <c r="D37" s="15">
        <v>1919.8099999999997</v>
      </c>
      <c r="E37" s="32">
        <v>4321.74</v>
      </c>
      <c r="F37" s="15">
        <f t="shared" si="0"/>
        <v>6241.5499999999993</v>
      </c>
    </row>
    <row r="38" spans="1:6" s="19" customFormat="1" x14ac:dyDescent="0.25">
      <c r="A38" s="13">
        <v>27</v>
      </c>
      <c r="B38" s="14" t="s">
        <v>7</v>
      </c>
      <c r="C38" s="25">
        <v>1</v>
      </c>
      <c r="D38" s="15">
        <v>4713.71</v>
      </c>
      <c r="E38" s="32">
        <v>9640.73</v>
      </c>
      <c r="F38" s="15">
        <f t="shared" si="0"/>
        <v>14354.439999999999</v>
      </c>
    </row>
    <row r="39" spans="1:6" s="19" customFormat="1" x14ac:dyDescent="0.25">
      <c r="A39" s="13">
        <v>28</v>
      </c>
      <c r="B39" s="14" t="s">
        <v>27</v>
      </c>
      <c r="C39" s="25">
        <v>1</v>
      </c>
      <c r="D39" s="15">
        <v>414.75</v>
      </c>
      <c r="E39" s="32">
        <v>709.42</v>
      </c>
      <c r="F39" s="15">
        <f t="shared" si="0"/>
        <v>1124.17</v>
      </c>
    </row>
    <row r="40" spans="1:6" x14ac:dyDescent="0.25">
      <c r="A40" s="13">
        <v>29</v>
      </c>
      <c r="B40" s="14" t="s">
        <v>18</v>
      </c>
      <c r="C40" s="25">
        <v>1</v>
      </c>
      <c r="D40" s="15">
        <v>5356.51</v>
      </c>
      <c r="E40" s="32">
        <v>7031.6499999999987</v>
      </c>
      <c r="F40" s="15">
        <f t="shared" si="0"/>
        <v>12388.16</v>
      </c>
    </row>
    <row r="41" spans="1:6" x14ac:dyDescent="0.25">
      <c r="A41" s="13">
        <v>30</v>
      </c>
      <c r="B41" s="14" t="s">
        <v>41</v>
      </c>
      <c r="C41" s="25">
        <v>1</v>
      </c>
      <c r="D41" s="15">
        <v>0</v>
      </c>
      <c r="E41" s="32">
        <v>220</v>
      </c>
      <c r="F41" s="15">
        <f t="shared" si="0"/>
        <v>220</v>
      </c>
    </row>
    <row r="42" spans="1:6" x14ac:dyDescent="0.25">
      <c r="A42" s="13">
        <v>31</v>
      </c>
      <c r="B42" s="14" t="s">
        <v>11</v>
      </c>
      <c r="C42" s="25">
        <v>1</v>
      </c>
      <c r="D42" s="15">
        <v>479.65999999999997</v>
      </c>
      <c r="E42" s="32">
        <v>2841.92</v>
      </c>
      <c r="F42" s="15">
        <f t="shared" si="0"/>
        <v>3321.58</v>
      </c>
    </row>
    <row r="43" spans="1:6" x14ac:dyDescent="0.25">
      <c r="A43" s="13">
        <v>32</v>
      </c>
      <c r="B43" s="14" t="s">
        <v>13</v>
      </c>
      <c r="C43" s="25">
        <v>1</v>
      </c>
      <c r="D43" s="15">
        <v>2016.37</v>
      </c>
      <c r="E43" s="32">
        <v>8789.74</v>
      </c>
      <c r="F43" s="15">
        <f t="shared" si="0"/>
        <v>10806.11</v>
      </c>
    </row>
    <row r="44" spans="1:6" x14ac:dyDescent="0.25">
      <c r="A44" s="13">
        <v>33</v>
      </c>
      <c r="B44" s="14" t="s">
        <v>3</v>
      </c>
      <c r="C44" s="25">
        <v>1</v>
      </c>
      <c r="D44" s="15">
        <v>1465.73</v>
      </c>
      <c r="E44" s="32">
        <v>2264.13</v>
      </c>
      <c r="F44" s="15">
        <f t="shared" si="0"/>
        <v>3729.86</v>
      </c>
    </row>
    <row r="45" spans="1:6" x14ac:dyDescent="0.25">
      <c r="A45" s="13">
        <v>34</v>
      </c>
      <c r="B45" s="14" t="s">
        <v>25</v>
      </c>
      <c r="C45" s="25">
        <v>1</v>
      </c>
      <c r="D45" s="15">
        <v>2243.5100000000002</v>
      </c>
      <c r="E45" s="32">
        <v>802.76</v>
      </c>
      <c r="F45" s="15">
        <f t="shared" si="0"/>
        <v>3046.2700000000004</v>
      </c>
    </row>
    <row r="46" spans="1:6" x14ac:dyDescent="0.25">
      <c r="A46" s="13">
        <v>35</v>
      </c>
      <c r="B46" s="14" t="s">
        <v>42</v>
      </c>
      <c r="C46" s="25">
        <v>32</v>
      </c>
      <c r="D46" s="15">
        <v>17807.480000000003</v>
      </c>
      <c r="E46" s="32">
        <v>29567.649999999998</v>
      </c>
      <c r="F46" s="15">
        <f t="shared" si="0"/>
        <v>47375.130000000005</v>
      </c>
    </row>
    <row r="47" spans="1:6" x14ac:dyDescent="0.25">
      <c r="A47" s="17">
        <v>36</v>
      </c>
      <c r="B47" s="16" t="s">
        <v>17</v>
      </c>
      <c r="C47" s="25">
        <v>1</v>
      </c>
      <c r="D47" s="18">
        <v>837.73</v>
      </c>
      <c r="E47" s="33">
        <v>1365.95</v>
      </c>
      <c r="F47" s="18">
        <f t="shared" si="0"/>
        <v>2203.6800000000003</v>
      </c>
    </row>
    <row r="48" spans="1:6" s="6" customFormat="1" x14ac:dyDescent="0.25">
      <c r="B48" s="20" t="s">
        <v>43</v>
      </c>
      <c r="C48" s="21">
        <f t="shared" ref="C48" si="1">SUM(C12:C47)</f>
        <v>183</v>
      </c>
      <c r="D48" s="22">
        <v>402696.36</v>
      </c>
      <c r="E48" s="22">
        <f>SUM(E12:E47)</f>
        <v>801898.7</v>
      </c>
      <c r="F48" s="22">
        <f>SUM(F12:F47)</f>
        <v>1204595.0599999998</v>
      </c>
    </row>
    <row r="49" spans="1:6" x14ac:dyDescent="0.25">
      <c r="B49" s="23" t="s">
        <v>44</v>
      </c>
      <c r="C49" s="5"/>
      <c r="E49" s="1"/>
      <c r="F49" s="1"/>
    </row>
    <row r="50" spans="1:6" x14ac:dyDescent="0.25">
      <c r="B50" s="2"/>
      <c r="C50" s="5"/>
      <c r="E50" s="1"/>
      <c r="F50" s="1"/>
    </row>
    <row r="51" spans="1:6" x14ac:dyDescent="0.25">
      <c r="A51" s="6" t="s">
        <v>45</v>
      </c>
      <c r="B51" s="2"/>
      <c r="C51" s="5"/>
      <c r="E51" s="1"/>
      <c r="F51" s="1"/>
    </row>
    <row r="52" spans="1:6" x14ac:dyDescent="0.25">
      <c r="A52" t="s">
        <v>46</v>
      </c>
      <c r="B52" s="2"/>
      <c r="C52" s="5"/>
      <c r="E52" s="1"/>
      <c r="F52" s="1"/>
    </row>
    <row r="53" spans="1:6" x14ac:dyDescent="0.25">
      <c r="A53" t="s">
        <v>47</v>
      </c>
      <c r="B53" s="2"/>
      <c r="C53" s="5"/>
      <c r="E53" s="1"/>
      <c r="F53" s="1"/>
    </row>
    <row r="54" spans="1:6" x14ac:dyDescent="0.25">
      <c r="B54" s="2"/>
      <c r="C54" s="5"/>
      <c r="E54" s="1"/>
      <c r="F54" s="1"/>
    </row>
    <row r="55" spans="1:6" x14ac:dyDescent="0.25">
      <c r="A55" t="s">
        <v>48</v>
      </c>
      <c r="B55" s="2"/>
      <c r="C55" s="5"/>
      <c r="E55" s="1"/>
      <c r="F55" s="1"/>
    </row>
    <row r="56" spans="1:6" x14ac:dyDescent="0.25">
      <c r="A56" t="s">
        <v>49</v>
      </c>
      <c r="B56" s="2"/>
      <c r="C56" s="5"/>
      <c r="E56" s="1"/>
      <c r="F56" s="1"/>
    </row>
  </sheetData>
  <mergeCells count="1">
    <mergeCell ref="A8:D8"/>
  </mergeCells>
  <pageMargins left="1.0629921259842521" right="0.39370078740157483" top="0.74803149606299213" bottom="0.59055118110236227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despeses_caixa_fixa_30-06-16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Escamill</dc:creator>
  <cp:lastModifiedBy>user</cp:lastModifiedBy>
  <cp:lastPrinted>2016-10-11T07:40:56Z</cp:lastPrinted>
  <dcterms:created xsi:type="dcterms:W3CDTF">2014-03-04T12:57:02Z</dcterms:created>
  <dcterms:modified xsi:type="dcterms:W3CDTF">2016-10-11T08:36:14Z</dcterms:modified>
</cp:coreProperties>
</file>