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7080" windowWidth="28830" windowHeight="714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28" i="1" l="1"/>
  <c r="F27" i="1" s="1"/>
  <c r="E28" i="1"/>
  <c r="E27" i="1"/>
  <c r="D27" i="1"/>
  <c r="C27" i="1"/>
  <c r="B27" i="1"/>
  <c r="F30" i="1" l="1"/>
  <c r="E30" i="1"/>
  <c r="D30" i="1"/>
  <c r="C30" i="1"/>
  <c r="B30" i="1"/>
  <c r="E20" i="1"/>
  <c r="F20" i="1" s="1"/>
  <c r="F19" i="1" s="1"/>
  <c r="F22" i="1" s="1"/>
  <c r="F31" i="1" s="1"/>
  <c r="E19" i="1"/>
  <c r="E22" i="1" s="1"/>
  <c r="E31" i="1" s="1"/>
  <c r="D19" i="1"/>
  <c r="D22" i="1" s="1"/>
  <c r="D31" i="1" s="1"/>
  <c r="C19" i="1"/>
  <c r="C22" i="1" s="1"/>
  <c r="B19" i="1"/>
  <c r="B22" i="1" s="1"/>
  <c r="B31" i="1" s="1"/>
  <c r="C31" i="1" l="1"/>
</calcChain>
</file>

<file path=xl/sharedStrings.xml><?xml version="1.0" encoding="utf-8"?>
<sst xmlns="http://schemas.openxmlformats.org/spreadsheetml/2006/main" count="36" uniqueCount="26">
  <si>
    <t/>
  </si>
  <si>
    <t>(miles de euros)</t>
  </si>
  <si>
    <t xml:space="preserve"> </t>
  </si>
  <si>
    <t>SALDO VIVO EN CIRCULACIÓN AL COMIENZO DEL EJERCICIO</t>
  </si>
  <si>
    <t>AMORTIZACIONES (E)</t>
  </si>
  <si>
    <t>PROGRAMA ANUAL DE ENDEUDAMIENTO (E)</t>
  </si>
  <si>
    <t>ENDEUDAMIENTO NETO</t>
  </si>
  <si>
    <t>SALDO VIVO EN CIRCULACIÓN AL FINAL DEL PERIODO</t>
  </si>
  <si>
    <t>TOTAL ACUMULADO AÑO</t>
  </si>
  <si>
    <t>(1)</t>
  </si>
  <si>
    <t>(2)</t>
  </si>
  <si>
    <t>(3)</t>
  </si>
  <si>
    <t>(4) = (3) - (2)</t>
  </si>
  <si>
    <t>(5) = (1) + (4)</t>
  </si>
  <si>
    <t xml:space="preserve">  DEUDA PÚBLICA (A)</t>
  </si>
  <si>
    <t xml:space="preserve">  EMISIONES A CORTO PLAZO (B)</t>
  </si>
  <si>
    <t xml:space="preserve">  En  euros</t>
  </si>
  <si>
    <t xml:space="preserve">  En monedas distintas del euro</t>
  </si>
  <si>
    <t xml:space="preserve">  EMISIONES A LARGO PLAZO (C)</t>
  </si>
  <si>
    <t xml:space="preserve">  TOTAL</t>
  </si>
  <si>
    <t xml:space="preserve">  PRÉSTAMOS (A) (D)</t>
  </si>
  <si>
    <t xml:space="preserve">  PRESTAMOS A CORTO PLAZO</t>
  </si>
  <si>
    <t xml:space="preserve">  PRÉSTAMOS A LARGO PLAZO</t>
  </si>
  <si>
    <t>TOTAL DEUDA VIVA</t>
  </si>
  <si>
    <t xml:space="preserve"> SITUACIÓN DE LA DEUDA Y PRÉSTAMOS EN CIRCULACIÓN</t>
  </si>
  <si>
    <t>A DATA 31-03-17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</si>
</sst>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0.00;##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1"/>
      <color indexed="48"/>
      <name val="Verdana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vertical="center" wrapText="1"/>
    </xf>
    <xf numFmtId="0" fontId="5" fillId="4" borderId="1" xfId="1" applyNumberFormat="1" applyFont="1" applyFill="1" applyBorder="1" applyAlignment="1" applyProtection="1">
      <alignment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1"/>
    <xf numFmtId="0" fontId="2" fillId="2" borderId="2" xfId="1" applyNumberFormat="1" applyFont="1" applyFill="1" applyBorder="1" applyAlignment="1" applyProtection="1">
      <alignment vertical="center" wrapText="1"/>
    </xf>
    <xf numFmtId="0" fontId="7" fillId="2" borderId="3" xfId="1" applyNumberFormat="1" applyFont="1" applyFill="1" applyBorder="1" applyAlignment="1" applyProtection="1">
      <alignment vertical="center"/>
    </xf>
    <xf numFmtId="0" fontId="3" fillId="2" borderId="4" xfId="1" applyNumberFormat="1" applyFont="1" applyFill="1" applyBorder="1" applyAlignment="1" applyProtection="1">
      <alignment horizontal="right" vertical="center" wrapText="1"/>
    </xf>
    <xf numFmtId="4" fontId="0" fillId="0" borderId="8" xfId="0" applyNumberFormat="1" applyFont="1" applyFill="1" applyBorder="1" applyAlignment="1" applyProtection="1">
      <alignment horizontal="right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4" fontId="6" fillId="6" borderId="8" xfId="0" applyNumberFormat="1" applyFont="1" applyFill="1" applyBorder="1" applyAlignment="1" applyProtection="1">
      <alignment horizontal="right" vertical="center"/>
      <protection locked="0"/>
    </xf>
    <xf numFmtId="4" fontId="6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3" xfId="1" applyNumberFormat="1" applyFont="1" applyFill="1" applyBorder="1" applyAlignment="1" applyProtection="1">
      <alignment horizontal="center" vertical="center" wrapText="1"/>
    </xf>
    <xf numFmtId="0" fontId="3" fillId="4" borderId="2" xfId="1" applyNumberFormat="1" applyFont="1" applyFill="1" applyBorder="1" applyAlignment="1" applyProtection="1">
      <alignment horizontal="center" vertical="center" wrapText="1"/>
    </xf>
    <xf numFmtId="0" fontId="3" fillId="4" borderId="4" xfId="1" applyNumberFormat="1" applyFont="1" applyFill="1" applyBorder="1" applyAlignment="1" applyProtection="1">
      <alignment horizontal="center" vertical="center" wrapText="1"/>
    </xf>
    <xf numFmtId="0" fontId="2" fillId="5" borderId="0" xfId="1" applyNumberFormat="1" applyFont="1" applyFill="1" applyBorder="1" applyAlignment="1" applyProtection="1">
      <alignment horizontal="right" vertical="center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164" fontId="8" fillId="0" borderId="9" xfId="0" applyNumberFormat="1" applyFont="1" applyBorder="1" applyAlignment="1" applyProtection="1">
      <alignment horizontal="right" wrapText="1"/>
      <protection locked="0"/>
    </xf>
  </cellXfs>
  <cellStyles count="2">
    <cellStyle name="Normal" xfId="0" builtinId="0"/>
    <cellStyle name="Normal 2_F_2014_00_0000_CV_PMP_plantill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4</xdr:row>
      <xdr:rowOff>95250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32"/>
  <sheetViews>
    <sheetView tabSelected="1" workbookViewId="0">
      <selection activeCell="E34" sqref="E34"/>
    </sheetView>
  </sheetViews>
  <sheetFormatPr baseColWidth="10" defaultColWidth="27.42578125" defaultRowHeight="15" x14ac:dyDescent="0.25"/>
  <cols>
    <col min="1" max="1" width="35" customWidth="1"/>
    <col min="2" max="2" width="22.28515625" customWidth="1"/>
    <col min="4" max="4" width="26" customWidth="1"/>
  </cols>
  <sheetData>
    <row r="7" spans="1:6" ht="15.75" thickBot="1" x14ac:dyDescent="0.3"/>
    <row r="8" spans="1:6" ht="23.25" customHeight="1" thickBot="1" x14ac:dyDescent="0.3">
      <c r="A8" s="7" t="s">
        <v>24</v>
      </c>
      <c r="B8" s="6"/>
      <c r="C8" s="6"/>
      <c r="D8" s="6"/>
      <c r="E8" s="6"/>
      <c r="F8" s="8" t="s">
        <v>25</v>
      </c>
    </row>
    <row r="9" spans="1:6" ht="15.75" thickBot="1" x14ac:dyDescent="0.3">
      <c r="A9" s="13" t="s">
        <v>0</v>
      </c>
      <c r="B9" s="14"/>
      <c r="C9" s="14"/>
      <c r="D9" s="14"/>
      <c r="E9" s="14"/>
      <c r="F9" s="15"/>
    </row>
    <row r="10" spans="1:6" ht="15.75" thickBot="1" x14ac:dyDescent="0.3">
      <c r="A10" s="13" t="s">
        <v>0</v>
      </c>
      <c r="B10" s="14"/>
      <c r="C10" s="14"/>
      <c r="D10" s="14"/>
      <c r="E10" s="14"/>
      <c r="F10" s="15"/>
    </row>
    <row r="11" spans="1:6" ht="15.75" thickBot="1" x14ac:dyDescent="0.3">
      <c r="A11" s="16" t="s">
        <v>1</v>
      </c>
      <c r="B11" s="16"/>
      <c r="C11" s="16"/>
      <c r="D11" s="16"/>
      <c r="E11" s="16"/>
      <c r="F11" s="16"/>
    </row>
    <row r="12" spans="1:6" ht="23.25" thickBot="1" x14ac:dyDescent="0.3">
      <c r="A12" s="17" t="s">
        <v>2</v>
      </c>
      <c r="B12" s="17" t="s">
        <v>3</v>
      </c>
      <c r="C12" s="1" t="s">
        <v>4</v>
      </c>
      <c r="D12" s="1" t="s">
        <v>5</v>
      </c>
      <c r="E12" s="1" t="s">
        <v>6</v>
      </c>
      <c r="F12" s="17" t="s">
        <v>7</v>
      </c>
    </row>
    <row r="13" spans="1:6" ht="21" customHeight="1" thickBot="1" x14ac:dyDescent="0.3">
      <c r="A13" s="18"/>
      <c r="B13" s="19"/>
      <c r="C13" s="1" t="s">
        <v>8</v>
      </c>
      <c r="D13" s="1" t="s">
        <v>8</v>
      </c>
      <c r="E13" s="1" t="s">
        <v>8</v>
      </c>
      <c r="F13" s="19"/>
    </row>
    <row r="14" spans="1:6" ht="15.75" thickBot="1" x14ac:dyDescent="0.3">
      <c r="A14" s="19"/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</row>
    <row r="15" spans="1:6" ht="15.75" thickBot="1" x14ac:dyDescent="0.3">
      <c r="A15" s="2" t="s">
        <v>14</v>
      </c>
      <c r="B15" s="9"/>
      <c r="C15" s="9"/>
      <c r="D15" s="9"/>
      <c r="E15" s="9"/>
      <c r="F15" s="9"/>
    </row>
    <row r="16" spans="1:6" ht="15.75" thickBot="1" x14ac:dyDescent="0.3">
      <c r="A16" s="2" t="s">
        <v>15</v>
      </c>
      <c r="B16" s="9"/>
      <c r="C16" s="9"/>
      <c r="D16" s="9"/>
      <c r="E16" s="9"/>
      <c r="F16" s="9"/>
    </row>
    <row r="17" spans="1:6" ht="15.75" thickBot="1" x14ac:dyDescent="0.3">
      <c r="A17" s="2" t="s">
        <v>16</v>
      </c>
      <c r="B17" s="9"/>
      <c r="C17" s="9"/>
      <c r="D17" s="9"/>
      <c r="E17" s="9"/>
      <c r="F17" s="9"/>
    </row>
    <row r="18" spans="1:6" ht="15.75" thickBot="1" x14ac:dyDescent="0.3">
      <c r="A18" s="2" t="s">
        <v>17</v>
      </c>
      <c r="B18" s="9"/>
      <c r="C18" s="9"/>
      <c r="D18" s="9"/>
      <c r="E18" s="9"/>
      <c r="F18" s="9"/>
    </row>
    <row r="19" spans="1:6" ht="15.75" thickBot="1" x14ac:dyDescent="0.3">
      <c r="A19" s="2" t="s">
        <v>18</v>
      </c>
      <c r="B19" s="10">
        <f>SUM(B20:B21)</f>
        <v>45075.91</v>
      </c>
      <c r="C19" s="10">
        <f>SUM(C20:C21)</f>
        <v>0</v>
      </c>
      <c r="D19" s="10">
        <f>SUM(D20:D21)</f>
        <v>0</v>
      </c>
      <c r="E19" s="10">
        <f>SUM(E20:E21)</f>
        <v>0</v>
      </c>
      <c r="F19" s="10">
        <f>SUM(F20:F21)</f>
        <v>45075.91</v>
      </c>
    </row>
    <row r="20" spans="1:6" ht="15.75" thickBot="1" x14ac:dyDescent="0.3">
      <c r="A20" s="2" t="s">
        <v>16</v>
      </c>
      <c r="B20" s="10">
        <v>45075.91</v>
      </c>
      <c r="C20" s="10">
        <v>0</v>
      </c>
      <c r="D20" s="10">
        <v>0</v>
      </c>
      <c r="E20" s="10">
        <f>+D20-C20</f>
        <v>0</v>
      </c>
      <c r="F20" s="10">
        <f>+B20+E20</f>
        <v>45075.91</v>
      </c>
    </row>
    <row r="21" spans="1:6" ht="15.75" thickBot="1" x14ac:dyDescent="0.3">
      <c r="A21" s="2" t="s">
        <v>17</v>
      </c>
      <c r="B21" s="9"/>
      <c r="C21" s="9"/>
      <c r="D21" s="9"/>
      <c r="E21" s="9"/>
      <c r="F21" s="9"/>
    </row>
    <row r="22" spans="1:6" ht="15.75" thickBot="1" x14ac:dyDescent="0.3">
      <c r="A22" s="3" t="s">
        <v>19</v>
      </c>
      <c r="B22" s="11">
        <f>+B15+B16+B19</f>
        <v>45075.91</v>
      </c>
      <c r="C22" s="11">
        <f>+C15+C16+C19</f>
        <v>0</v>
      </c>
      <c r="D22" s="11">
        <f>+D15+D16+D19</f>
        <v>0</v>
      </c>
      <c r="E22" s="11">
        <f>+E15+E16+E19</f>
        <v>0</v>
      </c>
      <c r="F22" s="11">
        <f>+F15+F16+F19</f>
        <v>45075.91</v>
      </c>
    </row>
    <row r="23" spans="1:6" ht="15.75" thickBot="1" x14ac:dyDescent="0.3">
      <c r="A23" s="2" t="s">
        <v>20</v>
      </c>
      <c r="B23" s="9"/>
      <c r="C23" s="9"/>
      <c r="D23" s="9"/>
      <c r="E23" s="9"/>
      <c r="F23" s="9"/>
    </row>
    <row r="24" spans="1:6" ht="15.75" thickBot="1" x14ac:dyDescent="0.3">
      <c r="A24" s="2" t="s">
        <v>21</v>
      </c>
      <c r="B24" s="9"/>
      <c r="C24" s="9"/>
      <c r="D24" s="9"/>
      <c r="E24" s="9"/>
      <c r="F24" s="9"/>
    </row>
    <row r="25" spans="1:6" ht="15.75" thickBot="1" x14ac:dyDescent="0.3">
      <c r="A25" s="2" t="s">
        <v>16</v>
      </c>
      <c r="B25" s="9"/>
      <c r="C25" s="9"/>
      <c r="D25" s="9"/>
      <c r="E25" s="9"/>
      <c r="F25" s="9"/>
    </row>
    <row r="26" spans="1:6" ht="15.75" thickBot="1" x14ac:dyDescent="0.3">
      <c r="A26" s="2" t="s">
        <v>17</v>
      </c>
      <c r="B26" s="9"/>
      <c r="C26" s="9"/>
      <c r="D26" s="9"/>
      <c r="E26" s="9"/>
      <c r="F26" s="9"/>
    </row>
    <row r="27" spans="1:6" ht="15.75" thickBot="1" x14ac:dyDescent="0.3">
      <c r="A27" s="2" t="s">
        <v>22</v>
      </c>
      <c r="B27" s="20">
        <f>SUM(B28:B29)</f>
        <v>55030.98</v>
      </c>
      <c r="C27" s="20">
        <f>SUM(C28:C29)</f>
        <v>53.39</v>
      </c>
      <c r="D27" s="20">
        <f>SUM(D28:D29)</f>
        <v>3676.34</v>
      </c>
      <c r="E27" s="20">
        <f>SUM(E28:E29)</f>
        <v>3622.9500000000003</v>
      </c>
      <c r="F27" s="20">
        <f>SUM(F28:F29)</f>
        <v>58653.93</v>
      </c>
    </row>
    <row r="28" spans="1:6" ht="15.75" thickBot="1" x14ac:dyDescent="0.3">
      <c r="A28" s="2" t="s">
        <v>16</v>
      </c>
      <c r="B28" s="20">
        <v>55030.98</v>
      </c>
      <c r="C28" s="20">
        <v>53.39</v>
      </c>
      <c r="D28" s="20">
        <v>3676.34</v>
      </c>
      <c r="E28" s="20">
        <f>+D28-C28</f>
        <v>3622.9500000000003</v>
      </c>
      <c r="F28" s="20">
        <f>+B28+E28</f>
        <v>58653.93</v>
      </c>
    </row>
    <row r="29" spans="1:6" ht="15.75" thickBot="1" x14ac:dyDescent="0.3">
      <c r="A29" s="2" t="s">
        <v>17</v>
      </c>
      <c r="B29" s="9"/>
      <c r="C29" s="9"/>
      <c r="D29" s="9"/>
      <c r="E29" s="9"/>
      <c r="F29" s="9"/>
    </row>
    <row r="30" spans="1:6" ht="15.75" thickBot="1" x14ac:dyDescent="0.3">
      <c r="A30" s="3" t="s">
        <v>19</v>
      </c>
      <c r="B30" s="11">
        <f>+B23+B24+B27</f>
        <v>55030.98</v>
      </c>
      <c r="C30" s="11">
        <f>+C23+C24+C27</f>
        <v>53.39</v>
      </c>
      <c r="D30" s="11">
        <f>+D23+D24+D27</f>
        <v>3676.34</v>
      </c>
      <c r="E30" s="11">
        <f>+E23+E24+E27</f>
        <v>3622.9500000000003</v>
      </c>
      <c r="F30" s="11">
        <f>+F23+F24+F27</f>
        <v>58653.93</v>
      </c>
    </row>
    <row r="31" spans="1:6" ht="15.75" thickBot="1" x14ac:dyDescent="0.3">
      <c r="A31" s="4" t="s">
        <v>23</v>
      </c>
      <c r="B31" s="12">
        <f>+B22+B30</f>
        <v>100106.89000000001</v>
      </c>
      <c r="C31" s="12">
        <f>+C22+C30</f>
        <v>53.39</v>
      </c>
      <c r="D31" s="12">
        <f>+D22+D30</f>
        <v>3676.34</v>
      </c>
      <c r="E31" s="12">
        <f>+E22+E30</f>
        <v>3622.9500000000003</v>
      </c>
      <c r="F31" s="12">
        <f>+F22+F30</f>
        <v>103729.84</v>
      </c>
    </row>
    <row r="32" spans="1:6" x14ac:dyDescent="0.25">
      <c r="A32" s="5"/>
      <c r="B32" s="5"/>
      <c r="C32" s="5"/>
      <c r="D32" s="5"/>
      <c r="E32" s="5"/>
      <c r="F32" s="5"/>
    </row>
  </sheetData>
  <mergeCells count="6">
    <mergeCell ref="A9:F9"/>
    <mergeCell ref="A10:F10"/>
    <mergeCell ref="A11:F11"/>
    <mergeCell ref="A12:A14"/>
    <mergeCell ref="B12:B13"/>
    <mergeCell ref="F12:F13"/>
  </mergeCells>
  <pageMargins left="0.22" right="0.21" top="0.46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2015-10-07T10:37:42Z</cp:lastPrinted>
  <dcterms:created xsi:type="dcterms:W3CDTF">2015-10-06T21:44:28Z</dcterms:created>
  <dcterms:modified xsi:type="dcterms:W3CDTF">2017-04-04T11:58:37Z</dcterms:modified>
</cp:coreProperties>
</file>