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2"/>
  <workbookPr/>
  <mc:AlternateContent xmlns:mc="http://schemas.openxmlformats.org/markup-compatibility/2006">
    <mc:Choice Requires="x15">
      <x15ac:absPath xmlns:x15ac="http://schemas.microsoft.com/office/spreadsheetml/2010/11/ac" url="/Users/quiquemartirubio/Desktop/Situación Jurídico-Administrativa/Certificado de registro:tarjeta residencia/"/>
    </mc:Choice>
  </mc:AlternateContent>
  <xr:revisionPtr revIDLastSave="595" documentId="11_25503E60D0C2920682A39033DEAB5A20EC86C681" xr6:coauthVersionLast="47" xr6:coauthVersionMax="47" xr10:uidLastSave="{B8A1D8F9-9358-4A0C-8DE7-BCC696684860}"/>
  <bookViews>
    <workbookView xWindow="40" yWindow="460" windowWidth="28760" windowHeight="16600" tabRatio="750" firstSheet="3" activeTab="1" xr2:uid="{00000000-000D-0000-FFFF-FFFF00000000}"/>
  </bookViews>
  <sheets>
    <sheet name="PORTADA" sheetId="12" r:id="rId1"/>
    <sheet name="Índice" sheetId="11" r:id="rId2"/>
    <sheet name="Total" sheetId="14" r:id="rId3"/>
    <sheet name="Grupos de edad" sheetId="22" r:id="rId4"/>
    <sheet name="Tipo de autorización" sheetId="15" r:id="rId5"/>
    <sheet name="Lugar de nacimiento" sheetId="23" r:id="rId6"/>
  </sheets>
  <calcPr calcId="191028"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H22" i="22" l="1"/>
  <c r="AI22" i="22"/>
  <c r="AJ22" i="22"/>
  <c r="AK22" i="22"/>
  <c r="AL22" i="22"/>
  <c r="AM22" i="22"/>
  <c r="AN22" i="22"/>
  <c r="AO22" i="22"/>
  <c r="AP22" i="22"/>
  <c r="AQ22" i="22"/>
  <c r="AR22" i="22"/>
  <c r="AS22" i="22"/>
  <c r="AT22" i="22"/>
  <c r="AU22" i="22"/>
  <c r="AV22" i="22"/>
  <c r="AW22" i="22"/>
  <c r="AH32" i="22"/>
  <c r="AI32" i="22"/>
  <c r="AJ32" i="22"/>
  <c r="AK32" i="22"/>
  <c r="AL32" i="22"/>
  <c r="AM32" i="22"/>
  <c r="AN32" i="22"/>
  <c r="AO32" i="22"/>
  <c r="AP32" i="22"/>
  <c r="AQ32" i="22"/>
  <c r="AR32" i="22"/>
  <c r="AS32" i="22"/>
  <c r="AT32" i="22"/>
  <c r="AU32" i="22"/>
  <c r="AV32" i="22"/>
  <c r="AW32" i="22"/>
  <c r="CX20" i="15"/>
  <c r="CY20" i="15"/>
  <c r="CZ20" i="15"/>
  <c r="DA20" i="15"/>
  <c r="DB20" i="15"/>
  <c r="DC20" i="15"/>
  <c r="DD20" i="15"/>
  <c r="DE20" i="15"/>
  <c r="CX21" i="15"/>
  <c r="CY21" i="15"/>
  <c r="CZ21" i="15"/>
  <c r="DA21" i="15"/>
  <c r="DB21" i="15"/>
  <c r="DC21" i="15"/>
  <c r="DD21" i="15"/>
  <c r="DE21" i="15"/>
  <c r="CX22" i="15"/>
  <c r="CY22" i="15"/>
  <c r="CZ22" i="15"/>
  <c r="DA22" i="15"/>
  <c r="DB22" i="15"/>
  <c r="DC22" i="15"/>
  <c r="DD22" i="15"/>
  <c r="DE22" i="15"/>
  <c r="CX23" i="15"/>
  <c r="CY23" i="15"/>
  <c r="CZ23" i="15"/>
  <c r="DA23" i="15"/>
  <c r="DB23" i="15"/>
  <c r="DC23" i="15"/>
  <c r="DD23" i="15"/>
  <c r="DE23" i="15"/>
  <c r="CW21" i="15"/>
  <c r="CW22" i="15"/>
  <c r="CW23" i="15"/>
  <c r="CN21" i="15"/>
  <c r="CO21" i="15"/>
  <c r="CP21" i="15"/>
  <c r="CQ21" i="15"/>
  <c r="CR21" i="15"/>
  <c r="CS21" i="15"/>
  <c r="CT21" i="15"/>
  <c r="CU21" i="15"/>
  <c r="CV21" i="15"/>
  <c r="CN22" i="15"/>
  <c r="CO22" i="15"/>
  <c r="CP22" i="15"/>
  <c r="CQ22" i="15"/>
  <c r="CR22" i="15"/>
  <c r="CS22" i="15"/>
  <c r="CT22" i="15"/>
  <c r="CU22" i="15"/>
  <c r="CV22" i="15"/>
  <c r="CN23" i="15"/>
  <c r="CO23" i="15"/>
  <c r="CP23" i="15"/>
  <c r="CQ23" i="15"/>
  <c r="CR23" i="15"/>
  <c r="CS23" i="15"/>
  <c r="CT23" i="15"/>
  <c r="CU23" i="15"/>
  <c r="CV23" i="15"/>
  <c r="CO20" i="15"/>
  <c r="CP20" i="15"/>
  <c r="CQ20" i="15"/>
  <c r="CR20" i="15"/>
  <c r="CS20" i="15"/>
  <c r="CT20" i="15"/>
  <c r="CU20" i="15"/>
  <c r="CV20" i="15"/>
  <c r="CW20" i="15"/>
  <c r="CN20" i="15"/>
  <c r="CE21" i="15"/>
  <c r="CF21" i="15"/>
  <c r="CG21" i="15"/>
  <c r="CH21" i="15"/>
  <c r="CI21" i="15"/>
  <c r="CJ21" i="15"/>
  <c r="CK21" i="15"/>
  <c r="CL21" i="15"/>
  <c r="CM21" i="15"/>
  <c r="CE22" i="15"/>
  <c r="CF22" i="15"/>
  <c r="CG22" i="15"/>
  <c r="CH22" i="15"/>
  <c r="CI22" i="15"/>
  <c r="CJ22" i="15"/>
  <c r="CK22" i="15"/>
  <c r="CL22" i="15"/>
  <c r="CM22" i="15"/>
  <c r="CE23" i="15"/>
  <c r="CF23" i="15"/>
  <c r="CG23" i="15"/>
  <c r="CH23" i="15"/>
  <c r="CI23" i="15"/>
  <c r="CJ23" i="15"/>
  <c r="CK23" i="15"/>
  <c r="CL23" i="15"/>
  <c r="CM23" i="15"/>
  <c r="CF20" i="15"/>
  <c r="CG20" i="15"/>
  <c r="CH20" i="15"/>
  <c r="CI20" i="15"/>
  <c r="CJ20" i="15"/>
  <c r="CK20" i="15"/>
  <c r="CL20" i="15"/>
  <c r="CM20" i="15"/>
  <c r="BV21" i="15"/>
  <c r="BW21" i="15"/>
  <c r="BX21" i="15"/>
  <c r="BY21" i="15"/>
  <c r="BZ21" i="15"/>
  <c r="CA21" i="15"/>
  <c r="CB21" i="15"/>
  <c r="CC21" i="15"/>
  <c r="CD21" i="15"/>
  <c r="BV22" i="15"/>
  <c r="BW22" i="15"/>
  <c r="BX22" i="15"/>
  <c r="BY22" i="15"/>
  <c r="BZ22" i="15"/>
  <c r="CA22" i="15"/>
  <c r="CB22" i="15"/>
  <c r="CC22" i="15"/>
  <c r="CD22" i="15"/>
  <c r="BV23" i="15"/>
  <c r="BW23" i="15"/>
  <c r="BX23" i="15"/>
  <c r="BY23" i="15"/>
  <c r="BZ23" i="15"/>
  <c r="CA23" i="15"/>
  <c r="CB23" i="15"/>
  <c r="CC23" i="15"/>
  <c r="CD23" i="15"/>
  <c r="BW20" i="15"/>
  <c r="BX20" i="15"/>
  <c r="BY20" i="15"/>
  <c r="BZ20" i="15"/>
  <c r="CA20" i="15"/>
  <c r="CB20" i="15"/>
  <c r="CC20" i="15"/>
  <c r="CD20" i="15"/>
  <c r="BN20" i="15"/>
  <c r="BO20" i="15"/>
  <c r="BP20" i="15"/>
  <c r="BQ20" i="15"/>
  <c r="BR20" i="15"/>
  <c r="BS20" i="15"/>
  <c r="BT20" i="15"/>
  <c r="BU20" i="15"/>
  <c r="BN21" i="15"/>
  <c r="BO21" i="15"/>
  <c r="BP21" i="15"/>
  <c r="BQ21" i="15"/>
  <c r="BR21" i="15"/>
  <c r="BS21" i="15"/>
  <c r="BT21" i="15"/>
  <c r="BU21" i="15"/>
  <c r="BN22" i="15"/>
  <c r="BO22" i="15"/>
  <c r="BP22" i="15"/>
  <c r="BQ22" i="15"/>
  <c r="BR22" i="15"/>
  <c r="BS22" i="15"/>
  <c r="BT22" i="15"/>
  <c r="BU22" i="15"/>
  <c r="BM21" i="15"/>
  <c r="BM22" i="15"/>
  <c r="BD21" i="15"/>
  <c r="BE21" i="15"/>
  <c r="BF21" i="15"/>
  <c r="BG21" i="15"/>
  <c r="BH21" i="15"/>
  <c r="BI21" i="15"/>
  <c r="BJ21" i="15"/>
  <c r="BK21" i="15"/>
  <c r="BL21" i="15"/>
  <c r="BD22" i="15"/>
  <c r="BE22" i="15"/>
  <c r="BF22" i="15"/>
  <c r="BG22" i="15"/>
  <c r="BH22" i="15"/>
  <c r="BI22" i="15"/>
  <c r="BJ22" i="15"/>
  <c r="BK22" i="15"/>
  <c r="BL22" i="15"/>
  <c r="BE20" i="15"/>
  <c r="BF20" i="15"/>
  <c r="BG20" i="15"/>
  <c r="BH20" i="15"/>
  <c r="BI20" i="15"/>
  <c r="BJ20" i="15"/>
  <c r="BK20" i="15"/>
  <c r="BL20" i="15"/>
  <c r="BD20" i="15"/>
  <c r="BM20" i="15"/>
  <c r="BV20" i="15"/>
  <c r="CE20" i="15"/>
  <c r="AU21" i="15"/>
  <c r="AV21" i="15"/>
  <c r="AW21" i="15"/>
  <c r="AX21" i="15"/>
  <c r="AY21" i="15"/>
  <c r="AZ21" i="15"/>
  <c r="BA21" i="15"/>
  <c r="BB21" i="15"/>
  <c r="BC21" i="15"/>
  <c r="AU22" i="15"/>
  <c r="AV22" i="15"/>
  <c r="AW22" i="15"/>
  <c r="AX22" i="15"/>
  <c r="AY22" i="15"/>
  <c r="AZ22" i="15"/>
  <c r="BA22" i="15"/>
  <c r="BB22" i="15"/>
  <c r="BC22" i="15"/>
  <c r="AV20" i="15"/>
  <c r="AW20" i="15"/>
  <c r="AX20" i="15"/>
  <c r="AY20" i="15"/>
  <c r="AZ20" i="15"/>
  <c r="BA20" i="15"/>
  <c r="BB20" i="15"/>
  <c r="BC20" i="15"/>
  <c r="AL21" i="15"/>
  <c r="AM21" i="15"/>
  <c r="AN21" i="15"/>
  <c r="AO21" i="15"/>
  <c r="AP21" i="15"/>
  <c r="AQ21" i="15"/>
  <c r="AR21" i="15"/>
  <c r="AS21" i="15"/>
  <c r="AT21" i="15"/>
  <c r="AL22" i="15"/>
  <c r="AM22" i="15"/>
  <c r="AN22" i="15"/>
  <c r="AO22" i="15"/>
  <c r="AP22" i="15"/>
  <c r="AQ22" i="15"/>
  <c r="AR22" i="15"/>
  <c r="AS22" i="15"/>
  <c r="AT22" i="15"/>
  <c r="AM20" i="15"/>
  <c r="AN20" i="15"/>
  <c r="AO20" i="15"/>
  <c r="AP20" i="15"/>
  <c r="AQ20" i="15"/>
  <c r="AR20" i="15"/>
  <c r="AS20" i="15"/>
  <c r="AT20" i="15"/>
  <c r="AC21" i="15"/>
  <c r="AD21" i="15"/>
  <c r="AE21" i="15"/>
  <c r="AF21" i="15"/>
  <c r="AG21" i="15"/>
  <c r="AH21" i="15"/>
  <c r="AI21" i="15"/>
  <c r="AJ21" i="15"/>
  <c r="AK21" i="15"/>
  <c r="AC22" i="15"/>
  <c r="AD22" i="15"/>
  <c r="AE22" i="15"/>
  <c r="AF22" i="15"/>
  <c r="AG22" i="15"/>
  <c r="AH22" i="15"/>
  <c r="AI22" i="15"/>
  <c r="AJ22" i="15"/>
  <c r="AK22" i="15"/>
  <c r="AD20" i="15"/>
  <c r="AE20" i="15"/>
  <c r="AF20" i="15"/>
  <c r="AG20" i="15"/>
  <c r="AH20" i="15"/>
  <c r="AI20" i="15"/>
  <c r="AJ20" i="15"/>
  <c r="AK20" i="15"/>
  <c r="AU20" i="15"/>
  <c r="AL20" i="15"/>
  <c r="AC20" i="15"/>
  <c r="K21" i="15"/>
  <c r="L21" i="15"/>
  <c r="M21" i="15"/>
  <c r="N21" i="15"/>
  <c r="O21" i="15"/>
  <c r="P21" i="15"/>
  <c r="Q21" i="15"/>
  <c r="R21" i="15"/>
  <c r="S21" i="15"/>
  <c r="K22" i="15"/>
  <c r="L22" i="15"/>
  <c r="M22" i="15"/>
  <c r="N22" i="15"/>
  <c r="O22" i="15"/>
  <c r="P22" i="15"/>
  <c r="Q22" i="15"/>
  <c r="R22" i="15"/>
  <c r="S22" i="15"/>
  <c r="L20" i="15"/>
  <c r="M20" i="15"/>
  <c r="N20" i="15"/>
  <c r="O20" i="15"/>
  <c r="P20" i="15"/>
  <c r="Q20" i="15"/>
  <c r="R20" i="15"/>
  <c r="S20" i="15"/>
  <c r="T21" i="15"/>
  <c r="U21" i="15"/>
  <c r="V21" i="15"/>
  <c r="W21" i="15"/>
  <c r="X21" i="15"/>
  <c r="Y21" i="15"/>
  <c r="Z21" i="15"/>
  <c r="AA21" i="15"/>
  <c r="AB21" i="15"/>
  <c r="T22" i="15"/>
  <c r="U22" i="15"/>
  <c r="V22" i="15"/>
  <c r="W22" i="15"/>
  <c r="X22" i="15"/>
  <c r="Y22" i="15"/>
  <c r="Z22" i="15"/>
  <c r="AA22" i="15"/>
  <c r="AB22" i="15"/>
  <c r="U20" i="15"/>
  <c r="V20" i="15"/>
  <c r="W20" i="15"/>
  <c r="X20" i="15"/>
  <c r="Y20" i="15"/>
  <c r="Z20" i="15"/>
  <c r="AA20" i="15"/>
  <c r="AB20" i="15"/>
  <c r="T20" i="15"/>
  <c r="K20" i="15"/>
  <c r="AT30" i="22"/>
  <c r="AU30" i="22"/>
  <c r="AV30" i="22"/>
  <c r="AW30" i="22"/>
  <c r="AT31" i="22"/>
  <c r="AU31" i="22"/>
  <c r="AV31" i="22"/>
  <c r="AW31" i="22"/>
  <c r="AU29" i="22"/>
  <c r="AV29" i="22"/>
  <c r="AW29" i="22"/>
  <c r="AP30" i="22"/>
  <c r="AQ30" i="22"/>
  <c r="AR30" i="22"/>
  <c r="AS30" i="22"/>
  <c r="AP31" i="22"/>
  <c r="AQ31" i="22"/>
  <c r="AR31" i="22"/>
  <c r="AS31" i="22"/>
  <c r="AQ29" i="22"/>
  <c r="AR29" i="22"/>
  <c r="AS29" i="22"/>
  <c r="AL30" i="22"/>
  <c r="AM30" i="22"/>
  <c r="AN30" i="22"/>
  <c r="AO30" i="22"/>
  <c r="AL31" i="22"/>
  <c r="AM31" i="22"/>
  <c r="AN31" i="22"/>
  <c r="AO31" i="22"/>
  <c r="AM29" i="22"/>
  <c r="AN29" i="22"/>
  <c r="AO29" i="22"/>
  <c r="AH30" i="22"/>
  <c r="AI30" i="22"/>
  <c r="AJ30" i="22"/>
  <c r="AK30" i="22"/>
  <c r="AH31" i="22"/>
  <c r="AI31" i="22"/>
  <c r="AJ31" i="22"/>
  <c r="AK31" i="22"/>
  <c r="AI29" i="22"/>
  <c r="AJ29" i="22"/>
  <c r="AK29" i="22"/>
  <c r="AH29" i="22"/>
  <c r="AL29" i="22"/>
  <c r="AP29" i="22"/>
  <c r="AT29" i="22"/>
  <c r="AD30" i="22"/>
  <c r="AE30" i="22"/>
  <c r="AF30" i="22"/>
  <c r="AG30" i="22"/>
  <c r="AD31" i="22"/>
  <c r="AE31" i="22"/>
  <c r="AF31" i="22"/>
  <c r="AG31" i="22"/>
  <c r="AE29" i="22"/>
  <c r="AF29" i="22"/>
  <c r="AG29" i="22"/>
  <c r="Z30" i="22"/>
  <c r="AA30" i="22"/>
  <c r="AB30" i="22"/>
  <c r="AC30" i="22"/>
  <c r="Z31" i="22"/>
  <c r="AA31" i="22"/>
  <c r="AB31" i="22"/>
  <c r="AC31" i="22"/>
  <c r="AA29" i="22"/>
  <c r="AB29" i="22"/>
  <c r="AC29" i="22"/>
  <c r="V30" i="22"/>
  <c r="W30" i="22"/>
  <c r="X30" i="22"/>
  <c r="Y30" i="22"/>
  <c r="V31" i="22"/>
  <c r="W31" i="22"/>
  <c r="X31" i="22"/>
  <c r="Y31" i="22"/>
  <c r="W29" i="22"/>
  <c r="X29" i="22"/>
  <c r="Y29" i="22"/>
  <c r="AD29" i="22"/>
  <c r="Z29" i="22"/>
  <c r="V29" i="22"/>
  <c r="R30" i="22"/>
  <c r="S30" i="22"/>
  <c r="T30" i="22"/>
  <c r="U30" i="22"/>
  <c r="R31" i="22"/>
  <c r="S31" i="22"/>
  <c r="T31" i="22"/>
  <c r="U31" i="22"/>
  <c r="S29" i="22"/>
  <c r="T29" i="22"/>
  <c r="U29" i="22"/>
  <c r="R29" i="22"/>
  <c r="N30" i="22"/>
  <c r="O30" i="22"/>
  <c r="P30" i="22"/>
  <c r="Q30" i="22"/>
  <c r="N31" i="22"/>
  <c r="O31" i="22"/>
  <c r="P31" i="22"/>
  <c r="Q31" i="22"/>
  <c r="O29" i="22"/>
  <c r="P29" i="22"/>
  <c r="Q29" i="22"/>
  <c r="N29" i="22"/>
  <c r="J30" i="22"/>
  <c r="K30" i="22"/>
  <c r="L30" i="22"/>
  <c r="M30" i="22"/>
  <c r="J31" i="22"/>
  <c r="K31" i="22"/>
  <c r="L31" i="22"/>
  <c r="M31" i="22"/>
  <c r="K29" i="22"/>
  <c r="L29" i="22"/>
  <c r="M29" i="22"/>
  <c r="J29" i="22"/>
  <c r="F30" i="22"/>
  <c r="G30" i="22"/>
  <c r="H30" i="22"/>
  <c r="I30" i="22"/>
  <c r="F31" i="22"/>
  <c r="G31" i="22"/>
  <c r="H31" i="22"/>
  <c r="I31" i="22"/>
  <c r="G29" i="22"/>
  <c r="H29" i="22"/>
  <c r="I29" i="22"/>
  <c r="F29" i="22"/>
  <c r="B30" i="22"/>
  <c r="C30" i="22"/>
  <c r="D30" i="22"/>
  <c r="E30" i="22"/>
  <c r="B31" i="22"/>
  <c r="C31" i="22"/>
  <c r="D31" i="22"/>
  <c r="E31" i="22"/>
  <c r="C29" i="22"/>
  <c r="D29" i="22"/>
  <c r="E29" i="22"/>
  <c r="B29" i="22"/>
  <c r="B20" i="22"/>
  <c r="C20" i="22"/>
  <c r="D20" i="22"/>
  <c r="E20" i="22"/>
  <c r="F20" i="22"/>
  <c r="G20" i="22"/>
  <c r="H20" i="22"/>
  <c r="I20" i="22"/>
  <c r="J20" i="22"/>
  <c r="K20" i="22"/>
  <c r="L20" i="22"/>
  <c r="M20" i="22"/>
  <c r="N20" i="22"/>
  <c r="O20" i="22"/>
  <c r="P20" i="22"/>
  <c r="Q20" i="22"/>
  <c r="R20" i="22"/>
  <c r="S20" i="22"/>
  <c r="T20" i="22"/>
  <c r="U20" i="22"/>
  <c r="V20" i="22"/>
  <c r="W20" i="22"/>
  <c r="X20" i="22"/>
  <c r="Y20" i="22"/>
  <c r="Z20" i="22"/>
  <c r="AA20" i="22"/>
  <c r="AB20" i="22"/>
  <c r="AC20" i="22"/>
  <c r="AD20" i="22"/>
  <c r="AE20" i="22"/>
  <c r="AF20" i="22"/>
  <c r="AG20" i="22"/>
  <c r="AH20" i="22"/>
  <c r="AI20" i="22"/>
  <c r="AJ20" i="22"/>
  <c r="AK20" i="22"/>
  <c r="AL20" i="22"/>
  <c r="AM20" i="22"/>
  <c r="AN20" i="22"/>
  <c r="AO20" i="22"/>
  <c r="AP20" i="22"/>
  <c r="AQ20" i="22"/>
  <c r="AR20" i="22"/>
  <c r="AS20" i="22"/>
  <c r="AT20" i="22"/>
  <c r="AU20" i="22"/>
  <c r="AV20" i="22"/>
  <c r="AW20" i="22"/>
  <c r="B21" i="22"/>
  <c r="C21" i="22"/>
  <c r="D21" i="22"/>
  <c r="E21" i="22"/>
  <c r="F21" i="22"/>
  <c r="G21" i="22"/>
  <c r="H21" i="22"/>
  <c r="I21" i="22"/>
  <c r="J21" i="22"/>
  <c r="K21" i="22"/>
  <c r="L21" i="22"/>
  <c r="M21" i="22"/>
  <c r="N21" i="22"/>
  <c r="O21" i="22"/>
  <c r="P21" i="22"/>
  <c r="Q21" i="22"/>
  <c r="R21" i="22"/>
  <c r="S21" i="22"/>
  <c r="T21" i="22"/>
  <c r="U21" i="22"/>
  <c r="V21" i="22"/>
  <c r="W21" i="22"/>
  <c r="X21" i="22"/>
  <c r="Y21" i="22"/>
  <c r="Z21" i="22"/>
  <c r="AA21" i="22"/>
  <c r="AB21" i="22"/>
  <c r="AC21" i="22"/>
  <c r="AD21" i="22"/>
  <c r="AE21" i="22"/>
  <c r="AF21" i="22"/>
  <c r="AG21" i="22"/>
  <c r="AH21" i="22"/>
  <c r="AI21" i="22"/>
  <c r="AJ21" i="22"/>
  <c r="AK21" i="22"/>
  <c r="AL21" i="22"/>
  <c r="AM21" i="22"/>
  <c r="AN21" i="22"/>
  <c r="AO21" i="22"/>
  <c r="AP21" i="22"/>
  <c r="AQ21" i="22"/>
  <c r="AR21" i="22"/>
  <c r="AS21" i="22"/>
  <c r="AT21" i="22"/>
  <c r="AU21" i="22"/>
  <c r="AV21" i="22"/>
  <c r="AW21" i="22"/>
  <c r="C19" i="22"/>
  <c r="D19" i="22"/>
  <c r="E19" i="22"/>
  <c r="F19" i="22"/>
  <c r="G19" i="22"/>
  <c r="H19" i="22"/>
  <c r="I19" i="22"/>
  <c r="J19" i="22"/>
  <c r="K19" i="22"/>
  <c r="L19" i="22"/>
  <c r="M19" i="22"/>
  <c r="N19" i="22"/>
  <c r="O19" i="22"/>
  <c r="P19" i="22"/>
  <c r="Q19" i="22"/>
  <c r="R19" i="22"/>
  <c r="S19" i="22"/>
  <c r="T19" i="22"/>
  <c r="U19" i="22"/>
  <c r="V19" i="22"/>
  <c r="W19" i="22"/>
  <c r="X19" i="22"/>
  <c r="Y19" i="22"/>
  <c r="Z19" i="22"/>
  <c r="AA19" i="22"/>
  <c r="AB19" i="22"/>
  <c r="AC19" i="22"/>
  <c r="AD19" i="22"/>
  <c r="AE19" i="22"/>
  <c r="AF19" i="22"/>
  <c r="AG19" i="22"/>
  <c r="AH19" i="22"/>
  <c r="AI19" i="22"/>
  <c r="AJ19" i="22"/>
  <c r="AK19" i="22"/>
  <c r="AL19" i="22"/>
  <c r="AM19" i="22"/>
  <c r="AN19" i="22"/>
  <c r="AO19" i="22"/>
  <c r="AP19" i="22"/>
  <c r="AQ19" i="22"/>
  <c r="AR19" i="22"/>
  <c r="AS19" i="22"/>
  <c r="AT19" i="22"/>
  <c r="AU19" i="22"/>
  <c r="AV19" i="22"/>
  <c r="AW19" i="22"/>
  <c r="B19" i="22"/>
  <c r="C20" i="15"/>
  <c r="D20" i="15"/>
  <c r="E20" i="15"/>
  <c r="F20" i="15"/>
  <c r="G20" i="15"/>
  <c r="H20" i="15"/>
  <c r="I20" i="15"/>
  <c r="J20" i="15"/>
  <c r="C21" i="15"/>
  <c r="D21" i="15"/>
  <c r="E21" i="15"/>
  <c r="F21" i="15"/>
  <c r="G21" i="15"/>
  <c r="H21" i="15"/>
  <c r="I21" i="15"/>
  <c r="J21" i="15"/>
  <c r="C22" i="15"/>
  <c r="D22" i="15"/>
  <c r="E22" i="15"/>
  <c r="F22" i="15"/>
  <c r="G22" i="15"/>
  <c r="H22" i="15"/>
  <c r="I22" i="15"/>
  <c r="J22" i="15"/>
  <c r="B21" i="15"/>
  <c r="B22" i="15"/>
  <c r="B20" i="15"/>
  <c r="Z22" i="14"/>
  <c r="AA22" i="14"/>
  <c r="AB22" i="14"/>
  <c r="AC22" i="14"/>
  <c r="AD22" i="14"/>
  <c r="AE22" i="14"/>
  <c r="AF22" i="14"/>
  <c r="AG22" i="14"/>
  <c r="AH22" i="14"/>
  <c r="AI20" i="14"/>
  <c r="AJ20" i="14"/>
  <c r="AK20" i="14"/>
  <c r="AI21" i="14"/>
  <c r="AJ21" i="14"/>
  <c r="AK21" i="14"/>
  <c r="AI22" i="14"/>
  <c r="AJ22" i="14"/>
  <c r="AK22" i="14"/>
  <c r="AJ19" i="14"/>
  <c r="AK19" i="14"/>
  <c r="AI19" i="14"/>
  <c r="AF20" i="14"/>
  <c r="AG20" i="14"/>
  <c r="AH20" i="14"/>
  <c r="AF21" i="14"/>
  <c r="AG21" i="14"/>
  <c r="AH21" i="14"/>
  <c r="AG19" i="14"/>
  <c r="AH19" i="14"/>
  <c r="AF19" i="14"/>
  <c r="AC20" i="14"/>
  <c r="AD20" i="14"/>
  <c r="AE20" i="14"/>
  <c r="AC21" i="14"/>
  <c r="AD21" i="14"/>
  <c r="AE21" i="14"/>
  <c r="AD19" i="14"/>
  <c r="AE19" i="14"/>
  <c r="AC19" i="14"/>
  <c r="Z20" i="14"/>
  <c r="AA20" i="14"/>
  <c r="AB20" i="14"/>
  <c r="Z21" i="14"/>
  <c r="AA21" i="14"/>
  <c r="AB21" i="14"/>
  <c r="AA19" i="14"/>
  <c r="AB19" i="14"/>
  <c r="Z19" i="14"/>
  <c r="W20" i="14"/>
  <c r="X20" i="14"/>
  <c r="Y20" i="14"/>
  <c r="W21" i="14"/>
  <c r="X21" i="14"/>
  <c r="Y21" i="14"/>
  <c r="X19" i="14"/>
  <c r="Y19" i="14"/>
  <c r="W19" i="14"/>
  <c r="T20" i="14"/>
  <c r="U20" i="14"/>
  <c r="V20" i="14"/>
  <c r="T21" i="14"/>
  <c r="U21" i="14"/>
  <c r="V21" i="14"/>
  <c r="U19" i="14"/>
  <c r="V19" i="14"/>
  <c r="T19" i="14"/>
  <c r="Q20" i="14"/>
  <c r="R20" i="14"/>
  <c r="S20" i="14"/>
  <c r="Q21" i="14"/>
  <c r="R21" i="14"/>
  <c r="S21" i="14"/>
  <c r="R19" i="14"/>
  <c r="S19" i="14"/>
  <c r="Q19" i="14"/>
  <c r="N20" i="14"/>
  <c r="O20" i="14"/>
  <c r="P20" i="14"/>
  <c r="N21" i="14"/>
  <c r="O21" i="14"/>
  <c r="P21" i="14"/>
  <c r="O19" i="14"/>
  <c r="P19" i="14"/>
  <c r="N19" i="14"/>
  <c r="K20" i="14"/>
  <c r="L20" i="14"/>
  <c r="M20" i="14"/>
  <c r="K21" i="14"/>
  <c r="L21" i="14"/>
  <c r="M21" i="14"/>
  <c r="L19" i="14"/>
  <c r="M19" i="14"/>
  <c r="K19" i="14"/>
  <c r="H20" i="14"/>
  <c r="I20" i="14"/>
  <c r="J20" i="14"/>
  <c r="H21" i="14"/>
  <c r="I21" i="14"/>
  <c r="J21" i="14"/>
  <c r="I19" i="14"/>
  <c r="J19" i="14"/>
  <c r="H19" i="14"/>
  <c r="E20" i="14"/>
  <c r="F20" i="14"/>
  <c r="G20" i="14"/>
  <c r="E21" i="14"/>
  <c r="F21" i="14"/>
  <c r="G21" i="14"/>
  <c r="F19" i="14"/>
  <c r="G19" i="14"/>
  <c r="E19" i="14"/>
  <c r="B20" i="14"/>
  <c r="C20" i="14"/>
  <c r="D20" i="14"/>
  <c r="B21" i="14"/>
  <c r="C21" i="14"/>
  <c r="D21" i="14"/>
  <c r="C19" i="14"/>
  <c r="D19" i="14"/>
  <c r="B19" i="14"/>
  <c r="AK23" i="23"/>
  <c r="AJ23" i="23"/>
  <c r="AI23" i="23"/>
  <c r="AH23" i="23"/>
  <c r="AG23" i="23"/>
  <c r="AF23" i="23"/>
  <c r="AE23" i="23"/>
  <c r="AD23" i="23"/>
  <c r="AC23" i="23"/>
  <c r="AB23" i="23"/>
  <c r="AA23" i="23"/>
  <c r="Z23" i="23"/>
  <c r="AK22" i="23"/>
  <c r="AJ22" i="23"/>
  <c r="AI22" i="23"/>
  <c r="AH22" i="23"/>
  <c r="AG22" i="23"/>
  <c r="AF22" i="23"/>
  <c r="AE22" i="23"/>
  <c r="AD22" i="23"/>
  <c r="AC22" i="23"/>
  <c r="AB22" i="23"/>
  <c r="AA22" i="23"/>
  <c r="Z22" i="23"/>
  <c r="Y22" i="23"/>
  <c r="X22" i="23"/>
  <c r="W22" i="23"/>
  <c r="V22" i="23"/>
  <c r="U22" i="23"/>
  <c r="T22" i="23"/>
  <c r="S22" i="23"/>
  <c r="R22" i="23"/>
  <c r="Q22" i="23"/>
  <c r="P22" i="23"/>
  <c r="O22" i="23"/>
  <c r="N22" i="23"/>
  <c r="M22" i="23"/>
  <c r="L22" i="23"/>
  <c r="K22" i="23"/>
  <c r="J22" i="23"/>
  <c r="I22" i="23"/>
  <c r="H22" i="23"/>
  <c r="G22" i="23"/>
  <c r="F22" i="23"/>
  <c r="E22" i="23"/>
  <c r="D22" i="23"/>
  <c r="C22" i="23"/>
  <c r="B22" i="23"/>
  <c r="AK21" i="23"/>
  <c r="AJ21" i="23"/>
  <c r="AI21" i="23"/>
  <c r="AH21" i="23"/>
  <c r="AG21" i="23"/>
  <c r="AF21" i="23"/>
  <c r="AE21" i="23"/>
  <c r="AD21" i="23"/>
  <c r="AC21" i="23"/>
  <c r="AB21" i="23"/>
  <c r="AA21" i="23"/>
  <c r="Z21" i="23"/>
  <c r="Y21" i="23"/>
  <c r="X21" i="23"/>
  <c r="W21" i="23"/>
  <c r="V21" i="23"/>
  <c r="U21" i="23"/>
  <c r="T21" i="23"/>
  <c r="S21" i="23"/>
  <c r="R21" i="23"/>
  <c r="Q21" i="23"/>
  <c r="P21" i="23"/>
  <c r="O21" i="23"/>
  <c r="N21" i="23"/>
  <c r="M21" i="23"/>
  <c r="L21" i="23"/>
  <c r="K21" i="23"/>
  <c r="J21" i="23"/>
  <c r="I21" i="23"/>
  <c r="H21" i="23"/>
  <c r="G21" i="23"/>
  <c r="F21" i="23"/>
  <c r="E21" i="23"/>
  <c r="D21" i="23"/>
  <c r="C21" i="23"/>
  <c r="B21" i="23"/>
  <c r="AK20" i="23"/>
  <c r="AI20" i="23"/>
  <c r="AJ20" i="23"/>
  <c r="AH20" i="23"/>
  <c r="AF20" i="23"/>
  <c r="AG20" i="23"/>
  <c r="AE20" i="23"/>
  <c r="AC20" i="23"/>
  <c r="AD20" i="23"/>
  <c r="AB20" i="23"/>
  <c r="Z20" i="23"/>
  <c r="AA20" i="23"/>
  <c r="Y20" i="23"/>
  <c r="W20" i="23"/>
  <c r="X20" i="23"/>
  <c r="V20" i="23"/>
  <c r="T20" i="23"/>
  <c r="U20" i="23"/>
  <c r="S20" i="23"/>
  <c r="Q20" i="23"/>
  <c r="R20" i="23"/>
  <c r="P20" i="23"/>
  <c r="N20" i="23"/>
  <c r="O20" i="23"/>
  <c r="M20" i="23"/>
  <c r="K20" i="23"/>
  <c r="L20" i="23"/>
  <c r="J20" i="23"/>
  <c r="H20" i="23"/>
  <c r="I20" i="23"/>
  <c r="G20" i="23"/>
  <c r="E20" i="23"/>
  <c r="F20" i="23"/>
  <c r="D20" i="23"/>
  <c r="B20" i="23"/>
  <c r="C20" i="23"/>
</calcChain>
</file>

<file path=xl/sharedStrings.xml><?xml version="1.0" encoding="utf-8"?>
<sst xmlns="http://schemas.openxmlformats.org/spreadsheetml/2006/main" count="971" uniqueCount="60">
  <si>
    <t>Total España</t>
  </si>
  <si>
    <t>ÍNDICE</t>
  </si>
  <si>
    <t>1. Total de extranjeros residentes documentados según tipo de documentación en vigor a 31 de diciembre, por sexo. Evolución 2013-2024</t>
  </si>
  <si>
    <t>2. Total de extranjeros residentes documentados según tipo de documentación en vigor a 31 de diciembre, por grupos de edad. Evolución 2013-2024</t>
  </si>
  <si>
    <t>3. Total de extranjeros residentes documentados según tipo de documentación en vigor a 31 de diciembre, por  tipo de autorización . Evolución 2013-2024.</t>
  </si>
  <si>
    <t>4. Total de extranjeros residentes documentados según tipo de documentación en vigor a 31 de diciembre, por  lugar de nacimiento. Evolución 2013-2024.</t>
  </si>
  <si>
    <t>1. Total de extranjeros con tarjeta de residencia en vigor a 31 de diciembre y sexo. Evolución 2013-2024</t>
  </si>
  <si>
    <t>1.1. Total de extranjeros con tarjeta de residencia en vigor a 31 de diciembre (datos absolutos)</t>
  </si>
  <si>
    <t xml:space="preserve"> </t>
  </si>
  <si>
    <t>2013-12-31</t>
  </si>
  <si>
    <t>2014-12-31</t>
  </si>
  <si>
    <t>2015-12-31</t>
  </si>
  <si>
    <t>2016-12-31</t>
  </si>
  <si>
    <t>2017-12-31</t>
  </si>
  <si>
    <t>2018-12-31</t>
  </si>
  <si>
    <t>2019-12-31</t>
  </si>
  <si>
    <t>2020-12-31</t>
  </si>
  <si>
    <t>2021-12-31</t>
  </si>
  <si>
    <t>2022-12-31</t>
  </si>
  <si>
    <t>2023-12-31</t>
  </si>
  <si>
    <t>2024-12-31</t>
  </si>
  <si>
    <t>Ambos sexos</t>
  </si>
  <si>
    <t>Hombres</t>
  </si>
  <si>
    <t>Mujeres</t>
  </si>
  <si>
    <t xml:space="preserve">        Total</t>
  </si>
  <si>
    <t xml:space="preserve">        Autorización</t>
  </si>
  <si>
    <t xml:space="preserve">        Certificado de registro</t>
  </si>
  <si>
    <t xml:space="preserve">        TIE-Acuerdo de Retirada</t>
  </si>
  <si>
    <t>.</t>
  </si>
  <si>
    <t>..</t>
  </si>
  <si>
    <t>1.2. Proporción de extranjeros con tarjeta de residencia en vigor a 31 de diciembre</t>
  </si>
  <si>
    <t>Notas:</t>
  </si>
  <si>
    <t xml:space="preserve">A partir del Brexit y a causa del mismo, se firma el Acuerdo de Retirada que entra en vigor en las estadísticas de 2021. El acuerdo garantiza que los nacionales del Reino Unido que residían en España antes del 31 de diciembre de 2020 puedan seguir viviendo y trabajando en España, manteniendo sus derechos de residencia, trabajo, estudios y seguridad social. Para acreditar esta condición de beneficiario del Acuerdo de Retirada, se puede solicitar la Tarjeta de Identidad de Extranjero (TIE). </t>
  </si>
  <si>
    <t xml:space="preserve">Fuente: </t>
  </si>
  <si>
    <t>Observatorio Permanente de la Inmigración (OPI). Secretaría de Estado de Migraciones (SEM).</t>
  </si>
  <si>
    <t>4. Total de extranjeros con tarjeta de residencia en vigor a 31 de diciembre, según grupos de edad y sexo. Evolución 2013-2024</t>
  </si>
  <si>
    <t>4.1. Total de extranjeros con tarjeta de residencia en vigor a 31 de diciembre, según grupos de edad (datos absolutos)</t>
  </si>
  <si>
    <t>TOTAL</t>
  </si>
  <si>
    <t>De 0 a 15 años</t>
  </si>
  <si>
    <t>De 16 a 64 años</t>
  </si>
  <si>
    <t>65 años y más</t>
  </si>
  <si>
    <t>4.2. Proporción de extranjeros con tarjeta de residencia en vigor a 31 de diciembre, según grupos de edad (porcentajes por sexo)</t>
  </si>
  <si>
    <t>4.3. Proporción de extranjeros con tarjeta de residencia en vigor a 31 de diciembre, según grupos de edad (porcentajes por grupos de edad)</t>
  </si>
  <si>
    <t>3. Total de extranjeros con tarjeta de residencia en vigor a 31 de diciembre, según tipo de autorización y sexo. Evolución 2013-2024</t>
  </si>
  <si>
    <t>3.1. Total de extranjeros con tarjeta de residencia en vigor a 31 de diciembre, según tipo de autorización (datos absolutos)</t>
  </si>
  <si>
    <t>Total</t>
  </si>
  <si>
    <t>Inicial</t>
  </si>
  <si>
    <t>1ª renovación</t>
  </si>
  <si>
    <t>2ª renovación</t>
  </si>
  <si>
    <t>Renovación de carácter especial/extraordinario</t>
  </si>
  <si>
    <t>Prórroga</t>
  </si>
  <si>
    <t>Modificaciones</t>
  </si>
  <si>
    <t>Carácter provisional</t>
  </si>
  <si>
    <t>Recuperación</t>
  </si>
  <si>
    <t>3.2. Proporción de extranjeros con tarjeta de residencia en vigor a 31 de diciembre, según tipo de autorización</t>
  </si>
  <si>
    <t>5. Total de extranjeros con tarjeta de residencia en vigor a 31 de diciembre, según lugar de nacimiento y sexo. Evolución 2013-2024</t>
  </si>
  <si>
    <t>5.1. Total de extranjeros con tarjeta de residencia en vigor a 31 de diciembre, según lugar de nacimiento (datos absolutos)</t>
  </si>
  <si>
    <t>España</t>
  </si>
  <si>
    <t>Extranjero</t>
  </si>
  <si>
    <t>5.2. Proporción de extranjeros con tarjeta de residencia en vigor a 31 de diciembre, según lugar de nacimiento (porcentajes por sexo)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</si>
</sst>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font>
      <sz val="12"/>
      <color theme="1"/>
      <name val="Calibri"/>
      <family val="2"/>
      <scheme val="minor"/>
    </font>
    <font>
      <sz val="12"/>
      <color theme="1"/>
      <name val="Calibri"/>
      <family val="2"/>
      <scheme val="minor"/>
    </font>
    <font>
      <b/>
      <sz val="12"/>
      <color theme="1"/>
      <name val="Calibri"/>
      <family val="2"/>
      <scheme val="minor"/>
    </font>
    <font>
      <sz val="11"/>
      <color indexed="8"/>
      <name val="Calibri"/>
      <family val="2"/>
      <scheme val="minor"/>
    </font>
    <font>
      <b/>
      <sz val="20"/>
      <color theme="1"/>
      <name val="Calibri"/>
      <family val="2"/>
      <scheme val="minor"/>
    </font>
    <font>
      <u/>
      <sz val="12"/>
      <color theme="10"/>
      <name val="Calibri"/>
      <family val="2"/>
      <scheme val="minor"/>
    </font>
    <font>
      <sz val="10"/>
      <color theme="1"/>
      <name val="Calibri"/>
      <family val="2"/>
      <scheme val="minor"/>
    </font>
    <font>
      <b/>
      <sz val="11"/>
      <color indexed="8"/>
      <name val="Calibri"/>
      <family val="2"/>
    </font>
    <font>
      <sz val="11"/>
      <color indexed="8"/>
      <name val="Calibri"/>
      <family val="2"/>
    </font>
    <font>
      <sz val="11"/>
      <color theme="1"/>
      <name val="Calibri"/>
      <family val="2"/>
    </font>
    <font>
      <b/>
      <sz val="16"/>
      <color theme="1"/>
      <name val="Calibri"/>
      <family val="2"/>
    </font>
    <font>
      <sz val="16"/>
      <color theme="1"/>
      <name val="Calibri"/>
      <family val="2"/>
    </font>
    <font>
      <b/>
      <sz val="18"/>
      <color theme="1"/>
      <name val="Calibri"/>
      <family val="2"/>
    </font>
    <font>
      <sz val="18"/>
      <color theme="1"/>
      <name val="Calibri"/>
      <family val="2"/>
    </font>
    <font>
      <i/>
      <sz val="11"/>
      <color theme="1"/>
      <name val="Calibri"/>
      <family val="2"/>
    </font>
    <font>
      <b/>
      <sz val="22"/>
      <color theme="1"/>
      <name val="Calibri"/>
      <family val="2"/>
    </font>
    <font>
      <b/>
      <sz val="10"/>
      <color indexed="8"/>
      <name val="Arial"/>
    </font>
    <font>
      <b/>
      <sz val="11"/>
      <color theme="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9"/>
        <bgColor indexed="64"/>
      </patternFill>
    </fill>
  </fills>
  <borders count="9">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right/>
      <top style="thin">
        <color auto="1"/>
      </top>
      <bottom/>
      <diagonal/>
    </border>
    <border>
      <left/>
      <right/>
      <top/>
      <bottom style="medium">
        <color auto="1"/>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s>
  <cellStyleXfs count="8">
    <xf numFmtId="0" fontId="0" fillId="0" borderId="0"/>
    <xf numFmtId="9" fontId="1" fillId="0" borderId="0" applyFont="0" applyFill="0" applyBorder="0" applyAlignment="0" applyProtection="0"/>
    <xf numFmtId="0" fontId="3"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46">
    <xf numFmtId="0" fontId="0" fillId="0" borderId="0" xfId="0"/>
    <xf numFmtId="0" fontId="2" fillId="2" borderId="0" xfId="0" applyFont="1" applyFill="1"/>
    <xf numFmtId="0" fontId="0" fillId="2" borderId="0" xfId="0" applyFill="1"/>
    <xf numFmtId="0" fontId="4" fillId="2" borderId="0" xfId="0" applyFont="1" applyFill="1"/>
    <xf numFmtId="0" fontId="6" fillId="2" borderId="0" xfId="0" applyFont="1" applyFill="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3" fontId="9" fillId="0" borderId="0" xfId="0" applyNumberFormat="1" applyFont="1" applyAlignment="1">
      <alignment wrapText="1"/>
    </xf>
    <xf numFmtId="0" fontId="15" fillId="0" borderId="0" xfId="0" applyFont="1"/>
    <xf numFmtId="0" fontId="9" fillId="0" borderId="0" xfId="0" applyFont="1" applyAlignment="1">
      <alignment vertical="center"/>
    </xf>
    <xf numFmtId="3" fontId="9" fillId="0" borderId="0" xfId="0" applyNumberFormat="1" applyFont="1" applyAlignment="1">
      <alignment vertical="center"/>
    </xf>
    <xf numFmtId="3" fontId="9" fillId="0" borderId="5" xfId="0" applyNumberFormat="1" applyFont="1" applyBorder="1" applyAlignment="1">
      <alignment vertical="center" wrapText="1"/>
    </xf>
    <xf numFmtId="0" fontId="10" fillId="0" borderId="0" xfId="0" applyFont="1" applyAlignment="1">
      <alignment vertical="center"/>
    </xf>
    <xf numFmtId="0" fontId="11" fillId="0" borderId="0" xfId="0" applyFont="1" applyAlignment="1">
      <alignment vertical="center"/>
    </xf>
    <xf numFmtId="3" fontId="9" fillId="3" borderId="4" xfId="0" applyNumberFormat="1" applyFont="1" applyFill="1" applyBorder="1" applyAlignment="1">
      <alignment vertical="center" wrapText="1"/>
    </xf>
    <xf numFmtId="10" fontId="9" fillId="3" borderId="4" xfId="1" applyNumberFormat="1" applyFont="1" applyFill="1" applyBorder="1" applyAlignment="1">
      <alignment wrapText="1"/>
    </xf>
    <xf numFmtId="10" fontId="9" fillId="0" borderId="0" xfId="1" applyNumberFormat="1" applyFont="1" applyBorder="1" applyAlignment="1">
      <alignment wrapText="1"/>
    </xf>
    <xf numFmtId="10" fontId="9" fillId="0" borderId="5" xfId="1" applyNumberFormat="1" applyFont="1" applyBorder="1" applyAlignment="1">
      <alignment wrapText="1"/>
    </xf>
    <xf numFmtId="0" fontId="7" fillId="4" borderId="1" xfId="2" applyFont="1" applyFill="1" applyBorder="1" applyAlignment="1">
      <alignment horizontal="center" vertical="center" wrapText="1"/>
    </xf>
    <xf numFmtId="0" fontId="5" fillId="2" borderId="0" xfId="7" applyFill="1" applyAlignment="1"/>
    <xf numFmtId="0" fontId="7" fillId="4" borderId="7" xfId="2" applyFont="1" applyFill="1" applyBorder="1" applyAlignment="1">
      <alignment horizontal="center" vertical="center" wrapText="1"/>
    </xf>
    <xf numFmtId="0" fontId="0" fillId="4" borderId="1" xfId="0" applyFill="1" applyBorder="1"/>
    <xf numFmtId="0" fontId="16" fillId="4" borderId="1" xfId="0" applyFont="1" applyFill="1" applyBorder="1" applyAlignment="1">
      <alignment horizontal="left"/>
    </xf>
    <xf numFmtId="0" fontId="16" fillId="3" borderId="1" xfId="0" applyFont="1" applyFill="1" applyBorder="1" applyAlignment="1">
      <alignment horizontal="left"/>
    </xf>
    <xf numFmtId="0" fontId="9" fillId="3" borderId="4" xfId="1" applyNumberFormat="1" applyFont="1" applyFill="1" applyBorder="1" applyAlignment="1">
      <alignment wrapText="1"/>
    </xf>
    <xf numFmtId="0" fontId="9" fillId="0" borderId="0" xfId="1" applyNumberFormat="1" applyFont="1" applyBorder="1" applyAlignment="1">
      <alignment wrapText="1"/>
    </xf>
    <xf numFmtId="0" fontId="9" fillId="0" borderId="5" xfId="1" applyNumberFormat="1" applyFont="1" applyBorder="1" applyAlignment="1">
      <alignment wrapText="1"/>
    </xf>
    <xf numFmtId="10" fontId="9" fillId="3" borderId="4" xfId="0" applyNumberFormat="1" applyFont="1" applyFill="1" applyBorder="1" applyAlignment="1">
      <alignment vertical="center" wrapText="1"/>
    </xf>
    <xf numFmtId="9" fontId="9" fillId="3" borderId="4" xfId="0" applyNumberFormat="1" applyFont="1" applyFill="1" applyBorder="1" applyAlignment="1">
      <alignment vertical="center" wrapText="1"/>
    </xf>
    <xf numFmtId="10" fontId="9" fillId="0" borderId="0" xfId="0" applyNumberFormat="1" applyFont="1" applyAlignment="1">
      <alignment vertical="center"/>
    </xf>
    <xf numFmtId="10" fontId="9" fillId="0" borderId="5" xfId="0" applyNumberFormat="1" applyFont="1" applyBorder="1" applyAlignment="1">
      <alignment vertical="center" wrapText="1"/>
    </xf>
    <xf numFmtId="0" fontId="5" fillId="2" borderId="0" xfId="7" applyFill="1" applyAlignment="1">
      <alignment horizontal="left"/>
    </xf>
    <xf numFmtId="0" fontId="5" fillId="2" borderId="0" xfId="7" quotePrefix="1" applyFill="1" applyAlignment="1">
      <alignment horizontal="left"/>
    </xf>
    <xf numFmtId="0" fontId="16" fillId="4" borderId="1" xfId="0" applyFont="1" applyFill="1" applyBorder="1" applyAlignment="1">
      <alignment horizontal="left"/>
    </xf>
    <xf numFmtId="0" fontId="7" fillId="4" borderId="6" xfId="2" applyFont="1" applyFill="1" applyBorder="1" applyAlignment="1">
      <alignment horizontal="center" vertical="center" wrapText="1"/>
    </xf>
    <xf numFmtId="0" fontId="7" fillId="4" borderId="7" xfId="2" applyFont="1" applyFill="1" applyBorder="1" applyAlignment="1">
      <alignment horizontal="center" vertical="center" wrapText="1"/>
    </xf>
    <xf numFmtId="0" fontId="8" fillId="4" borderId="2" xfId="2" applyFont="1" applyFill="1" applyBorder="1" applyAlignment="1">
      <alignment horizontal="center" vertical="center" wrapText="1"/>
    </xf>
    <xf numFmtId="0" fontId="8" fillId="4" borderId="3" xfId="2" applyFont="1" applyFill="1" applyBorder="1" applyAlignment="1">
      <alignment horizontal="center" vertical="center" wrapText="1"/>
    </xf>
    <xf numFmtId="0" fontId="7" fillId="4" borderId="8" xfId="2" applyFont="1" applyFill="1" applyBorder="1" applyAlignment="1">
      <alignment horizontal="center" vertical="center" wrapText="1"/>
    </xf>
    <xf numFmtId="0" fontId="17" fillId="0" borderId="0" xfId="0" applyFont="1"/>
    <xf numFmtId="0" fontId="0" fillId="2" borderId="0" xfId="0" applyFill="1" applyAlignment="1"/>
    <xf numFmtId="0" fontId="5" fillId="2" borderId="0" xfId="7" quotePrefix="1" applyFill="1" applyAlignment="1"/>
  </cellXfs>
  <cellStyles count="8">
    <cellStyle name="Hipervínculo" xfId="7" builtinId="8"/>
    <cellStyle name="Normal" xfId="0" builtinId="0"/>
    <cellStyle name="Normal 2" xfId="2" xr:uid="{00000000-0005-0000-0000-000002000000}"/>
    <cellStyle name="Porcentaje" xfId="1" builtinId="5"/>
    <cellStyle name="Porcentaje 2" xfId="3" xr:uid="{00000000-0005-0000-0000-000004000000}"/>
    <cellStyle name="Porcentaje 2 2" xfId="4" xr:uid="{00000000-0005-0000-0000-000005000000}"/>
    <cellStyle name="Porcentaje 3" xfId="5" xr:uid="{00000000-0005-0000-0000-000006000000}"/>
    <cellStyle name="Porcentaje 3 2" xfId="6" xr:uid="{00000000-0005-0000-0000-000007000000}"/>
  </cellStyles>
  <dxfs count="0"/>
  <tableStyles count="1" defaultTableStyle="TableStyleMedium9" defaultPivotStyle="PivotStyleMedium7">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101600</xdr:rowOff>
    </xdr:to>
    <xdr:sp macro="" textlink="">
      <xdr:nvSpPr>
        <xdr:cNvPr id="2" name="AutoShape 1" descr="https://disco.uv.es/disco/sociallabpr/disco/WEB%20OBSERVATORIS%20SOCIETAT%20VALENCIANA/logo%20Social%c2%b7lab.jpg">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s-ES_tradnl"/>
        </a:p>
      </xdr:txBody>
    </xdr:sp>
    <xdr:clientData/>
  </xdr:twoCellAnchor>
  <xdr:twoCellAnchor editAs="oneCell">
    <xdr:from>
      <xdr:col>0</xdr:col>
      <xdr:colOff>0</xdr:colOff>
      <xdr:row>0</xdr:row>
      <xdr:rowOff>0</xdr:rowOff>
    </xdr:from>
    <xdr:to>
      <xdr:col>17</xdr:col>
      <xdr:colOff>431800</xdr:colOff>
      <xdr:row>51</xdr:row>
      <xdr:rowOff>117168</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465300" cy="10480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428777</xdr:colOff>
      <xdr:row>0</xdr:row>
      <xdr:rowOff>0</xdr:rowOff>
    </xdr:from>
    <xdr:to>
      <xdr:col>8</xdr:col>
      <xdr:colOff>812800</xdr:colOff>
      <xdr:row>5</xdr:row>
      <xdr:rowOff>39208</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alphaModFix amt="23000"/>
        </a:blip>
        <a:stretch>
          <a:fillRect/>
        </a:stretch>
      </xdr:blipFill>
      <xdr:spPr>
        <a:xfrm>
          <a:off x="5381777" y="0"/>
          <a:ext cx="2035023" cy="11822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A15" zoomScale="50" workbookViewId="0">
      <selection activeCell="K61" sqref="K61"/>
    </sheetView>
  </sheetViews>
  <sheetFormatPr defaultColWidth="10.875" defaultRowHeight="15.95"/>
  <cols>
    <col min="1" max="16384" width="10.875" style="2"/>
  </cols>
  <sheetData/>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8"/>
  <sheetViews>
    <sheetView tabSelected="1" zoomScale="125" zoomScaleNormal="327" zoomScalePageLayoutView="327" workbookViewId="0">
      <selection activeCell="N11" sqref="N11"/>
    </sheetView>
  </sheetViews>
  <sheetFormatPr defaultColWidth="10.875" defaultRowHeight="15.95"/>
  <cols>
    <col min="1" max="16384" width="10.875" style="2"/>
  </cols>
  <sheetData>
    <row r="1" spans="1:13">
      <c r="A1" s="1" t="s">
        <v>0</v>
      </c>
    </row>
    <row r="4" spans="1:13" ht="26.1">
      <c r="B4" s="3" t="s">
        <v>1</v>
      </c>
    </row>
    <row r="5" spans="1:13" ht="15.75"/>
    <row r="6" spans="1:13" ht="15.95" customHeight="1">
      <c r="B6" s="45" t="s">
        <v>2</v>
      </c>
      <c r="C6" s="45"/>
      <c r="D6" s="45"/>
      <c r="E6" s="45"/>
      <c r="F6" s="45"/>
      <c r="G6" s="45"/>
      <c r="H6" s="45"/>
      <c r="I6" s="45"/>
      <c r="J6" s="45"/>
      <c r="K6" s="45"/>
      <c r="L6" s="44"/>
    </row>
    <row r="7" spans="1:13" ht="15.75"/>
    <row r="8" spans="1:13">
      <c r="B8" s="36" t="s">
        <v>3</v>
      </c>
      <c r="C8" s="36"/>
      <c r="D8" s="36"/>
      <c r="E8" s="36"/>
      <c r="F8" s="36"/>
      <c r="G8" s="36"/>
      <c r="H8" s="36"/>
      <c r="I8" s="36"/>
      <c r="J8" s="36"/>
      <c r="K8" s="36"/>
      <c r="L8" s="36"/>
      <c r="M8" s="36"/>
    </row>
    <row r="9" spans="1:13">
      <c r="E9" s="4"/>
    </row>
    <row r="10" spans="1:13">
      <c r="B10" s="36" t="s">
        <v>4</v>
      </c>
      <c r="C10" s="36"/>
      <c r="D10" s="36"/>
      <c r="E10" s="36"/>
      <c r="F10" s="36"/>
      <c r="G10" s="36"/>
      <c r="H10" s="36"/>
      <c r="I10" s="36"/>
      <c r="J10" s="36"/>
      <c r="K10" s="36"/>
      <c r="L10" s="36"/>
      <c r="M10" s="36"/>
    </row>
    <row r="12" spans="1:13">
      <c r="B12" s="36" t="s">
        <v>5</v>
      </c>
      <c r="C12" s="36"/>
      <c r="D12" s="36"/>
      <c r="E12" s="36"/>
      <c r="F12" s="36"/>
      <c r="G12" s="36"/>
      <c r="H12" s="36"/>
      <c r="I12" s="36"/>
      <c r="J12" s="36"/>
      <c r="K12" s="36"/>
      <c r="L12" s="36"/>
      <c r="M12" s="36"/>
    </row>
    <row r="14" spans="1:13">
      <c r="B14" s="35"/>
      <c r="C14" s="35"/>
      <c r="D14" s="35"/>
      <c r="E14" s="35"/>
      <c r="F14" s="35"/>
      <c r="G14" s="35"/>
      <c r="H14" s="35"/>
      <c r="I14" s="35"/>
      <c r="J14" s="35"/>
      <c r="K14" s="35"/>
      <c r="L14" s="35"/>
      <c r="M14" s="35"/>
    </row>
    <row r="16" spans="1:13" ht="15.95" customHeight="1">
      <c r="B16" s="35"/>
      <c r="C16" s="35"/>
      <c r="D16" s="35"/>
      <c r="E16" s="35"/>
      <c r="F16" s="35"/>
      <c r="G16" s="35"/>
      <c r="H16" s="35"/>
      <c r="I16" s="35"/>
      <c r="J16" s="35"/>
      <c r="K16" s="35"/>
      <c r="L16" s="35"/>
      <c r="M16" s="35"/>
    </row>
    <row r="18" spans="2:13">
      <c r="B18" s="23"/>
      <c r="C18" s="23"/>
      <c r="D18" s="23"/>
      <c r="E18" s="23"/>
      <c r="F18" s="23"/>
      <c r="G18" s="23"/>
      <c r="H18" s="23"/>
      <c r="I18" s="23"/>
      <c r="J18" s="23"/>
      <c r="K18" s="23"/>
      <c r="L18" s="23"/>
      <c r="M18" s="23"/>
    </row>
  </sheetData>
  <mergeCells count="5">
    <mergeCell ref="B16:M16"/>
    <mergeCell ref="B10:M10"/>
    <mergeCell ref="B12:M12"/>
    <mergeCell ref="B14:M14"/>
    <mergeCell ref="B8:M8"/>
  </mergeCells>
  <hyperlinks>
    <hyperlink ref="B6" location="Total!A1" display="1. Total de autorizaciones de estancia por estudios en vigor a 31 de diciembre. Evolución 2011-2020" xr:uid="{00000000-0004-0000-0100-000000000000}"/>
    <hyperlink ref="B8" location="'Motivo de concesión'!A1" display="2. Total de extranjeros con tarjeta de residencia en vigor a 31 de diciembre, según motivo de concesión. Evolución 2011-2020" xr:uid="{00000000-0004-0000-0100-000001000000}"/>
    <hyperlink ref="B10" location="'Tipo de autorización'!A1" display="3. Total de extranjeros con tarjeta de residencia en vigor a 31 de diciembre, según tipo de autorización. Evolución 2011-2020" xr:uid="{00000000-0004-0000-0100-000002000000}"/>
    <hyperlink ref="C10" location="'Tipo de autorización'!A1" display="3. Total de extranjeros con tarjeta de residencia en vigor a 31 de diciembre, según tipo de autorización. Evolución 2011-2020" xr:uid="{00000000-0004-0000-0100-000003000000}"/>
    <hyperlink ref="D10" location="'Tipo de autorización'!A1" display="3. Total de extranjeros con tarjeta de residencia en vigor a 31 de diciembre, según tipo de autorización. Evolución 2011-2020" xr:uid="{00000000-0004-0000-0100-000004000000}"/>
    <hyperlink ref="E10" location="'Tipo de autorización'!A1" display="3. Total de extranjeros con tarjeta de residencia en vigor a 31 de diciembre, según tipo de autorización. Evolución 2011-2020" xr:uid="{00000000-0004-0000-0100-000005000000}"/>
    <hyperlink ref="F10" location="'Tipo de autorización'!A1" display="3. Total de extranjeros con tarjeta de residencia en vigor a 31 de diciembre, según tipo de autorización. Evolución 2011-2020" xr:uid="{00000000-0004-0000-0100-000006000000}"/>
    <hyperlink ref="G10" location="'Tipo de autorización'!A1" display="3. Total de extranjeros con tarjeta de residencia en vigor a 31 de diciembre, según tipo de autorización. Evolución 2011-2020" xr:uid="{00000000-0004-0000-0100-000007000000}"/>
    <hyperlink ref="H10" location="'Tipo de autorización'!A1" display="3. Total de extranjeros con tarjeta de residencia en vigor a 31 de diciembre, según tipo de autorización. Evolución 2011-2020" xr:uid="{00000000-0004-0000-0100-000008000000}"/>
    <hyperlink ref="I10" location="'Tipo de autorización'!A1" display="3. Total de extranjeros con tarjeta de residencia en vigor a 31 de diciembre, según tipo de autorización. Evolución 2011-2020" xr:uid="{00000000-0004-0000-0100-000009000000}"/>
    <hyperlink ref="J10" location="'Tipo de autorización'!A1" display="3. Total de extranjeros con tarjeta de residencia en vigor a 31 de diciembre, según tipo de autorización. Evolución 2011-2020" xr:uid="{00000000-0004-0000-0100-00000A000000}"/>
    <hyperlink ref="K10" location="'Tipo de autorización'!A1" display="3. Total de extranjeros con tarjeta de residencia en vigor a 31 de diciembre, según tipo de autorización. Evolución 2011-2020" xr:uid="{00000000-0004-0000-0100-00000B000000}"/>
    <hyperlink ref="L10" location="'Tipo de autorización'!A1" display="3. Total de extranjeros con tarjeta de residencia en vigor a 31 de diciembre, según tipo de autorización. Evolución 2011-2020" xr:uid="{00000000-0004-0000-0100-00000C000000}"/>
    <hyperlink ref="M10" location="'Tipo de autorización'!A1" display="3. Total de extranjeros con tarjeta de residencia en vigor a 31 de diciembre, según tipo de autorización. Evolución 2011-2020" xr:uid="{00000000-0004-0000-0100-00000D000000}"/>
    <hyperlink ref="B12" location="'Grupos de edad'!A1" display="4. Total de extranjeros con tarjeta de residencia en vigor a 31 de diciembre, según grupos de edad. Evolución 2011-2020" xr:uid="{00000000-0004-0000-0100-00000E000000}"/>
    <hyperlink ref="C12" location="'Grupos de edad'!A1" display="4. Total de extranjeros con tarjeta de residencia en vigor a 31 de diciembre, según grupos de edad. Evolución 2011-2020" xr:uid="{00000000-0004-0000-0100-00000F000000}"/>
    <hyperlink ref="D12" location="'Grupos de edad'!A1" display="4. Total de extranjeros con tarjeta de residencia en vigor a 31 de diciembre, según grupos de edad. Evolución 2011-2020" xr:uid="{00000000-0004-0000-0100-000010000000}"/>
    <hyperlink ref="E12" location="'Grupos de edad'!A1" display="4. Total de extranjeros con tarjeta de residencia en vigor a 31 de diciembre, según grupos de edad. Evolución 2011-2020" xr:uid="{00000000-0004-0000-0100-000011000000}"/>
    <hyperlink ref="F12" location="'Grupos de edad'!A1" display="4. Total de extranjeros con tarjeta de residencia en vigor a 31 de diciembre, según grupos de edad. Evolución 2011-2020" xr:uid="{00000000-0004-0000-0100-000012000000}"/>
    <hyperlink ref="G12" location="'Grupos de edad'!A1" display="4. Total de extranjeros con tarjeta de residencia en vigor a 31 de diciembre, según grupos de edad. Evolución 2011-2020" xr:uid="{00000000-0004-0000-0100-000013000000}"/>
    <hyperlink ref="H12" location="'Grupos de edad'!A1" display="4. Total de extranjeros con tarjeta de residencia en vigor a 31 de diciembre, según grupos de edad. Evolución 2011-2020" xr:uid="{00000000-0004-0000-0100-000014000000}"/>
    <hyperlink ref="I12" location="'Grupos de edad'!A1" display="4. Total de extranjeros con tarjeta de residencia en vigor a 31 de diciembre, según grupos de edad. Evolución 2011-2020" xr:uid="{00000000-0004-0000-0100-000015000000}"/>
    <hyperlink ref="J12" location="'Grupos de edad'!A1" display="4. Total de extranjeros con tarjeta de residencia en vigor a 31 de diciembre, según grupos de edad. Evolución 2011-2020" xr:uid="{00000000-0004-0000-0100-000016000000}"/>
    <hyperlink ref="K12" location="'Grupos de edad'!A1" display="4. Total de extranjeros con tarjeta de residencia en vigor a 31 de diciembre, según grupos de edad. Evolución 2011-2020" xr:uid="{00000000-0004-0000-0100-000017000000}"/>
    <hyperlink ref="L12" location="'Grupos de edad'!A1" display="4. Total de extranjeros con tarjeta de residencia en vigor a 31 de diciembre, según grupos de edad. Evolución 2011-2020" xr:uid="{00000000-0004-0000-0100-000018000000}"/>
    <hyperlink ref="M12" location="'Grupos de edad'!A1" display="4. Total de extranjeros con tarjeta de residencia en vigor a 31 de diciembre, según grupos de edad. Evolución 2011-2020" xr:uid="{00000000-0004-0000-0100-000019000000}"/>
    <hyperlink ref="C8" location="'Motivo de concesión'!A1" display="2. Total de extranjeros con tarjeta de residencia en vigor a 31 de diciembre, según motivo de concesión. Evolución 2011-2020" xr:uid="{00000000-0004-0000-0100-000032000000}"/>
    <hyperlink ref="D8" location="'Motivo de concesión'!A1" display="2. Total de extranjeros con tarjeta de residencia en vigor a 31 de diciembre, según motivo de concesión. Evolución 2011-2020" xr:uid="{00000000-0004-0000-0100-000033000000}"/>
    <hyperlink ref="E8" location="'Motivo de concesión'!A1" display="2. Total de extranjeros con tarjeta de residencia en vigor a 31 de diciembre, según motivo de concesión. Evolución 2011-2020" xr:uid="{00000000-0004-0000-0100-000034000000}"/>
    <hyperlink ref="F8" location="'Motivo de concesión'!A1" display="2. Total de extranjeros con tarjeta de residencia en vigor a 31 de diciembre, según motivo de concesión. Evolución 2011-2020" xr:uid="{00000000-0004-0000-0100-000035000000}"/>
    <hyperlink ref="G8" location="'Motivo de concesión'!A1" display="2. Total de extranjeros con tarjeta de residencia en vigor a 31 de diciembre, según motivo de concesión. Evolución 2011-2020" xr:uid="{00000000-0004-0000-0100-000036000000}"/>
    <hyperlink ref="H8" location="'Motivo de concesión'!A1" display="2. Total de extranjeros con tarjeta de residencia en vigor a 31 de diciembre, según motivo de concesión. Evolución 2011-2020" xr:uid="{00000000-0004-0000-0100-000037000000}"/>
    <hyperlink ref="I8" location="'Motivo de concesión'!A1" display="2. Total de extranjeros con tarjeta de residencia en vigor a 31 de diciembre, según motivo de concesión. Evolución 2011-2020" xr:uid="{00000000-0004-0000-0100-000038000000}"/>
    <hyperlink ref="J8" location="'Motivo de concesión'!A1" display="2. Total de extranjeros con tarjeta de residencia en vigor a 31 de diciembre, según motivo de concesión. Evolución 2011-2020" xr:uid="{00000000-0004-0000-0100-000039000000}"/>
    <hyperlink ref="K8" location="'Motivo de concesión'!A1" display="2. Total de extranjeros con tarjeta de residencia en vigor a 31 de diciembre, según motivo de concesión. Evolución 2011-2020" xr:uid="{00000000-0004-0000-0100-00003A000000}"/>
    <hyperlink ref="L8" location="'Motivo de concesión'!A1" display="2. Total de extranjeros con tarjeta de residencia en vigor a 31 de diciembre, según motivo de concesión. Evolución 2011-2020" xr:uid="{00000000-0004-0000-0100-00003B000000}"/>
    <hyperlink ref="M8" location="'Motivo de concesión'!A1" display="2. Total de extranjeros con tarjeta de residencia en vigor a 31 de diciembre, según motivo de concesión. Evolución 2011-2020" xr:uid="{00000000-0004-0000-0100-00003C000000}"/>
  </hyperlinks>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38"/>
  <sheetViews>
    <sheetView zoomScaleNormal="70" zoomScalePageLayoutView="70" workbookViewId="0">
      <selection activeCell="A2" sqref="A2"/>
    </sheetView>
  </sheetViews>
  <sheetFormatPr defaultColWidth="10.875" defaultRowHeight="15"/>
  <cols>
    <col min="1" max="1" width="31.125" style="5" customWidth="1"/>
    <col min="2" max="16384" width="10.875" style="5"/>
  </cols>
  <sheetData>
    <row r="1" spans="1:37" ht="30" customHeight="1">
      <c r="A1" s="12" t="s">
        <v>0</v>
      </c>
      <c r="B1" s="8"/>
      <c r="C1" s="8"/>
      <c r="D1" s="8"/>
      <c r="E1" s="9"/>
    </row>
    <row r="2" spans="1:37" ht="30" customHeight="1">
      <c r="A2" s="8" t="s">
        <v>6</v>
      </c>
      <c r="B2" s="8"/>
      <c r="C2" s="8"/>
      <c r="D2" s="8"/>
      <c r="E2" s="9"/>
    </row>
    <row r="3" spans="1:37" ht="24">
      <c r="A3" s="8"/>
      <c r="B3" s="8"/>
      <c r="C3" s="8"/>
      <c r="D3" s="8"/>
      <c r="E3" s="9"/>
    </row>
    <row r="4" spans="1:37" ht="24">
      <c r="A4" s="8"/>
      <c r="B4" s="8"/>
      <c r="C4" s="8"/>
      <c r="D4" s="8"/>
      <c r="E4" s="9"/>
    </row>
    <row r="5" spans="1:37" ht="18" customHeight="1">
      <c r="A5" s="6" t="s">
        <v>7</v>
      </c>
    </row>
    <row r="6" spans="1:37" ht="18" customHeight="1"/>
    <row r="7" spans="1:37" customFormat="1" ht="15.75">
      <c r="A7" s="25" t="s">
        <v>8</v>
      </c>
      <c r="B7" s="37" t="s">
        <v>9</v>
      </c>
      <c r="C7" s="37"/>
      <c r="D7" s="37"/>
      <c r="E7" s="37" t="s">
        <v>10</v>
      </c>
      <c r="F7" s="37"/>
      <c r="G7" s="37"/>
      <c r="H7" s="37" t="s">
        <v>11</v>
      </c>
      <c r="I7" s="37"/>
      <c r="J7" s="37"/>
      <c r="K7" s="37" t="s">
        <v>12</v>
      </c>
      <c r="L7" s="37"/>
      <c r="M7" s="37"/>
      <c r="N7" s="37" t="s">
        <v>13</v>
      </c>
      <c r="O7" s="37"/>
      <c r="P7" s="37"/>
      <c r="Q7" s="37" t="s">
        <v>14</v>
      </c>
      <c r="R7" s="37"/>
      <c r="S7" s="37"/>
      <c r="T7" s="37" t="s">
        <v>15</v>
      </c>
      <c r="U7" s="37"/>
      <c r="V7" s="37"/>
      <c r="W7" s="37" t="s">
        <v>16</v>
      </c>
      <c r="X7" s="37"/>
      <c r="Y7" s="37"/>
      <c r="Z7" s="37" t="s">
        <v>17</v>
      </c>
      <c r="AA7" s="37"/>
      <c r="AB7" s="37"/>
      <c r="AC7" s="37" t="s">
        <v>18</v>
      </c>
      <c r="AD7" s="37"/>
      <c r="AE7" s="37"/>
      <c r="AF7" s="37" t="s">
        <v>19</v>
      </c>
      <c r="AG7" s="37"/>
      <c r="AH7" s="37"/>
      <c r="AI7" s="37" t="s">
        <v>20</v>
      </c>
      <c r="AJ7" s="37"/>
      <c r="AK7" s="37"/>
    </row>
    <row r="8" spans="1:37" customFormat="1" ht="15.75">
      <c r="A8" s="25" t="s">
        <v>8</v>
      </c>
      <c r="B8" s="26" t="s">
        <v>21</v>
      </c>
      <c r="C8" s="26" t="s">
        <v>22</v>
      </c>
      <c r="D8" s="26" t="s">
        <v>23</v>
      </c>
      <c r="E8" s="26" t="s">
        <v>21</v>
      </c>
      <c r="F8" s="26" t="s">
        <v>22</v>
      </c>
      <c r="G8" s="26" t="s">
        <v>23</v>
      </c>
      <c r="H8" s="26" t="s">
        <v>21</v>
      </c>
      <c r="I8" s="26" t="s">
        <v>22</v>
      </c>
      <c r="J8" s="26" t="s">
        <v>23</v>
      </c>
      <c r="K8" s="26" t="s">
        <v>21</v>
      </c>
      <c r="L8" s="26" t="s">
        <v>22</v>
      </c>
      <c r="M8" s="26" t="s">
        <v>23</v>
      </c>
      <c r="N8" s="26" t="s">
        <v>21</v>
      </c>
      <c r="O8" s="26" t="s">
        <v>22</v>
      </c>
      <c r="P8" s="26" t="s">
        <v>23</v>
      </c>
      <c r="Q8" s="26" t="s">
        <v>21</v>
      </c>
      <c r="R8" s="26" t="s">
        <v>22</v>
      </c>
      <c r="S8" s="26" t="s">
        <v>23</v>
      </c>
      <c r="T8" s="26" t="s">
        <v>21</v>
      </c>
      <c r="U8" s="26" t="s">
        <v>22</v>
      </c>
      <c r="V8" s="26" t="s">
        <v>23</v>
      </c>
      <c r="W8" s="26" t="s">
        <v>21</v>
      </c>
      <c r="X8" s="26" t="s">
        <v>22</v>
      </c>
      <c r="Y8" s="26" t="s">
        <v>23</v>
      </c>
      <c r="Z8" s="26" t="s">
        <v>21</v>
      </c>
      <c r="AA8" s="26" t="s">
        <v>22</v>
      </c>
      <c r="AB8" s="26" t="s">
        <v>23</v>
      </c>
      <c r="AC8" s="26" t="s">
        <v>21</v>
      </c>
      <c r="AD8" s="26" t="s">
        <v>22</v>
      </c>
      <c r="AE8" s="26" t="s">
        <v>23</v>
      </c>
      <c r="AF8" s="26" t="s">
        <v>21</v>
      </c>
      <c r="AG8" s="26" t="s">
        <v>22</v>
      </c>
      <c r="AH8" s="26" t="s">
        <v>23</v>
      </c>
      <c r="AI8" s="26" t="s">
        <v>21</v>
      </c>
      <c r="AJ8" s="26" t="s">
        <v>22</v>
      </c>
      <c r="AK8" s="26" t="s">
        <v>23</v>
      </c>
    </row>
    <row r="9" spans="1:37" customFormat="1" ht="15.75">
      <c r="A9" s="27" t="s">
        <v>24</v>
      </c>
      <c r="B9" s="28">
        <v>4938691</v>
      </c>
      <c r="C9" s="28">
        <v>2598754</v>
      </c>
      <c r="D9" s="28">
        <v>2339937</v>
      </c>
      <c r="E9" s="28">
        <v>4922980</v>
      </c>
      <c r="F9" s="28">
        <v>2593673</v>
      </c>
      <c r="G9" s="28">
        <v>2329307</v>
      </c>
      <c r="H9" s="28">
        <v>4983307</v>
      </c>
      <c r="I9" s="28">
        <v>2622348</v>
      </c>
      <c r="J9" s="28">
        <v>2360959</v>
      </c>
      <c r="K9" s="28">
        <v>5062270</v>
      </c>
      <c r="L9" s="28">
        <v>2663025</v>
      </c>
      <c r="M9" s="28">
        <v>2399245</v>
      </c>
      <c r="N9" s="28">
        <v>5254893</v>
      </c>
      <c r="O9" s="28">
        <v>2756097</v>
      </c>
      <c r="P9" s="28">
        <v>2498796</v>
      </c>
      <c r="Q9" s="28">
        <v>5446187</v>
      </c>
      <c r="R9" s="28">
        <v>2848414</v>
      </c>
      <c r="S9" s="28">
        <v>2597773</v>
      </c>
      <c r="T9" s="28">
        <v>5701582</v>
      </c>
      <c r="U9" s="28">
        <v>2972759</v>
      </c>
      <c r="V9" s="28">
        <v>2728823</v>
      </c>
      <c r="W9" s="28">
        <v>5847833</v>
      </c>
      <c r="X9" s="28">
        <v>3043159</v>
      </c>
      <c r="Y9" s="28">
        <v>2804674</v>
      </c>
      <c r="Z9" s="28">
        <v>6058254</v>
      </c>
      <c r="AA9" s="28">
        <v>3144268</v>
      </c>
      <c r="AB9" s="28">
        <v>2913986</v>
      </c>
      <c r="AC9" s="28">
        <v>6502270</v>
      </c>
      <c r="AD9" s="28">
        <v>3348870</v>
      </c>
      <c r="AE9" s="28">
        <v>3153400</v>
      </c>
      <c r="AF9" s="28">
        <v>6822460</v>
      </c>
      <c r="AG9" s="28">
        <v>3519295</v>
      </c>
      <c r="AH9" s="28">
        <v>3303165</v>
      </c>
      <c r="AI9" s="28">
        <v>7178927</v>
      </c>
      <c r="AJ9" s="28">
        <v>3709453</v>
      </c>
      <c r="AK9" s="28">
        <v>3469474</v>
      </c>
    </row>
    <row r="10" spans="1:37" customFormat="1" ht="15.75">
      <c r="A10" s="27" t="s">
        <v>25</v>
      </c>
      <c r="B10" s="29">
        <v>2254416</v>
      </c>
      <c r="C10" s="29">
        <v>1220191</v>
      </c>
      <c r="D10" s="29">
        <v>1034225</v>
      </c>
      <c r="E10" s="29">
        <v>2157075</v>
      </c>
      <c r="F10" s="29">
        <v>1173226</v>
      </c>
      <c r="G10" s="29">
        <v>983849</v>
      </c>
      <c r="H10" s="29">
        <v>2116791</v>
      </c>
      <c r="I10" s="29">
        <v>1152858</v>
      </c>
      <c r="J10" s="29">
        <v>963933</v>
      </c>
      <c r="K10" s="29">
        <v>2091353</v>
      </c>
      <c r="L10" s="29">
        <v>1141736</v>
      </c>
      <c r="M10" s="29">
        <v>949617</v>
      </c>
      <c r="N10" s="29">
        <v>2134726</v>
      </c>
      <c r="O10" s="29">
        <v>1164247</v>
      </c>
      <c r="P10" s="29">
        <v>970479</v>
      </c>
      <c r="Q10" s="29">
        <v>2175284</v>
      </c>
      <c r="R10" s="29">
        <v>1184159</v>
      </c>
      <c r="S10" s="29">
        <v>991125</v>
      </c>
      <c r="T10" s="29">
        <v>2260211</v>
      </c>
      <c r="U10" s="29">
        <v>1225959</v>
      </c>
      <c r="V10" s="29">
        <v>1034252</v>
      </c>
      <c r="W10" s="29">
        <v>2305968</v>
      </c>
      <c r="X10" s="29">
        <v>1245853</v>
      </c>
      <c r="Y10" s="29">
        <v>1060115</v>
      </c>
      <c r="Z10" s="29">
        <v>2393075</v>
      </c>
      <c r="AA10" s="29">
        <v>1285881</v>
      </c>
      <c r="AB10" s="29">
        <v>1107194</v>
      </c>
      <c r="AC10" s="29">
        <v>2700608</v>
      </c>
      <c r="AD10" s="29">
        <v>1424488</v>
      </c>
      <c r="AE10" s="29">
        <v>1276120</v>
      </c>
      <c r="AF10" s="29">
        <v>2933190</v>
      </c>
      <c r="AG10" s="29">
        <v>1548204</v>
      </c>
      <c r="AH10" s="29">
        <v>1384986</v>
      </c>
      <c r="AI10" s="29">
        <v>3210635</v>
      </c>
      <c r="AJ10" s="29">
        <v>1694769</v>
      </c>
      <c r="AK10" s="29">
        <v>1515866</v>
      </c>
    </row>
    <row r="11" spans="1:37" customFormat="1" ht="15.75">
      <c r="A11" s="27" t="s">
        <v>26</v>
      </c>
      <c r="B11" s="29">
        <v>2684275</v>
      </c>
      <c r="C11" s="29">
        <v>1378563</v>
      </c>
      <c r="D11" s="29">
        <v>1305712</v>
      </c>
      <c r="E11" s="29">
        <v>2765905</v>
      </c>
      <c r="F11" s="29">
        <v>1420447</v>
      </c>
      <c r="G11" s="29">
        <v>1345458</v>
      </c>
      <c r="H11" s="29">
        <v>2866516</v>
      </c>
      <c r="I11" s="29">
        <v>1469490</v>
      </c>
      <c r="J11" s="29">
        <v>1397026</v>
      </c>
      <c r="K11" s="29">
        <v>2970917</v>
      </c>
      <c r="L11" s="29">
        <v>1521289</v>
      </c>
      <c r="M11" s="29">
        <v>1449628</v>
      </c>
      <c r="N11" s="29">
        <v>3120167</v>
      </c>
      <c r="O11" s="29">
        <v>1591850</v>
      </c>
      <c r="P11" s="29">
        <v>1528317</v>
      </c>
      <c r="Q11" s="29">
        <v>3270903</v>
      </c>
      <c r="R11" s="29">
        <v>1664255</v>
      </c>
      <c r="S11" s="29">
        <v>1606648</v>
      </c>
      <c r="T11" s="29">
        <v>3441371</v>
      </c>
      <c r="U11" s="29">
        <v>1746800</v>
      </c>
      <c r="V11" s="29">
        <v>1694571</v>
      </c>
      <c r="W11" s="29">
        <v>3541865</v>
      </c>
      <c r="X11" s="29">
        <v>1797306</v>
      </c>
      <c r="Y11" s="29">
        <v>1744559</v>
      </c>
      <c r="Z11" s="29">
        <v>3483976</v>
      </c>
      <c r="AA11" s="29">
        <v>1767128</v>
      </c>
      <c r="AB11" s="29">
        <v>1716848</v>
      </c>
      <c r="AC11" s="29">
        <v>3601253</v>
      </c>
      <c r="AD11" s="29">
        <v>1823497</v>
      </c>
      <c r="AE11" s="29">
        <v>1777756</v>
      </c>
      <c r="AF11" s="29">
        <v>3680052</v>
      </c>
      <c r="AG11" s="29">
        <v>1865726</v>
      </c>
      <c r="AH11" s="29">
        <v>1814326</v>
      </c>
      <c r="AI11" s="29">
        <v>3752842</v>
      </c>
      <c r="AJ11" s="29">
        <v>1906064</v>
      </c>
      <c r="AK11" s="29">
        <v>1846778</v>
      </c>
    </row>
    <row r="12" spans="1:37" customFormat="1" ht="15.75">
      <c r="A12" s="27" t="s">
        <v>27</v>
      </c>
      <c r="B12" s="30" t="s">
        <v>28</v>
      </c>
      <c r="C12" s="30" t="s">
        <v>28</v>
      </c>
      <c r="D12" s="30" t="s">
        <v>28</v>
      </c>
      <c r="E12" s="30" t="s">
        <v>28</v>
      </c>
      <c r="F12" s="30" t="s">
        <v>28</v>
      </c>
      <c r="G12" s="30" t="s">
        <v>28</v>
      </c>
      <c r="H12" s="30" t="s">
        <v>28</v>
      </c>
      <c r="I12" s="30" t="s">
        <v>28</v>
      </c>
      <c r="J12" s="30" t="s">
        <v>28</v>
      </c>
      <c r="K12" s="30" t="s">
        <v>28</v>
      </c>
      <c r="L12" s="30" t="s">
        <v>28</v>
      </c>
      <c r="M12" s="30" t="s">
        <v>28</v>
      </c>
      <c r="N12" s="30" t="s">
        <v>28</v>
      </c>
      <c r="O12" s="30" t="s">
        <v>28</v>
      </c>
      <c r="P12" s="30" t="s">
        <v>28</v>
      </c>
      <c r="Q12" s="30" t="s">
        <v>28</v>
      </c>
      <c r="R12" s="30" t="s">
        <v>28</v>
      </c>
      <c r="S12" s="30" t="s">
        <v>28</v>
      </c>
      <c r="T12" s="30" t="s">
        <v>28</v>
      </c>
      <c r="U12" s="30" t="s">
        <v>29</v>
      </c>
      <c r="V12" s="30" t="s">
        <v>28</v>
      </c>
      <c r="W12" s="30" t="s">
        <v>28</v>
      </c>
      <c r="X12" s="30" t="s">
        <v>28</v>
      </c>
      <c r="Y12" s="30" t="s">
        <v>28</v>
      </c>
      <c r="Z12" s="30">
        <v>181203</v>
      </c>
      <c r="AA12" s="30">
        <v>91259</v>
      </c>
      <c r="AB12" s="30">
        <v>89944</v>
      </c>
      <c r="AC12" s="30">
        <v>200409</v>
      </c>
      <c r="AD12" s="30">
        <v>100885</v>
      </c>
      <c r="AE12" s="30">
        <v>99524</v>
      </c>
      <c r="AF12" s="30">
        <v>209218</v>
      </c>
      <c r="AG12" s="30">
        <v>105365</v>
      </c>
      <c r="AH12" s="30">
        <v>103853</v>
      </c>
      <c r="AI12" s="30">
        <v>215450</v>
      </c>
      <c r="AJ12" s="30">
        <v>108620</v>
      </c>
      <c r="AK12" s="30">
        <v>106830</v>
      </c>
    </row>
    <row r="13" spans="1:37" ht="18" customHeight="1">
      <c r="A13" s="10"/>
      <c r="B13" s="11"/>
      <c r="C13" s="11"/>
      <c r="D13" s="11"/>
      <c r="E13" s="11"/>
      <c r="F13" s="11"/>
      <c r="G13" s="11"/>
      <c r="H13" s="11"/>
      <c r="I13" s="11"/>
      <c r="J13" s="11"/>
      <c r="K13" s="11"/>
    </row>
    <row r="14" spans="1:37" ht="18" customHeight="1"/>
    <row r="15" spans="1:37" ht="18" customHeight="1">
      <c r="A15" s="16" t="s">
        <v>30</v>
      </c>
    </row>
    <row r="16" spans="1:37" ht="18" customHeight="1"/>
    <row r="17" spans="1:37" ht="18" customHeight="1">
      <c r="A17" s="25" t="s">
        <v>8</v>
      </c>
      <c r="B17" s="37" t="s">
        <v>9</v>
      </c>
      <c r="C17" s="37"/>
      <c r="D17" s="37"/>
      <c r="E17" s="37" t="s">
        <v>10</v>
      </c>
      <c r="F17" s="37"/>
      <c r="G17" s="37"/>
      <c r="H17" s="37" t="s">
        <v>11</v>
      </c>
      <c r="I17" s="37"/>
      <c r="J17" s="37"/>
      <c r="K17" s="37" t="s">
        <v>12</v>
      </c>
      <c r="L17" s="37"/>
      <c r="M17" s="37"/>
      <c r="N17" s="37" t="s">
        <v>13</v>
      </c>
      <c r="O17" s="37"/>
      <c r="P17" s="37"/>
      <c r="Q17" s="37" t="s">
        <v>14</v>
      </c>
      <c r="R17" s="37"/>
      <c r="S17" s="37"/>
      <c r="T17" s="37" t="s">
        <v>15</v>
      </c>
      <c r="U17" s="37"/>
      <c r="V17" s="37"/>
      <c r="W17" s="37" t="s">
        <v>16</v>
      </c>
      <c r="X17" s="37"/>
      <c r="Y17" s="37"/>
      <c r="Z17" s="37" t="s">
        <v>17</v>
      </c>
      <c r="AA17" s="37"/>
      <c r="AB17" s="37"/>
      <c r="AC17" s="37" t="s">
        <v>18</v>
      </c>
      <c r="AD17" s="37"/>
      <c r="AE17" s="37"/>
      <c r="AF17" s="37" t="s">
        <v>19</v>
      </c>
      <c r="AG17" s="37"/>
      <c r="AH17" s="37"/>
      <c r="AI17" s="37" t="s">
        <v>20</v>
      </c>
      <c r="AJ17" s="37"/>
      <c r="AK17" s="37"/>
    </row>
    <row r="18" spans="1:37" ht="18" customHeight="1">
      <c r="A18" s="25" t="s">
        <v>8</v>
      </c>
      <c r="B18" s="26" t="s">
        <v>21</v>
      </c>
      <c r="C18" s="26" t="s">
        <v>22</v>
      </c>
      <c r="D18" s="26" t="s">
        <v>23</v>
      </c>
      <c r="E18" s="26" t="s">
        <v>21</v>
      </c>
      <c r="F18" s="26" t="s">
        <v>22</v>
      </c>
      <c r="G18" s="26" t="s">
        <v>23</v>
      </c>
      <c r="H18" s="26" t="s">
        <v>21</v>
      </c>
      <c r="I18" s="26" t="s">
        <v>22</v>
      </c>
      <c r="J18" s="26" t="s">
        <v>23</v>
      </c>
      <c r="K18" s="26" t="s">
        <v>21</v>
      </c>
      <c r="L18" s="26" t="s">
        <v>22</v>
      </c>
      <c r="M18" s="26" t="s">
        <v>23</v>
      </c>
      <c r="N18" s="26" t="s">
        <v>21</v>
      </c>
      <c r="O18" s="26" t="s">
        <v>22</v>
      </c>
      <c r="P18" s="26" t="s">
        <v>23</v>
      </c>
      <c r="Q18" s="26" t="s">
        <v>21</v>
      </c>
      <c r="R18" s="26" t="s">
        <v>22</v>
      </c>
      <c r="S18" s="26" t="s">
        <v>23</v>
      </c>
      <c r="T18" s="26" t="s">
        <v>21</v>
      </c>
      <c r="U18" s="26" t="s">
        <v>22</v>
      </c>
      <c r="V18" s="26" t="s">
        <v>23</v>
      </c>
      <c r="W18" s="26" t="s">
        <v>21</v>
      </c>
      <c r="X18" s="26" t="s">
        <v>22</v>
      </c>
      <c r="Y18" s="26" t="s">
        <v>23</v>
      </c>
      <c r="Z18" s="26" t="s">
        <v>21</v>
      </c>
      <c r="AA18" s="26" t="s">
        <v>22</v>
      </c>
      <c r="AB18" s="26" t="s">
        <v>23</v>
      </c>
      <c r="AC18" s="26" t="s">
        <v>21</v>
      </c>
      <c r="AD18" s="26" t="s">
        <v>22</v>
      </c>
      <c r="AE18" s="26" t="s">
        <v>23</v>
      </c>
      <c r="AF18" s="26" t="s">
        <v>21</v>
      </c>
      <c r="AG18" s="26" t="s">
        <v>22</v>
      </c>
      <c r="AH18" s="26" t="s">
        <v>23</v>
      </c>
      <c r="AI18" s="26" t="s">
        <v>21</v>
      </c>
      <c r="AJ18" s="26" t="s">
        <v>22</v>
      </c>
      <c r="AK18" s="26" t="s">
        <v>23</v>
      </c>
    </row>
    <row r="19" spans="1:37" ht="18" customHeight="1">
      <c r="A19" s="27" t="s">
        <v>24</v>
      </c>
      <c r="B19" s="19">
        <f>B9/$B$9</f>
        <v>1</v>
      </c>
      <c r="C19" s="19">
        <f t="shared" ref="C19:D19" si="0">C9/$B$9</f>
        <v>0.52620299589506614</v>
      </c>
      <c r="D19" s="19">
        <f t="shared" si="0"/>
        <v>0.47379700410493386</v>
      </c>
      <c r="E19" s="19">
        <f>E9/$E$9</f>
        <v>1</v>
      </c>
      <c r="F19" s="19">
        <f t="shared" ref="F19:G19" si="1">F9/$E$9</f>
        <v>0.5268502004883221</v>
      </c>
      <c r="G19" s="19">
        <f t="shared" si="1"/>
        <v>0.4731497995116779</v>
      </c>
      <c r="H19" s="19">
        <f>H9/$H$9</f>
        <v>1</v>
      </c>
      <c r="I19" s="19">
        <f t="shared" ref="I19:J19" si="2">I9/$H$9</f>
        <v>0.52622645965821491</v>
      </c>
      <c r="J19" s="19">
        <f t="shared" si="2"/>
        <v>0.47377354034178509</v>
      </c>
      <c r="K19" s="19">
        <f>K9/$K$9</f>
        <v>1</v>
      </c>
      <c r="L19" s="19">
        <f t="shared" ref="L19:M19" si="3">L9/$K$9</f>
        <v>0.52605352934553073</v>
      </c>
      <c r="M19" s="19">
        <f t="shared" si="3"/>
        <v>0.47394647065446927</v>
      </c>
      <c r="N19" s="19">
        <f>N9/$N$9</f>
        <v>1</v>
      </c>
      <c r="O19" s="19">
        <f t="shared" ref="O19:P19" si="4">O9/$N$9</f>
        <v>0.5244820398816874</v>
      </c>
      <c r="P19" s="19">
        <f t="shared" si="4"/>
        <v>0.4755179601183126</v>
      </c>
      <c r="Q19" s="19">
        <f>Q9/$Q$9</f>
        <v>1</v>
      </c>
      <c r="R19" s="19">
        <f t="shared" ref="R19:S19" si="5">R9/$Q$9</f>
        <v>0.52301068619200919</v>
      </c>
      <c r="S19" s="19">
        <f t="shared" si="5"/>
        <v>0.47698931380799081</v>
      </c>
      <c r="T19" s="19">
        <f>T9/$T$9</f>
        <v>1</v>
      </c>
      <c r="U19" s="19">
        <f t="shared" ref="U19:V19" si="6">U9/$T$9</f>
        <v>0.5213919575303837</v>
      </c>
      <c r="V19" s="19">
        <f t="shared" si="6"/>
        <v>0.4786080424696163</v>
      </c>
      <c r="W19" s="19">
        <f>W9/$W$9</f>
        <v>1</v>
      </c>
      <c r="X19" s="19">
        <f t="shared" ref="X19:Y19" si="7">X9/$W$9</f>
        <v>0.52039088667545741</v>
      </c>
      <c r="Y19" s="19">
        <f t="shared" si="7"/>
        <v>0.47960911332454259</v>
      </c>
      <c r="Z19" s="19">
        <f>Z9/$Z$9</f>
        <v>1</v>
      </c>
      <c r="AA19" s="19">
        <f t="shared" ref="AA19:AB19" si="8">AA9/$Z$9</f>
        <v>0.51900564089917656</v>
      </c>
      <c r="AB19" s="19">
        <f t="shared" si="8"/>
        <v>0.48099435910082344</v>
      </c>
      <c r="AC19" s="19">
        <f>AC9/$AC$9</f>
        <v>1</v>
      </c>
      <c r="AD19" s="19">
        <f t="shared" ref="AD19:AE19" si="9">AD9/$AC$9</f>
        <v>0.51503090459178102</v>
      </c>
      <c r="AE19" s="19">
        <f t="shared" si="9"/>
        <v>0.48496909540821898</v>
      </c>
      <c r="AF19" s="19">
        <f>AF9/$AF$9</f>
        <v>1</v>
      </c>
      <c r="AG19" s="19">
        <f t="shared" ref="AG19:AH19" si="10">AG9/$AF$9</f>
        <v>0.51583959451576122</v>
      </c>
      <c r="AH19" s="19">
        <f t="shared" si="10"/>
        <v>0.48416040548423883</v>
      </c>
      <c r="AI19" s="19">
        <f>AI9/$AI$9</f>
        <v>1</v>
      </c>
      <c r="AJ19" s="19">
        <f t="shared" ref="AJ19:AK19" si="11">AJ9/$AI$9</f>
        <v>0.51671412733407096</v>
      </c>
      <c r="AK19" s="19">
        <f t="shared" si="11"/>
        <v>0.48328587266592904</v>
      </c>
    </row>
    <row r="20" spans="1:37" ht="18" customHeight="1">
      <c r="A20" s="27" t="s">
        <v>25</v>
      </c>
      <c r="B20" s="20">
        <f t="shared" ref="B20:D20" si="12">B10/$B$9</f>
        <v>0.45648047225469257</v>
      </c>
      <c r="C20" s="20">
        <f t="shared" si="12"/>
        <v>0.2470676946583619</v>
      </c>
      <c r="D20" s="20">
        <f t="shared" si="12"/>
        <v>0.2094127775963307</v>
      </c>
      <c r="E20" s="20">
        <f t="shared" ref="E20:G20" si="13">E10/$E$9</f>
        <v>0.43816448573831296</v>
      </c>
      <c r="F20" s="20">
        <f t="shared" si="13"/>
        <v>0.23831622310064229</v>
      </c>
      <c r="G20" s="20">
        <f t="shared" si="13"/>
        <v>0.19984826263767069</v>
      </c>
      <c r="H20" s="20">
        <f t="shared" ref="H20:J20" si="14">H10/$H$9</f>
        <v>0.42477635834998728</v>
      </c>
      <c r="I20" s="20">
        <f t="shared" si="14"/>
        <v>0.23134396496142021</v>
      </c>
      <c r="J20" s="20">
        <f t="shared" si="14"/>
        <v>0.19343239338856708</v>
      </c>
      <c r="K20" s="20">
        <f t="shared" ref="K20:M20" si="15">K10/$K$9</f>
        <v>0.41312553459218887</v>
      </c>
      <c r="L20" s="20">
        <f t="shared" si="15"/>
        <v>0.22553834544581777</v>
      </c>
      <c r="M20" s="20">
        <f t="shared" si="15"/>
        <v>0.1875871891463711</v>
      </c>
      <c r="N20" s="20">
        <f t="shared" ref="N20:P20" si="16">N10/$N$9</f>
        <v>0.40623586436488812</v>
      </c>
      <c r="O20" s="20">
        <f t="shared" si="16"/>
        <v>0.22155484421852167</v>
      </c>
      <c r="P20" s="20">
        <f t="shared" si="16"/>
        <v>0.18468102014636645</v>
      </c>
      <c r="Q20" s="20">
        <f t="shared" ref="Q20:S20" si="17">Q10/$Q$9</f>
        <v>0.39941412221064021</v>
      </c>
      <c r="R20" s="20">
        <f t="shared" si="17"/>
        <v>0.21742900124435682</v>
      </c>
      <c r="S20" s="20">
        <f t="shared" si="17"/>
        <v>0.18198512096628339</v>
      </c>
      <c r="T20" s="20">
        <f t="shared" ref="T20:V20" si="18">T10/$T$9</f>
        <v>0.39641822217061862</v>
      </c>
      <c r="U20" s="20">
        <f t="shared" si="18"/>
        <v>0.21502084859956411</v>
      </c>
      <c r="V20" s="20">
        <f t="shared" si="18"/>
        <v>0.18139737357105448</v>
      </c>
      <c r="W20" s="20">
        <f t="shared" ref="W20:Y20" si="19">W10/$W$9</f>
        <v>0.39432863421373354</v>
      </c>
      <c r="X20" s="20">
        <f t="shared" si="19"/>
        <v>0.21304524257105154</v>
      </c>
      <c r="Y20" s="20">
        <f t="shared" si="19"/>
        <v>0.18128339164268201</v>
      </c>
      <c r="Z20" s="20">
        <f t="shared" ref="Z20:AB20" si="20">Z10/$Z$9</f>
        <v>0.39501067469274148</v>
      </c>
      <c r="AA20" s="20">
        <f t="shared" si="20"/>
        <v>0.21225273816515453</v>
      </c>
      <c r="AB20" s="20">
        <f t="shared" si="20"/>
        <v>0.18275793652758698</v>
      </c>
      <c r="AC20" s="20">
        <f t="shared" ref="AC20:AE20" si="21">AC10/$AC$9</f>
        <v>0.41533310674579799</v>
      </c>
      <c r="AD20" s="20">
        <f t="shared" si="21"/>
        <v>0.21907549209737523</v>
      </c>
      <c r="AE20" s="20">
        <f t="shared" si="21"/>
        <v>0.19625761464842278</v>
      </c>
      <c r="AF20" s="20">
        <f t="shared" ref="AF20:AH20" si="22">AF10/$AF$9</f>
        <v>0.42993143235724357</v>
      </c>
      <c r="AG20" s="20">
        <f t="shared" si="22"/>
        <v>0.22692753053883791</v>
      </c>
      <c r="AH20" s="20">
        <f t="shared" si="22"/>
        <v>0.20300390181840569</v>
      </c>
      <c r="AI20" s="20">
        <f t="shared" ref="AI20:AK20" si="23">AI10/$AI$9</f>
        <v>0.44723048444426305</v>
      </c>
      <c r="AJ20" s="20">
        <f t="shared" si="23"/>
        <v>0.23607553050755356</v>
      </c>
      <c r="AK20" s="20">
        <f t="shared" si="23"/>
        <v>0.21115495393670949</v>
      </c>
    </row>
    <row r="21" spans="1:37" ht="18" customHeight="1">
      <c r="A21" s="27" t="s">
        <v>26</v>
      </c>
      <c r="B21" s="20">
        <f t="shared" ref="B21:D21" si="24">B11/$B$9</f>
        <v>0.54351952774530743</v>
      </c>
      <c r="C21" s="20">
        <f t="shared" si="24"/>
        <v>0.27913530123670421</v>
      </c>
      <c r="D21" s="20">
        <f t="shared" si="24"/>
        <v>0.26438422650860322</v>
      </c>
      <c r="E21" s="20">
        <f t="shared" ref="E21:G21" si="25">E11/$E$9</f>
        <v>0.56183551426168699</v>
      </c>
      <c r="F21" s="20">
        <f t="shared" si="25"/>
        <v>0.28853397738767983</v>
      </c>
      <c r="G21" s="20">
        <f t="shared" si="25"/>
        <v>0.27330153687400721</v>
      </c>
      <c r="H21" s="20">
        <f t="shared" ref="H21:J21" si="26">H11/$H$9</f>
        <v>0.57522364165001272</v>
      </c>
      <c r="I21" s="20">
        <f t="shared" si="26"/>
        <v>0.29488249469679473</v>
      </c>
      <c r="J21" s="20">
        <f t="shared" si="26"/>
        <v>0.28034114695321799</v>
      </c>
      <c r="K21" s="20">
        <f t="shared" ref="K21:M21" si="27">K11/$K$9</f>
        <v>0.58687446540781107</v>
      </c>
      <c r="L21" s="20">
        <f t="shared" si="27"/>
        <v>0.30051518389971299</v>
      </c>
      <c r="M21" s="20">
        <f t="shared" si="27"/>
        <v>0.28635928150809814</v>
      </c>
      <c r="N21" s="20">
        <f t="shared" ref="N21:P21" si="28">N11/$N$9</f>
        <v>0.59376413563511188</v>
      </c>
      <c r="O21" s="20">
        <f t="shared" si="28"/>
        <v>0.30292719566316573</v>
      </c>
      <c r="P21" s="20">
        <f t="shared" si="28"/>
        <v>0.29083693997194615</v>
      </c>
      <c r="Q21" s="20">
        <f t="shared" ref="Q21:S21" si="29">Q11/$Q$9</f>
        <v>0.60058587778935979</v>
      </c>
      <c r="R21" s="20">
        <f t="shared" si="29"/>
        <v>0.30558168494765237</v>
      </c>
      <c r="S21" s="20">
        <f t="shared" si="29"/>
        <v>0.29500419284170742</v>
      </c>
      <c r="T21" s="20">
        <f t="shared" ref="T21:V21" si="30">T11/$T$9</f>
        <v>0.60358177782938138</v>
      </c>
      <c r="U21" s="20">
        <f t="shared" si="30"/>
        <v>0.30637110893081954</v>
      </c>
      <c r="V21" s="20">
        <f t="shared" si="30"/>
        <v>0.29721066889856185</v>
      </c>
      <c r="W21" s="20">
        <f t="shared" ref="W21:Y21" si="31">W11/$W$9</f>
        <v>0.60567136578626646</v>
      </c>
      <c r="X21" s="20">
        <f t="shared" si="31"/>
        <v>0.30734564410440585</v>
      </c>
      <c r="Y21" s="20">
        <f t="shared" si="31"/>
        <v>0.29832572168186061</v>
      </c>
      <c r="Z21" s="20">
        <f t="shared" ref="Z21:AB22" si="32">Z11/$Z$9</f>
        <v>0.57507922249545829</v>
      </c>
      <c r="AA21" s="20">
        <f t="shared" si="32"/>
        <v>0.29168932170886197</v>
      </c>
      <c r="AB21" s="20">
        <f t="shared" si="32"/>
        <v>0.28338990078659626</v>
      </c>
      <c r="AC21" s="20">
        <f t="shared" ref="AC21:AE22" si="33">AC11/$AC$9</f>
        <v>0.55384550318581049</v>
      </c>
      <c r="AD21" s="20">
        <f t="shared" si="33"/>
        <v>0.28044006170152885</v>
      </c>
      <c r="AE21" s="20">
        <f t="shared" si="33"/>
        <v>0.27340544148428164</v>
      </c>
      <c r="AF21" s="20">
        <f t="shared" ref="AF21:AH22" si="34">AF11/$AF$9</f>
        <v>0.53940250290950775</v>
      </c>
      <c r="AG21" s="20">
        <f t="shared" si="34"/>
        <v>0.27346822114017527</v>
      </c>
      <c r="AH21" s="20">
        <f t="shared" si="34"/>
        <v>0.26593428176933248</v>
      </c>
      <c r="AI21" s="20">
        <f t="shared" ref="AI21:AK21" si="35">AI11/$AI$9</f>
        <v>0.52275806676958825</v>
      </c>
      <c r="AJ21" s="20">
        <f t="shared" si="35"/>
        <v>0.26550820199174613</v>
      </c>
      <c r="AK21" s="20">
        <f t="shared" si="35"/>
        <v>0.25724986477784217</v>
      </c>
    </row>
    <row r="22" spans="1:37" ht="18" customHeight="1">
      <c r="A22" s="27" t="s">
        <v>27</v>
      </c>
      <c r="B22" s="21" t="s">
        <v>28</v>
      </c>
      <c r="C22" s="21" t="s">
        <v>28</v>
      </c>
      <c r="D22" s="21" t="s">
        <v>28</v>
      </c>
      <c r="E22" s="21" t="s">
        <v>28</v>
      </c>
      <c r="F22" s="21" t="s">
        <v>28</v>
      </c>
      <c r="G22" s="21" t="s">
        <v>28</v>
      </c>
      <c r="H22" s="21" t="s">
        <v>28</v>
      </c>
      <c r="I22" s="21" t="s">
        <v>28</v>
      </c>
      <c r="J22" s="21" t="s">
        <v>28</v>
      </c>
      <c r="K22" s="21" t="s">
        <v>28</v>
      </c>
      <c r="L22" s="21" t="s">
        <v>28</v>
      </c>
      <c r="M22" s="21" t="s">
        <v>28</v>
      </c>
      <c r="N22" s="21" t="s">
        <v>28</v>
      </c>
      <c r="O22" s="21" t="s">
        <v>28</v>
      </c>
      <c r="P22" s="21" t="s">
        <v>28</v>
      </c>
      <c r="Q22" s="21" t="s">
        <v>28</v>
      </c>
      <c r="R22" s="21" t="s">
        <v>28</v>
      </c>
      <c r="S22" s="21" t="s">
        <v>28</v>
      </c>
      <c r="T22" s="21" t="s">
        <v>28</v>
      </c>
      <c r="U22" s="21" t="s">
        <v>29</v>
      </c>
      <c r="V22" s="21" t="s">
        <v>28</v>
      </c>
      <c r="W22" s="21" t="s">
        <v>28</v>
      </c>
      <c r="X22" s="21" t="s">
        <v>28</v>
      </c>
      <c r="Y22" s="21" t="s">
        <v>28</v>
      </c>
      <c r="Z22" s="21">
        <f t="shared" si="32"/>
        <v>2.9910102811800232E-2</v>
      </c>
      <c r="AA22" s="21">
        <f t="shared" si="32"/>
        <v>1.5063581025160054E-2</v>
      </c>
      <c r="AB22" s="21">
        <f t="shared" si="32"/>
        <v>1.4846521786640178E-2</v>
      </c>
      <c r="AC22" s="21">
        <f t="shared" si="33"/>
        <v>3.0821390068391501E-2</v>
      </c>
      <c r="AD22" s="21">
        <f t="shared" si="33"/>
        <v>1.5515350792876949E-2</v>
      </c>
      <c r="AE22" s="21">
        <f t="shared" si="33"/>
        <v>1.5306039275514551E-2</v>
      </c>
      <c r="AF22" s="21">
        <f t="shared" si="34"/>
        <v>3.0666064733248712E-2</v>
      </c>
      <c r="AG22" s="21">
        <f t="shared" si="34"/>
        <v>1.5443842836748035E-2</v>
      </c>
      <c r="AH22" s="21">
        <f t="shared" si="34"/>
        <v>1.5222221896500675E-2</v>
      </c>
      <c r="AI22" s="21">
        <f t="shared" ref="AI22:AK22" si="36">AI12/$AI$9</f>
        <v>3.001144878614868E-2</v>
      </c>
      <c r="AJ22" s="21">
        <f t="shared" si="36"/>
        <v>1.513039483477127E-2</v>
      </c>
      <c r="AK22" s="21">
        <f t="shared" si="36"/>
        <v>1.4881053951377413E-2</v>
      </c>
    </row>
    <row r="23" spans="1:37" ht="18" customHeight="1"/>
    <row r="24" spans="1:37" ht="18" customHeight="1">
      <c r="A24" s="43" t="s">
        <v>31</v>
      </c>
    </row>
    <row r="25" spans="1:37" ht="18" customHeight="1">
      <c r="A25" s="5" t="s">
        <v>32</v>
      </c>
    </row>
    <row r="26" spans="1:37" ht="18" customHeight="1">
      <c r="A26" s="43" t="s">
        <v>33</v>
      </c>
    </row>
    <row r="27" spans="1:37">
      <c r="A27" s="5" t="s">
        <v>34</v>
      </c>
    </row>
    <row r="28" spans="1:37" ht="18" customHeight="1"/>
    <row r="29" spans="1:37" ht="18" customHeight="1"/>
    <row r="30" spans="1:37" ht="18" customHeight="1"/>
    <row r="31" spans="1:37" ht="18" customHeight="1"/>
    <row r="32" spans="1:37" ht="18" customHeight="1"/>
    <row r="33" ht="18" customHeight="1"/>
    <row r="34" ht="18" customHeight="1"/>
    <row r="35" ht="18" customHeight="1"/>
    <row r="36" ht="18" customHeight="1"/>
    <row r="37" ht="18" customHeight="1"/>
    <row r="38" ht="18" customHeight="1"/>
  </sheetData>
  <mergeCells count="24">
    <mergeCell ref="AI7:AK7"/>
    <mergeCell ref="B7:D7"/>
    <mergeCell ref="E7:G7"/>
    <mergeCell ref="H7:J7"/>
    <mergeCell ref="K7:M7"/>
    <mergeCell ref="N7:P7"/>
    <mergeCell ref="Q7:S7"/>
    <mergeCell ref="T7:V7"/>
    <mergeCell ref="W7:Y7"/>
    <mergeCell ref="Z7:AB7"/>
    <mergeCell ref="AC7:AE7"/>
    <mergeCell ref="AF7:AH7"/>
    <mergeCell ref="AI17:AK17"/>
    <mergeCell ref="B17:D17"/>
    <mergeCell ref="E17:G17"/>
    <mergeCell ref="H17:J17"/>
    <mergeCell ref="K17:M17"/>
    <mergeCell ref="N17:P17"/>
    <mergeCell ref="Q17:S17"/>
    <mergeCell ref="T17:V17"/>
    <mergeCell ref="W17:Y17"/>
    <mergeCell ref="Z17:AB17"/>
    <mergeCell ref="AC17:AE17"/>
    <mergeCell ref="AF17:AH1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F64"/>
  <sheetViews>
    <sheetView workbookViewId="0">
      <selection activeCell="A2" sqref="A2"/>
    </sheetView>
  </sheetViews>
  <sheetFormatPr defaultColWidth="10.875" defaultRowHeight="15"/>
  <cols>
    <col min="1" max="1" width="31.375" style="5" customWidth="1"/>
    <col min="2" max="2" width="11.625" style="5" customWidth="1"/>
    <col min="3" max="16384" width="10.875" style="5"/>
  </cols>
  <sheetData>
    <row r="1" spans="1:49" ht="29.1">
      <c r="A1" s="12" t="s">
        <v>0</v>
      </c>
      <c r="B1" s="8"/>
      <c r="C1" s="8"/>
      <c r="D1" s="8"/>
      <c r="E1" s="9"/>
    </row>
    <row r="2" spans="1:49" ht="24">
      <c r="A2" s="8" t="s">
        <v>35</v>
      </c>
      <c r="B2" s="9"/>
      <c r="C2" s="9"/>
      <c r="D2" s="9"/>
      <c r="E2" s="9"/>
      <c r="F2" s="9"/>
      <c r="G2" s="9"/>
      <c r="H2" s="9"/>
    </row>
    <row r="5" spans="1:49" ht="21">
      <c r="A5" s="6" t="s">
        <v>36</v>
      </c>
      <c r="B5" s="6"/>
      <c r="C5" s="6"/>
      <c r="D5" s="6"/>
      <c r="E5" s="6"/>
    </row>
    <row r="6" spans="1:49" ht="21">
      <c r="A6" s="6"/>
      <c r="B6" s="6"/>
      <c r="C6" s="6"/>
      <c r="D6" s="6"/>
      <c r="E6" s="6"/>
    </row>
    <row r="7" spans="1:49" s="13" customFormat="1" ht="20.100000000000001" customHeight="1">
      <c r="A7" s="40"/>
      <c r="B7" s="38">
        <v>2013</v>
      </c>
      <c r="C7" s="39"/>
      <c r="D7" s="39"/>
      <c r="E7" s="39"/>
      <c r="F7" s="38">
        <v>2014</v>
      </c>
      <c r="G7" s="39"/>
      <c r="H7" s="39"/>
      <c r="I7" s="39"/>
      <c r="J7" s="38">
        <v>2015</v>
      </c>
      <c r="K7" s="39"/>
      <c r="L7" s="39"/>
      <c r="M7" s="39"/>
      <c r="N7" s="38">
        <v>2016</v>
      </c>
      <c r="O7" s="39"/>
      <c r="P7" s="39"/>
      <c r="Q7" s="39"/>
      <c r="R7" s="38">
        <v>2017</v>
      </c>
      <c r="S7" s="39"/>
      <c r="T7" s="39"/>
      <c r="U7" s="39"/>
      <c r="V7" s="38">
        <v>2018</v>
      </c>
      <c r="W7" s="39"/>
      <c r="X7" s="39"/>
      <c r="Y7" s="39"/>
      <c r="Z7" s="38">
        <v>2019</v>
      </c>
      <c r="AA7" s="39"/>
      <c r="AB7" s="39"/>
      <c r="AC7" s="39"/>
      <c r="AD7" s="38">
        <v>2020</v>
      </c>
      <c r="AE7" s="39"/>
      <c r="AF7" s="39"/>
      <c r="AG7" s="39"/>
      <c r="AH7" s="38">
        <v>2021</v>
      </c>
      <c r="AI7" s="39"/>
      <c r="AJ7" s="39"/>
      <c r="AK7" s="39"/>
      <c r="AL7" s="38">
        <v>2022</v>
      </c>
      <c r="AM7" s="39"/>
      <c r="AN7" s="39"/>
      <c r="AO7" s="39"/>
      <c r="AP7" s="38">
        <v>2023</v>
      </c>
      <c r="AQ7" s="39"/>
      <c r="AR7" s="39"/>
      <c r="AS7" s="39"/>
      <c r="AT7" s="38">
        <v>2024</v>
      </c>
      <c r="AU7" s="39"/>
      <c r="AV7" s="39"/>
      <c r="AW7" s="39"/>
    </row>
    <row r="8" spans="1:49" s="13" customFormat="1" ht="36" customHeight="1">
      <c r="A8" s="41"/>
      <c r="B8" s="22" t="s">
        <v>37</v>
      </c>
      <c r="C8" s="22" t="s">
        <v>38</v>
      </c>
      <c r="D8" s="22" t="s">
        <v>39</v>
      </c>
      <c r="E8" s="22" t="s">
        <v>40</v>
      </c>
      <c r="F8" s="22" t="s">
        <v>37</v>
      </c>
      <c r="G8" s="22" t="s">
        <v>38</v>
      </c>
      <c r="H8" s="22" t="s">
        <v>39</v>
      </c>
      <c r="I8" s="22" t="s">
        <v>40</v>
      </c>
      <c r="J8" s="22" t="s">
        <v>37</v>
      </c>
      <c r="K8" s="22" t="s">
        <v>38</v>
      </c>
      <c r="L8" s="22" t="s">
        <v>39</v>
      </c>
      <c r="M8" s="22" t="s">
        <v>40</v>
      </c>
      <c r="N8" s="22" t="s">
        <v>37</v>
      </c>
      <c r="O8" s="22" t="s">
        <v>38</v>
      </c>
      <c r="P8" s="22" t="s">
        <v>39</v>
      </c>
      <c r="Q8" s="22" t="s">
        <v>40</v>
      </c>
      <c r="R8" s="22" t="s">
        <v>37</v>
      </c>
      <c r="S8" s="22" t="s">
        <v>38</v>
      </c>
      <c r="T8" s="22" t="s">
        <v>39</v>
      </c>
      <c r="U8" s="22" t="s">
        <v>40</v>
      </c>
      <c r="V8" s="22" t="s">
        <v>37</v>
      </c>
      <c r="W8" s="22" t="s">
        <v>38</v>
      </c>
      <c r="X8" s="22" t="s">
        <v>39</v>
      </c>
      <c r="Y8" s="22" t="s">
        <v>40</v>
      </c>
      <c r="Z8" s="22" t="s">
        <v>37</v>
      </c>
      <c r="AA8" s="22" t="s">
        <v>38</v>
      </c>
      <c r="AB8" s="22" t="s">
        <v>39</v>
      </c>
      <c r="AC8" s="22" t="s">
        <v>40</v>
      </c>
      <c r="AD8" s="22" t="s">
        <v>37</v>
      </c>
      <c r="AE8" s="22" t="s">
        <v>38</v>
      </c>
      <c r="AF8" s="22" t="s">
        <v>39</v>
      </c>
      <c r="AG8" s="22" t="s">
        <v>40</v>
      </c>
      <c r="AH8" s="22" t="s">
        <v>37</v>
      </c>
      <c r="AI8" s="22" t="s">
        <v>38</v>
      </c>
      <c r="AJ8" s="22" t="s">
        <v>39</v>
      </c>
      <c r="AK8" s="22" t="s">
        <v>40</v>
      </c>
      <c r="AL8" s="22" t="s">
        <v>37</v>
      </c>
      <c r="AM8" s="22" t="s">
        <v>38</v>
      </c>
      <c r="AN8" s="22" t="s">
        <v>39</v>
      </c>
      <c r="AO8" s="22" t="s">
        <v>40</v>
      </c>
      <c r="AP8" s="22" t="s">
        <v>37</v>
      </c>
      <c r="AQ8" s="22" t="s">
        <v>38</v>
      </c>
      <c r="AR8" s="22" t="s">
        <v>39</v>
      </c>
      <c r="AS8" s="22" t="s">
        <v>40</v>
      </c>
      <c r="AT8" s="22" t="s">
        <v>37</v>
      </c>
      <c r="AU8" s="22" t="s">
        <v>38</v>
      </c>
      <c r="AV8" s="22" t="s">
        <v>39</v>
      </c>
      <c r="AW8" s="22" t="s">
        <v>40</v>
      </c>
    </row>
    <row r="9" spans="1:49" s="13" customFormat="1">
      <c r="A9" s="27" t="s">
        <v>24</v>
      </c>
      <c r="B9" s="18">
        <v>4938691</v>
      </c>
      <c r="C9" s="18">
        <v>676044</v>
      </c>
      <c r="D9" s="18">
        <v>3999806</v>
      </c>
      <c r="E9" s="18">
        <v>262841</v>
      </c>
      <c r="F9" s="18">
        <v>4922980</v>
      </c>
      <c r="G9" s="18">
        <v>655289</v>
      </c>
      <c r="H9" s="18">
        <v>3981128</v>
      </c>
      <c r="I9" s="18">
        <v>286563</v>
      </c>
      <c r="J9" s="18">
        <v>4983307</v>
      </c>
      <c r="K9" s="18">
        <v>639926</v>
      </c>
      <c r="L9" s="18">
        <v>4030747</v>
      </c>
      <c r="M9" s="18">
        <v>312634</v>
      </c>
      <c r="N9" s="18">
        <v>5062270</v>
      </c>
      <c r="O9" s="18">
        <v>634238</v>
      </c>
      <c r="P9" s="18">
        <v>4087996</v>
      </c>
      <c r="Q9" s="18">
        <v>340036</v>
      </c>
      <c r="R9" s="18">
        <v>5254893</v>
      </c>
      <c r="S9" s="18">
        <v>654168</v>
      </c>
      <c r="T9" s="18">
        <v>4226672</v>
      </c>
      <c r="U9" s="18">
        <v>374053</v>
      </c>
      <c r="V9" s="18">
        <v>5446187</v>
      </c>
      <c r="W9" s="18">
        <v>669854</v>
      </c>
      <c r="X9" s="18">
        <v>4367258</v>
      </c>
      <c r="Y9" s="18">
        <v>409075</v>
      </c>
      <c r="Z9" s="18">
        <v>5701582</v>
      </c>
      <c r="AA9" s="18">
        <v>691376</v>
      </c>
      <c r="AB9" s="18">
        <v>4557327</v>
      </c>
      <c r="AC9" s="18">
        <v>452879</v>
      </c>
      <c r="AD9" s="18">
        <v>5847833</v>
      </c>
      <c r="AE9" s="18">
        <v>680420</v>
      </c>
      <c r="AF9" s="18">
        <v>4669934</v>
      </c>
      <c r="AG9" s="18">
        <v>497479</v>
      </c>
      <c r="AH9" s="18">
        <v>6058254</v>
      </c>
      <c r="AI9" s="18">
        <v>690763</v>
      </c>
      <c r="AJ9" s="18">
        <v>4821304</v>
      </c>
      <c r="AK9" s="18">
        <v>546187</v>
      </c>
      <c r="AL9" s="18">
        <v>6502270</v>
      </c>
      <c r="AM9" s="18">
        <v>728693</v>
      </c>
      <c r="AN9" s="18">
        <v>5165123</v>
      </c>
      <c r="AO9" s="18">
        <v>608454</v>
      </c>
      <c r="AP9" s="18">
        <v>6822460</v>
      </c>
      <c r="AQ9" s="18">
        <v>725510</v>
      </c>
      <c r="AR9" s="18">
        <v>5424276</v>
      </c>
      <c r="AS9" s="18">
        <v>672674</v>
      </c>
      <c r="AT9" s="18">
        <v>7178927</v>
      </c>
      <c r="AU9" s="18">
        <v>723147</v>
      </c>
      <c r="AV9" s="18">
        <v>5711459</v>
      </c>
      <c r="AW9" s="18">
        <v>744321</v>
      </c>
    </row>
    <row r="10" spans="1:49" s="13" customFormat="1" ht="20.100000000000001" customHeight="1">
      <c r="A10" s="27" t="s">
        <v>25</v>
      </c>
      <c r="B10" s="14">
        <v>2254416</v>
      </c>
      <c r="C10" s="14">
        <v>441117</v>
      </c>
      <c r="D10" s="14">
        <v>1777509</v>
      </c>
      <c r="E10" s="14">
        <v>35790</v>
      </c>
      <c r="F10" s="14">
        <v>2157075</v>
      </c>
      <c r="G10" s="14">
        <v>416999</v>
      </c>
      <c r="H10" s="14">
        <v>1701632</v>
      </c>
      <c r="I10" s="14">
        <v>38444</v>
      </c>
      <c r="J10" s="14">
        <v>2116791</v>
      </c>
      <c r="K10" s="14">
        <v>397722</v>
      </c>
      <c r="L10" s="14">
        <v>1676689</v>
      </c>
      <c r="M10" s="14">
        <v>42380</v>
      </c>
      <c r="N10" s="14">
        <v>2091353</v>
      </c>
      <c r="O10" s="14">
        <v>386897</v>
      </c>
      <c r="P10" s="14">
        <v>1656466</v>
      </c>
      <c r="Q10" s="14">
        <v>47990</v>
      </c>
      <c r="R10" s="14">
        <v>2134726</v>
      </c>
      <c r="S10" s="14">
        <v>398722</v>
      </c>
      <c r="T10" s="14">
        <v>1680999</v>
      </c>
      <c r="U10" s="14">
        <v>55005</v>
      </c>
      <c r="V10" s="14">
        <v>2175284</v>
      </c>
      <c r="W10" s="14">
        <v>407247</v>
      </c>
      <c r="X10" s="14">
        <v>1705021</v>
      </c>
      <c r="Y10" s="14">
        <v>63016</v>
      </c>
      <c r="Z10" s="14">
        <v>2260211</v>
      </c>
      <c r="AA10" s="14">
        <v>421208</v>
      </c>
      <c r="AB10" s="14">
        <v>1766116</v>
      </c>
      <c r="AC10" s="14">
        <v>72887</v>
      </c>
      <c r="AD10" s="14">
        <v>2305968</v>
      </c>
      <c r="AE10" s="14">
        <v>414684</v>
      </c>
      <c r="AF10" s="14">
        <v>1807095</v>
      </c>
      <c r="AG10" s="14">
        <v>84189</v>
      </c>
      <c r="AH10" s="14">
        <v>2393075</v>
      </c>
      <c r="AI10" s="14">
        <v>423470</v>
      </c>
      <c r="AJ10" s="14">
        <v>1872622</v>
      </c>
      <c r="AK10" s="14">
        <v>96983</v>
      </c>
      <c r="AL10" s="14">
        <v>2700608</v>
      </c>
      <c r="AM10" s="14">
        <v>459368</v>
      </c>
      <c r="AN10" s="14">
        <v>2116722</v>
      </c>
      <c r="AO10" s="14">
        <v>124518</v>
      </c>
      <c r="AP10" s="14">
        <v>2933190</v>
      </c>
      <c r="AQ10" s="14">
        <v>457123</v>
      </c>
      <c r="AR10" s="14">
        <v>2320785</v>
      </c>
      <c r="AS10" s="14">
        <v>155282</v>
      </c>
      <c r="AT10" s="14">
        <v>3210635</v>
      </c>
      <c r="AU10" s="14">
        <v>459813</v>
      </c>
      <c r="AV10" s="14">
        <v>2559913</v>
      </c>
      <c r="AW10" s="14">
        <v>190909</v>
      </c>
    </row>
    <row r="11" spans="1:49" s="13" customFormat="1" ht="18.95" customHeight="1">
      <c r="A11" s="27" t="s">
        <v>26</v>
      </c>
      <c r="B11" s="14">
        <v>2684275</v>
      </c>
      <c r="C11" s="14">
        <v>234927</v>
      </c>
      <c r="D11" s="14">
        <v>2222297</v>
      </c>
      <c r="E11" s="14">
        <v>227051</v>
      </c>
      <c r="F11" s="14">
        <v>2765905</v>
      </c>
      <c r="G11" s="14">
        <v>238290</v>
      </c>
      <c r="H11" s="14">
        <v>2279496</v>
      </c>
      <c r="I11" s="14">
        <v>248119</v>
      </c>
      <c r="J11" s="14">
        <v>2866516</v>
      </c>
      <c r="K11" s="14">
        <v>242204</v>
      </c>
      <c r="L11" s="14">
        <v>2354058</v>
      </c>
      <c r="M11" s="14">
        <v>270254</v>
      </c>
      <c r="N11" s="14">
        <v>2970917</v>
      </c>
      <c r="O11" s="14">
        <v>247341</v>
      </c>
      <c r="P11" s="14">
        <v>2431530</v>
      </c>
      <c r="Q11" s="14">
        <v>292046</v>
      </c>
      <c r="R11" s="14">
        <v>3120167</v>
      </c>
      <c r="S11" s="14">
        <v>255446</v>
      </c>
      <c r="T11" s="14">
        <v>2545673</v>
      </c>
      <c r="U11" s="14">
        <v>319048</v>
      </c>
      <c r="V11" s="14">
        <v>3270903</v>
      </c>
      <c r="W11" s="14">
        <v>262607</v>
      </c>
      <c r="X11" s="14">
        <v>2662237</v>
      </c>
      <c r="Y11" s="14">
        <v>346059</v>
      </c>
      <c r="Z11" s="14">
        <v>3441371</v>
      </c>
      <c r="AA11" s="14">
        <v>270168</v>
      </c>
      <c r="AB11" s="14">
        <v>2791211</v>
      </c>
      <c r="AC11" s="14">
        <v>379992</v>
      </c>
      <c r="AD11" s="14">
        <v>3541865</v>
      </c>
      <c r="AE11" s="14">
        <v>265736</v>
      </c>
      <c r="AF11" s="14">
        <v>2862839</v>
      </c>
      <c r="AG11" s="14">
        <v>413290</v>
      </c>
      <c r="AH11" s="14">
        <v>3483976</v>
      </c>
      <c r="AI11" s="14">
        <v>257161</v>
      </c>
      <c r="AJ11" s="14">
        <v>2844461</v>
      </c>
      <c r="AK11" s="14">
        <v>382354</v>
      </c>
      <c r="AL11" s="14">
        <v>3601253</v>
      </c>
      <c r="AM11" s="14">
        <v>258478</v>
      </c>
      <c r="AN11" s="14">
        <v>2935817</v>
      </c>
      <c r="AO11" s="14">
        <v>406958</v>
      </c>
      <c r="AP11" s="14">
        <v>3680052</v>
      </c>
      <c r="AQ11" s="14">
        <v>257496</v>
      </c>
      <c r="AR11" s="14">
        <v>2988375</v>
      </c>
      <c r="AS11" s="14">
        <v>434181</v>
      </c>
      <c r="AT11" s="14">
        <v>3752842</v>
      </c>
      <c r="AU11" s="14">
        <v>252680</v>
      </c>
      <c r="AV11" s="14">
        <v>3035889</v>
      </c>
      <c r="AW11" s="14">
        <v>464273</v>
      </c>
    </row>
    <row r="12" spans="1:49" s="13" customFormat="1">
      <c r="A12" s="27" t="s">
        <v>27</v>
      </c>
      <c r="B12" s="15" t="s">
        <v>28</v>
      </c>
      <c r="C12" s="15" t="s">
        <v>28</v>
      </c>
      <c r="D12" s="15" t="s">
        <v>28</v>
      </c>
      <c r="E12" s="15" t="s">
        <v>28</v>
      </c>
      <c r="F12" s="15" t="s">
        <v>28</v>
      </c>
      <c r="G12" s="15" t="s">
        <v>28</v>
      </c>
      <c r="H12" s="15" t="s">
        <v>28</v>
      </c>
      <c r="I12" s="15" t="s">
        <v>28</v>
      </c>
      <c r="J12" s="15" t="s">
        <v>28</v>
      </c>
      <c r="K12" s="15" t="s">
        <v>28</v>
      </c>
      <c r="L12" s="15" t="s">
        <v>28</v>
      </c>
      <c r="M12" s="15" t="s">
        <v>28</v>
      </c>
      <c r="N12" s="15" t="s">
        <v>28</v>
      </c>
      <c r="O12" s="15" t="s">
        <v>28</v>
      </c>
      <c r="P12" s="15" t="s">
        <v>28</v>
      </c>
      <c r="Q12" s="15" t="s">
        <v>28</v>
      </c>
      <c r="R12" s="15" t="s">
        <v>28</v>
      </c>
      <c r="S12" s="15" t="s">
        <v>28</v>
      </c>
      <c r="T12" s="15" t="s">
        <v>28</v>
      </c>
      <c r="U12" s="15" t="s">
        <v>28</v>
      </c>
      <c r="V12" s="15" t="s">
        <v>28</v>
      </c>
      <c r="W12" s="15" t="s">
        <v>28</v>
      </c>
      <c r="X12" s="15" t="s">
        <v>28</v>
      </c>
      <c r="Y12" s="15" t="s">
        <v>28</v>
      </c>
      <c r="Z12" s="15" t="s">
        <v>28</v>
      </c>
      <c r="AA12" s="15" t="s">
        <v>28</v>
      </c>
      <c r="AB12" s="15" t="s">
        <v>28</v>
      </c>
      <c r="AC12" s="15" t="s">
        <v>28</v>
      </c>
      <c r="AD12" s="15" t="s">
        <v>28</v>
      </c>
      <c r="AE12" s="15" t="s">
        <v>28</v>
      </c>
      <c r="AF12" s="15" t="s">
        <v>28</v>
      </c>
      <c r="AG12" s="15" t="s">
        <v>28</v>
      </c>
      <c r="AH12" s="15">
        <v>181203</v>
      </c>
      <c r="AI12" s="15">
        <v>10132</v>
      </c>
      <c r="AJ12" s="15">
        <v>104221</v>
      </c>
      <c r="AK12" s="15">
        <v>66850</v>
      </c>
      <c r="AL12" s="15">
        <v>200409</v>
      </c>
      <c r="AM12" s="15">
        <v>10847</v>
      </c>
      <c r="AN12" s="15">
        <v>112584</v>
      </c>
      <c r="AO12" s="15">
        <v>76978</v>
      </c>
      <c r="AP12" s="15">
        <v>209218</v>
      </c>
      <c r="AQ12" s="15">
        <v>10891</v>
      </c>
      <c r="AR12" s="15">
        <v>115116</v>
      </c>
      <c r="AS12" s="15">
        <v>83211</v>
      </c>
      <c r="AT12" s="15">
        <v>215450</v>
      </c>
      <c r="AU12" s="15">
        <v>10654</v>
      </c>
      <c r="AV12" s="15">
        <v>115657</v>
      </c>
      <c r="AW12" s="15">
        <v>89139</v>
      </c>
    </row>
    <row r="13" spans="1:49" s="13" customFormat="1" ht="21">
      <c r="AK13" s="17"/>
      <c r="AL13" s="17"/>
      <c r="AM13" s="17"/>
      <c r="AN13" s="17"/>
      <c r="AO13" s="17"/>
    </row>
    <row r="14" spans="1:49" s="13" customFormat="1" ht="18" customHeight="1">
      <c r="AK14" s="17"/>
      <c r="AL14" s="17"/>
      <c r="AM14" s="17"/>
      <c r="AN14" s="17"/>
      <c r="AO14" s="17"/>
    </row>
    <row r="15" spans="1:49" s="13" customFormat="1" ht="23.1" customHeight="1">
      <c r="A15" s="16" t="s">
        <v>41</v>
      </c>
      <c r="B15" s="16"/>
      <c r="C15" s="16"/>
      <c r="D15" s="16"/>
      <c r="E15" s="16"/>
      <c r="F15" s="16"/>
      <c r="G15" s="16"/>
      <c r="H15" s="17"/>
      <c r="I15" s="17"/>
      <c r="J15" s="17"/>
      <c r="K15" s="17"/>
      <c r="L15" s="17"/>
      <c r="M15" s="17"/>
      <c r="N15" s="17"/>
      <c r="O15" s="17"/>
      <c r="P15" s="17"/>
      <c r="Q15" s="17"/>
      <c r="R15" s="17"/>
      <c r="S15" s="17"/>
      <c r="T15" s="17"/>
      <c r="AK15" s="17"/>
      <c r="AL15" s="17"/>
      <c r="AM15" s="17"/>
      <c r="AN15" s="17"/>
      <c r="AO15" s="17"/>
    </row>
    <row r="16" spans="1:49" s="13" customFormat="1" ht="18" customHeight="1">
      <c r="A16" s="16"/>
      <c r="B16" s="16"/>
      <c r="C16" s="16"/>
      <c r="D16" s="16"/>
      <c r="E16" s="16"/>
      <c r="F16" s="16"/>
      <c r="G16" s="16"/>
      <c r="H16" s="17"/>
      <c r="I16" s="17"/>
      <c r="J16" s="17"/>
      <c r="K16" s="17"/>
      <c r="L16" s="17"/>
      <c r="M16" s="17"/>
      <c r="N16" s="17"/>
      <c r="O16" s="17"/>
      <c r="P16" s="17"/>
      <c r="Q16" s="17"/>
      <c r="R16" s="17"/>
      <c r="S16" s="17"/>
      <c r="T16" s="17"/>
      <c r="AK16" s="17"/>
      <c r="AL16" s="17"/>
      <c r="AM16" s="17"/>
      <c r="AN16" s="17"/>
      <c r="AO16" s="17"/>
    </row>
    <row r="17" spans="1:49" s="13" customFormat="1" ht="18" customHeight="1">
      <c r="A17" s="40"/>
      <c r="B17" s="38">
        <v>2013</v>
      </c>
      <c r="C17" s="39"/>
      <c r="D17" s="39"/>
      <c r="E17" s="39"/>
      <c r="F17" s="38">
        <v>2014</v>
      </c>
      <c r="G17" s="39"/>
      <c r="H17" s="39"/>
      <c r="I17" s="39"/>
      <c r="J17" s="38">
        <v>2015</v>
      </c>
      <c r="K17" s="39"/>
      <c r="L17" s="39"/>
      <c r="M17" s="39"/>
      <c r="N17" s="38">
        <v>2016</v>
      </c>
      <c r="O17" s="39"/>
      <c r="P17" s="39"/>
      <c r="Q17" s="39"/>
      <c r="R17" s="38">
        <v>2017</v>
      </c>
      <c r="S17" s="39"/>
      <c r="T17" s="39"/>
      <c r="U17" s="39"/>
      <c r="V17" s="38">
        <v>2018</v>
      </c>
      <c r="W17" s="39"/>
      <c r="X17" s="39"/>
      <c r="Y17" s="39"/>
      <c r="Z17" s="38">
        <v>2019</v>
      </c>
      <c r="AA17" s="39"/>
      <c r="AB17" s="39"/>
      <c r="AC17" s="39"/>
      <c r="AD17" s="38">
        <v>2020</v>
      </c>
      <c r="AE17" s="39"/>
      <c r="AF17" s="39"/>
      <c r="AG17" s="39"/>
      <c r="AH17" s="38">
        <v>2021</v>
      </c>
      <c r="AI17" s="39"/>
      <c r="AJ17" s="39"/>
      <c r="AK17" s="39"/>
      <c r="AL17" s="38">
        <v>2022</v>
      </c>
      <c r="AM17" s="39"/>
      <c r="AN17" s="39"/>
      <c r="AO17" s="39"/>
      <c r="AP17" s="38">
        <v>2023</v>
      </c>
      <c r="AQ17" s="39"/>
      <c r="AR17" s="39"/>
      <c r="AS17" s="39"/>
      <c r="AT17" s="38">
        <v>2024</v>
      </c>
      <c r="AU17" s="39"/>
      <c r="AV17" s="39"/>
      <c r="AW17" s="39"/>
    </row>
    <row r="18" spans="1:49" s="13" customFormat="1" ht="36" customHeight="1">
      <c r="A18" s="41"/>
      <c r="B18" s="22" t="s">
        <v>37</v>
      </c>
      <c r="C18" s="22" t="s">
        <v>38</v>
      </c>
      <c r="D18" s="22" t="s">
        <v>39</v>
      </c>
      <c r="E18" s="22" t="s">
        <v>40</v>
      </c>
      <c r="F18" s="22" t="s">
        <v>37</v>
      </c>
      <c r="G18" s="22" t="s">
        <v>38</v>
      </c>
      <c r="H18" s="22" t="s">
        <v>39</v>
      </c>
      <c r="I18" s="22" t="s">
        <v>40</v>
      </c>
      <c r="J18" s="22" t="s">
        <v>37</v>
      </c>
      <c r="K18" s="22" t="s">
        <v>38</v>
      </c>
      <c r="L18" s="22" t="s">
        <v>39</v>
      </c>
      <c r="M18" s="22" t="s">
        <v>40</v>
      </c>
      <c r="N18" s="22" t="s">
        <v>37</v>
      </c>
      <c r="O18" s="22" t="s">
        <v>38</v>
      </c>
      <c r="P18" s="22" t="s">
        <v>39</v>
      </c>
      <c r="Q18" s="22" t="s">
        <v>40</v>
      </c>
      <c r="R18" s="22" t="s">
        <v>37</v>
      </c>
      <c r="S18" s="22" t="s">
        <v>38</v>
      </c>
      <c r="T18" s="22" t="s">
        <v>39</v>
      </c>
      <c r="U18" s="22" t="s">
        <v>40</v>
      </c>
      <c r="V18" s="22" t="s">
        <v>37</v>
      </c>
      <c r="W18" s="22" t="s">
        <v>38</v>
      </c>
      <c r="X18" s="22" t="s">
        <v>39</v>
      </c>
      <c r="Y18" s="22" t="s">
        <v>40</v>
      </c>
      <c r="Z18" s="22" t="s">
        <v>37</v>
      </c>
      <c r="AA18" s="22" t="s">
        <v>38</v>
      </c>
      <c r="AB18" s="22" t="s">
        <v>39</v>
      </c>
      <c r="AC18" s="22" t="s">
        <v>40</v>
      </c>
      <c r="AD18" s="22" t="s">
        <v>37</v>
      </c>
      <c r="AE18" s="22" t="s">
        <v>38</v>
      </c>
      <c r="AF18" s="22" t="s">
        <v>39</v>
      </c>
      <c r="AG18" s="22" t="s">
        <v>40</v>
      </c>
      <c r="AH18" s="22" t="s">
        <v>37</v>
      </c>
      <c r="AI18" s="22" t="s">
        <v>38</v>
      </c>
      <c r="AJ18" s="22" t="s">
        <v>39</v>
      </c>
      <c r="AK18" s="22" t="s">
        <v>40</v>
      </c>
      <c r="AL18" s="22" t="s">
        <v>37</v>
      </c>
      <c r="AM18" s="22" t="s">
        <v>38</v>
      </c>
      <c r="AN18" s="22" t="s">
        <v>39</v>
      </c>
      <c r="AO18" s="22" t="s">
        <v>40</v>
      </c>
      <c r="AP18" s="22" t="s">
        <v>37</v>
      </c>
      <c r="AQ18" s="22" t="s">
        <v>38</v>
      </c>
      <c r="AR18" s="22" t="s">
        <v>39</v>
      </c>
      <c r="AS18" s="22" t="s">
        <v>40</v>
      </c>
      <c r="AT18" s="22" t="s">
        <v>37</v>
      </c>
      <c r="AU18" s="22" t="s">
        <v>38</v>
      </c>
      <c r="AV18" s="22" t="s">
        <v>39</v>
      </c>
      <c r="AW18" s="22" t="s">
        <v>40</v>
      </c>
    </row>
    <row r="19" spans="1:49" s="13" customFormat="1" ht="23.1" customHeight="1">
      <c r="A19" s="27" t="s">
        <v>24</v>
      </c>
      <c r="B19" s="32">
        <f>B9/B$9</f>
        <v>1</v>
      </c>
      <c r="C19" s="32">
        <f t="shared" ref="C19:AW19" si="0">C9/C$9</f>
        <v>1</v>
      </c>
      <c r="D19" s="32">
        <f t="shared" si="0"/>
        <v>1</v>
      </c>
      <c r="E19" s="32">
        <f t="shared" si="0"/>
        <v>1</v>
      </c>
      <c r="F19" s="32">
        <f t="shared" si="0"/>
        <v>1</v>
      </c>
      <c r="G19" s="32">
        <f t="shared" si="0"/>
        <v>1</v>
      </c>
      <c r="H19" s="32">
        <f t="shared" si="0"/>
        <v>1</v>
      </c>
      <c r="I19" s="32">
        <f t="shared" si="0"/>
        <v>1</v>
      </c>
      <c r="J19" s="32">
        <f t="shared" si="0"/>
        <v>1</v>
      </c>
      <c r="K19" s="32">
        <f t="shared" si="0"/>
        <v>1</v>
      </c>
      <c r="L19" s="32">
        <f t="shared" si="0"/>
        <v>1</v>
      </c>
      <c r="M19" s="32">
        <f t="shared" si="0"/>
        <v>1</v>
      </c>
      <c r="N19" s="32">
        <f t="shared" si="0"/>
        <v>1</v>
      </c>
      <c r="O19" s="32">
        <f t="shared" si="0"/>
        <v>1</v>
      </c>
      <c r="P19" s="32">
        <f t="shared" si="0"/>
        <v>1</v>
      </c>
      <c r="Q19" s="32">
        <f t="shared" si="0"/>
        <v>1</v>
      </c>
      <c r="R19" s="32">
        <f t="shared" si="0"/>
        <v>1</v>
      </c>
      <c r="S19" s="32">
        <f t="shared" si="0"/>
        <v>1</v>
      </c>
      <c r="T19" s="32">
        <f t="shared" si="0"/>
        <v>1</v>
      </c>
      <c r="U19" s="32">
        <f t="shared" si="0"/>
        <v>1</v>
      </c>
      <c r="V19" s="32">
        <f t="shared" si="0"/>
        <v>1</v>
      </c>
      <c r="W19" s="32">
        <f t="shared" si="0"/>
        <v>1</v>
      </c>
      <c r="X19" s="32">
        <f t="shared" si="0"/>
        <v>1</v>
      </c>
      <c r="Y19" s="32">
        <f t="shared" si="0"/>
        <v>1</v>
      </c>
      <c r="Z19" s="32">
        <f t="shared" si="0"/>
        <v>1</v>
      </c>
      <c r="AA19" s="32">
        <f t="shared" si="0"/>
        <v>1</v>
      </c>
      <c r="AB19" s="32">
        <f t="shared" si="0"/>
        <v>1</v>
      </c>
      <c r="AC19" s="32">
        <f t="shared" si="0"/>
        <v>1</v>
      </c>
      <c r="AD19" s="32">
        <f t="shared" si="0"/>
        <v>1</v>
      </c>
      <c r="AE19" s="32">
        <f t="shared" si="0"/>
        <v>1</v>
      </c>
      <c r="AF19" s="32">
        <f t="shared" si="0"/>
        <v>1</v>
      </c>
      <c r="AG19" s="32">
        <f t="shared" si="0"/>
        <v>1</v>
      </c>
      <c r="AH19" s="32">
        <f t="shared" si="0"/>
        <v>1</v>
      </c>
      <c r="AI19" s="32">
        <f t="shared" si="0"/>
        <v>1</v>
      </c>
      <c r="AJ19" s="32">
        <f t="shared" si="0"/>
        <v>1</v>
      </c>
      <c r="AK19" s="32">
        <f t="shared" si="0"/>
        <v>1</v>
      </c>
      <c r="AL19" s="32">
        <f t="shared" si="0"/>
        <v>1</v>
      </c>
      <c r="AM19" s="32">
        <f t="shared" si="0"/>
        <v>1</v>
      </c>
      <c r="AN19" s="32">
        <f t="shared" si="0"/>
        <v>1</v>
      </c>
      <c r="AO19" s="32">
        <f t="shared" si="0"/>
        <v>1</v>
      </c>
      <c r="AP19" s="32">
        <f t="shared" si="0"/>
        <v>1</v>
      </c>
      <c r="AQ19" s="32">
        <f t="shared" si="0"/>
        <v>1</v>
      </c>
      <c r="AR19" s="32">
        <f t="shared" si="0"/>
        <v>1</v>
      </c>
      <c r="AS19" s="32">
        <f t="shared" si="0"/>
        <v>1</v>
      </c>
      <c r="AT19" s="32">
        <f t="shared" si="0"/>
        <v>1</v>
      </c>
      <c r="AU19" s="32">
        <f t="shared" si="0"/>
        <v>1</v>
      </c>
      <c r="AV19" s="32">
        <f t="shared" si="0"/>
        <v>1</v>
      </c>
      <c r="AW19" s="32">
        <f t="shared" si="0"/>
        <v>1</v>
      </c>
    </row>
    <row r="20" spans="1:49" s="17" customFormat="1" ht="18" customHeight="1">
      <c r="A20" s="27" t="s">
        <v>25</v>
      </c>
      <c r="B20" s="33">
        <f t="shared" ref="B20:AW20" si="1">B10/B$9</f>
        <v>0.45648047225469257</v>
      </c>
      <c r="C20" s="33">
        <f t="shared" si="1"/>
        <v>0.65249747057883811</v>
      </c>
      <c r="D20" s="33">
        <f t="shared" si="1"/>
        <v>0.44439880334196208</v>
      </c>
      <c r="E20" s="33">
        <f t="shared" si="1"/>
        <v>0.13616597106235329</v>
      </c>
      <c r="F20" s="33">
        <f t="shared" si="1"/>
        <v>0.43816448573831296</v>
      </c>
      <c r="G20" s="33">
        <f t="shared" si="1"/>
        <v>0.63635891949964063</v>
      </c>
      <c r="H20" s="33">
        <f t="shared" si="1"/>
        <v>0.42742458921190174</v>
      </c>
      <c r="I20" s="33">
        <f t="shared" si="1"/>
        <v>0.13415549111364691</v>
      </c>
      <c r="J20" s="33">
        <f t="shared" si="1"/>
        <v>0.42477635834998728</v>
      </c>
      <c r="K20" s="33">
        <f t="shared" si="1"/>
        <v>0.62151248738135345</v>
      </c>
      <c r="L20" s="33">
        <f t="shared" si="1"/>
        <v>0.41597475604397893</v>
      </c>
      <c r="M20" s="33">
        <f t="shared" si="1"/>
        <v>0.13555787278415016</v>
      </c>
      <c r="N20" s="33">
        <f t="shared" si="1"/>
        <v>0.41312553459218887</v>
      </c>
      <c r="O20" s="33">
        <f t="shared" si="1"/>
        <v>0.61001863653707289</v>
      </c>
      <c r="P20" s="33">
        <f t="shared" si="1"/>
        <v>0.40520245127441418</v>
      </c>
      <c r="Q20" s="33">
        <f t="shared" si="1"/>
        <v>0.14113211542307286</v>
      </c>
      <c r="R20" s="33">
        <f t="shared" si="1"/>
        <v>0.40623586436488812</v>
      </c>
      <c r="S20" s="33">
        <f t="shared" si="1"/>
        <v>0.60951009526604782</v>
      </c>
      <c r="T20" s="33">
        <f t="shared" si="1"/>
        <v>0.3977121953158419</v>
      </c>
      <c r="U20" s="33">
        <f t="shared" si="1"/>
        <v>0.14705135368517297</v>
      </c>
      <c r="V20" s="33">
        <f t="shared" si="1"/>
        <v>0.39941412221064021</v>
      </c>
      <c r="W20" s="33">
        <f t="shared" si="1"/>
        <v>0.60796382495290013</v>
      </c>
      <c r="X20" s="33">
        <f t="shared" si="1"/>
        <v>0.39040995517095622</v>
      </c>
      <c r="Y20" s="33">
        <f t="shared" si="1"/>
        <v>0.15404510175395711</v>
      </c>
      <c r="Z20" s="33">
        <f t="shared" si="1"/>
        <v>0.39641822217061862</v>
      </c>
      <c r="AA20" s="33">
        <f t="shared" si="1"/>
        <v>0.60923144569669763</v>
      </c>
      <c r="AB20" s="33">
        <f t="shared" si="1"/>
        <v>0.38753330625605753</v>
      </c>
      <c r="AC20" s="33">
        <f t="shared" si="1"/>
        <v>0.16094144352023387</v>
      </c>
      <c r="AD20" s="33">
        <f t="shared" si="1"/>
        <v>0.39432863421373354</v>
      </c>
      <c r="AE20" s="33">
        <f t="shared" si="1"/>
        <v>0.60945298492107813</v>
      </c>
      <c r="AF20" s="33">
        <f t="shared" si="1"/>
        <v>0.38696371297752818</v>
      </c>
      <c r="AG20" s="33">
        <f t="shared" si="1"/>
        <v>0.16923126403325567</v>
      </c>
      <c r="AH20" s="33">
        <f t="shared" si="1"/>
        <v>0.39501067469274148</v>
      </c>
      <c r="AI20" s="33">
        <f t="shared" si="1"/>
        <v>0.61304673238143903</v>
      </c>
      <c r="AJ20" s="33">
        <f t="shared" si="1"/>
        <v>0.38840570932677132</v>
      </c>
      <c r="AK20" s="33">
        <f t="shared" si="1"/>
        <v>0.1775637281736841</v>
      </c>
      <c r="AL20" s="33">
        <f t="shared" si="1"/>
        <v>0.41533310674579799</v>
      </c>
      <c r="AM20" s="33">
        <f t="shared" si="1"/>
        <v>0.63039990778009392</v>
      </c>
      <c r="AN20" s="33">
        <f t="shared" si="1"/>
        <v>0.40981056985477404</v>
      </c>
      <c r="AO20" s="33">
        <f t="shared" si="1"/>
        <v>0.2046465303868493</v>
      </c>
      <c r="AP20" s="33">
        <f t="shared" si="1"/>
        <v>0.42993143235724357</v>
      </c>
      <c r="AQ20" s="33">
        <f t="shared" si="1"/>
        <v>0.63007126021695081</v>
      </c>
      <c r="AR20" s="33">
        <f t="shared" si="1"/>
        <v>0.42785156949978209</v>
      </c>
      <c r="AS20" s="33">
        <f t="shared" si="1"/>
        <v>0.23084287485468444</v>
      </c>
      <c r="AT20" s="33">
        <f t="shared" si="1"/>
        <v>0.44723048444426305</v>
      </c>
      <c r="AU20" s="33">
        <f t="shared" si="1"/>
        <v>0.63584997241224817</v>
      </c>
      <c r="AV20" s="33">
        <f t="shared" si="1"/>
        <v>0.44820649154620562</v>
      </c>
      <c r="AW20" s="33">
        <f t="shared" si="1"/>
        <v>0.25648745635283704</v>
      </c>
    </row>
    <row r="21" spans="1:49" s="17" customFormat="1" ht="18" customHeight="1">
      <c r="A21" s="27" t="s">
        <v>26</v>
      </c>
      <c r="B21" s="33">
        <f t="shared" ref="B21:AW22" si="2">B11/B$9</f>
        <v>0.54351952774530743</v>
      </c>
      <c r="C21" s="33">
        <f t="shared" si="2"/>
        <v>0.34750252942116194</v>
      </c>
      <c r="D21" s="33">
        <f t="shared" si="2"/>
        <v>0.55560119665803787</v>
      </c>
      <c r="E21" s="33">
        <f t="shared" si="2"/>
        <v>0.86383402893764671</v>
      </c>
      <c r="F21" s="33">
        <f t="shared" si="2"/>
        <v>0.56183551426168699</v>
      </c>
      <c r="G21" s="33">
        <f t="shared" si="2"/>
        <v>0.36364108050035937</v>
      </c>
      <c r="H21" s="33">
        <f t="shared" si="2"/>
        <v>0.57257541078809826</v>
      </c>
      <c r="I21" s="33">
        <f t="shared" si="2"/>
        <v>0.86584450888635311</v>
      </c>
      <c r="J21" s="33">
        <f t="shared" si="2"/>
        <v>0.57522364165001272</v>
      </c>
      <c r="K21" s="33">
        <f t="shared" si="2"/>
        <v>0.37848751261864655</v>
      </c>
      <c r="L21" s="33">
        <f t="shared" si="2"/>
        <v>0.58402524395602107</v>
      </c>
      <c r="M21" s="33">
        <f t="shared" si="2"/>
        <v>0.8644421272158499</v>
      </c>
      <c r="N21" s="33">
        <f t="shared" si="2"/>
        <v>0.58687446540781107</v>
      </c>
      <c r="O21" s="33">
        <f t="shared" si="2"/>
        <v>0.38998136346292717</v>
      </c>
      <c r="P21" s="33">
        <f t="shared" si="2"/>
        <v>0.59479754872558588</v>
      </c>
      <c r="Q21" s="33">
        <f t="shared" si="2"/>
        <v>0.8588678845769272</v>
      </c>
      <c r="R21" s="33">
        <f t="shared" si="2"/>
        <v>0.59376413563511188</v>
      </c>
      <c r="S21" s="33">
        <f t="shared" si="2"/>
        <v>0.39048990473395212</v>
      </c>
      <c r="T21" s="33">
        <f t="shared" si="2"/>
        <v>0.6022878046841581</v>
      </c>
      <c r="U21" s="33">
        <f t="shared" si="2"/>
        <v>0.85294864631482703</v>
      </c>
      <c r="V21" s="33">
        <f t="shared" si="2"/>
        <v>0.60058587778935979</v>
      </c>
      <c r="W21" s="33">
        <f t="shared" si="2"/>
        <v>0.39203617504709981</v>
      </c>
      <c r="X21" s="33">
        <f t="shared" si="2"/>
        <v>0.60959004482904378</v>
      </c>
      <c r="Y21" s="33">
        <f t="shared" si="2"/>
        <v>0.84595489824604286</v>
      </c>
      <c r="Z21" s="33">
        <f t="shared" si="2"/>
        <v>0.60358177782938138</v>
      </c>
      <c r="AA21" s="33">
        <f t="shared" si="2"/>
        <v>0.39076855430330237</v>
      </c>
      <c r="AB21" s="33">
        <f t="shared" si="2"/>
        <v>0.61246669374394247</v>
      </c>
      <c r="AC21" s="33">
        <f t="shared" si="2"/>
        <v>0.83905855647976613</v>
      </c>
      <c r="AD21" s="33">
        <f t="shared" si="2"/>
        <v>0.60567136578626646</v>
      </c>
      <c r="AE21" s="33">
        <f t="shared" si="2"/>
        <v>0.39054701507892187</v>
      </c>
      <c r="AF21" s="33">
        <f t="shared" si="2"/>
        <v>0.61303628702247182</v>
      </c>
      <c r="AG21" s="33">
        <f t="shared" si="2"/>
        <v>0.83076873596674428</v>
      </c>
      <c r="AH21" s="33">
        <f t="shared" si="2"/>
        <v>0.57507922249545829</v>
      </c>
      <c r="AI21" s="33">
        <f t="shared" si="2"/>
        <v>0.3722854293006429</v>
      </c>
      <c r="AJ21" s="33">
        <f t="shared" si="2"/>
        <v>0.58997752475263954</v>
      </c>
      <c r="AK21" s="33">
        <f t="shared" si="2"/>
        <v>0.70004229320727152</v>
      </c>
      <c r="AL21" s="33">
        <f t="shared" si="2"/>
        <v>0.55384550318581049</v>
      </c>
      <c r="AM21" s="33">
        <f t="shared" si="2"/>
        <v>0.35471453684885129</v>
      </c>
      <c r="AN21" s="33">
        <f t="shared" si="2"/>
        <v>0.5683924661619868</v>
      </c>
      <c r="AO21" s="33">
        <f t="shared" si="2"/>
        <v>0.66883938637924967</v>
      </c>
      <c r="AP21" s="33">
        <f t="shared" si="2"/>
        <v>0.53940250290950775</v>
      </c>
      <c r="AQ21" s="33">
        <f t="shared" si="2"/>
        <v>0.35491723063775826</v>
      </c>
      <c r="AR21" s="33">
        <f t="shared" si="2"/>
        <v>0.55092605907221537</v>
      </c>
      <c r="AS21" s="33">
        <f t="shared" si="2"/>
        <v>0.64545530227123393</v>
      </c>
      <c r="AT21" s="33">
        <f t="shared" si="2"/>
        <v>0.52275806676958825</v>
      </c>
      <c r="AU21" s="33">
        <f t="shared" si="2"/>
        <v>0.34941720009901167</v>
      </c>
      <c r="AV21" s="33">
        <f t="shared" si="2"/>
        <v>0.53154351628892027</v>
      </c>
      <c r="AW21" s="33">
        <f t="shared" si="2"/>
        <v>0.6237537299095417</v>
      </c>
    </row>
    <row r="22" spans="1:49" s="17" customFormat="1" ht="21" customHeight="1">
      <c r="A22" s="27" t="s">
        <v>27</v>
      </c>
      <c r="B22" s="15" t="s">
        <v>28</v>
      </c>
      <c r="C22" s="15" t="s">
        <v>28</v>
      </c>
      <c r="D22" s="15" t="s">
        <v>28</v>
      </c>
      <c r="E22" s="15" t="s">
        <v>28</v>
      </c>
      <c r="F22" s="15" t="s">
        <v>28</v>
      </c>
      <c r="G22" s="15" t="s">
        <v>28</v>
      </c>
      <c r="H22" s="15" t="s">
        <v>28</v>
      </c>
      <c r="I22" s="15" t="s">
        <v>28</v>
      </c>
      <c r="J22" s="15" t="s">
        <v>28</v>
      </c>
      <c r="K22" s="15" t="s">
        <v>28</v>
      </c>
      <c r="L22" s="15" t="s">
        <v>28</v>
      </c>
      <c r="M22" s="15" t="s">
        <v>28</v>
      </c>
      <c r="N22" s="15" t="s">
        <v>28</v>
      </c>
      <c r="O22" s="15" t="s">
        <v>28</v>
      </c>
      <c r="P22" s="15" t="s">
        <v>28</v>
      </c>
      <c r="Q22" s="15" t="s">
        <v>28</v>
      </c>
      <c r="R22" s="15" t="s">
        <v>28</v>
      </c>
      <c r="S22" s="15" t="s">
        <v>28</v>
      </c>
      <c r="T22" s="15" t="s">
        <v>28</v>
      </c>
      <c r="U22" s="15" t="s">
        <v>28</v>
      </c>
      <c r="V22" s="15" t="s">
        <v>28</v>
      </c>
      <c r="W22" s="15" t="s">
        <v>28</v>
      </c>
      <c r="X22" s="15" t="s">
        <v>28</v>
      </c>
      <c r="Y22" s="15" t="s">
        <v>28</v>
      </c>
      <c r="Z22" s="15" t="s">
        <v>28</v>
      </c>
      <c r="AA22" s="15" t="s">
        <v>28</v>
      </c>
      <c r="AB22" s="15" t="s">
        <v>28</v>
      </c>
      <c r="AC22" s="15" t="s">
        <v>28</v>
      </c>
      <c r="AD22" s="15" t="s">
        <v>28</v>
      </c>
      <c r="AE22" s="15" t="s">
        <v>28</v>
      </c>
      <c r="AF22" s="15" t="s">
        <v>28</v>
      </c>
      <c r="AG22" s="15" t="s">
        <v>28</v>
      </c>
      <c r="AH22" s="34">
        <f t="shared" si="2"/>
        <v>2.9910102811800232E-2</v>
      </c>
      <c r="AI22" s="34">
        <f t="shared" si="2"/>
        <v>1.4667838317918012E-2</v>
      </c>
      <c r="AJ22" s="34">
        <f t="shared" si="2"/>
        <v>2.1616765920589118E-2</v>
      </c>
      <c r="AK22" s="34">
        <f t="shared" si="2"/>
        <v>0.1223939786190444</v>
      </c>
      <c r="AL22" s="34">
        <f t="shared" si="2"/>
        <v>3.0821390068391501E-2</v>
      </c>
      <c r="AM22" s="34">
        <f t="shared" si="2"/>
        <v>1.4885555371054751E-2</v>
      </c>
      <c r="AN22" s="34">
        <f t="shared" si="2"/>
        <v>2.1796963983239121E-2</v>
      </c>
      <c r="AO22" s="34">
        <f t="shared" si="2"/>
        <v>0.12651408323390101</v>
      </c>
      <c r="AP22" s="34">
        <f t="shared" si="2"/>
        <v>3.0666064733248712E-2</v>
      </c>
      <c r="AQ22" s="34">
        <f t="shared" si="2"/>
        <v>1.5011509145290898E-2</v>
      </c>
      <c r="AR22" s="34">
        <f t="shared" si="2"/>
        <v>2.1222371428002557E-2</v>
      </c>
      <c r="AS22" s="34">
        <f t="shared" si="2"/>
        <v>0.12370182287408164</v>
      </c>
      <c r="AT22" s="34">
        <f t="shared" si="2"/>
        <v>3.001144878614868E-2</v>
      </c>
      <c r="AU22" s="34">
        <f t="shared" si="2"/>
        <v>1.4732827488740188E-2</v>
      </c>
      <c r="AV22" s="34">
        <f t="shared" si="2"/>
        <v>2.0249992164874161E-2</v>
      </c>
      <c r="AW22" s="34">
        <f t="shared" si="2"/>
        <v>0.11975881373762126</v>
      </c>
    </row>
    <row r="23" spans="1:49" s="17" customFormat="1" ht="18" customHeigh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row>
    <row r="24" spans="1:49" s="17" customFormat="1" ht="18" customHeight="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row>
    <row r="25" spans="1:49" s="17" customFormat="1" ht="18" customHeight="1">
      <c r="A25" s="16" t="s">
        <v>42</v>
      </c>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row>
    <row r="26" spans="1:49" s="17" customFormat="1" ht="18" customHeight="1">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row>
    <row r="27" spans="1:49" s="17" customFormat="1" ht="18" customHeight="1">
      <c r="A27" s="40"/>
      <c r="B27" s="38">
        <v>2013</v>
      </c>
      <c r="C27" s="39"/>
      <c r="D27" s="39"/>
      <c r="E27" s="39"/>
      <c r="F27" s="38">
        <v>2014</v>
      </c>
      <c r="G27" s="39"/>
      <c r="H27" s="39"/>
      <c r="I27" s="39"/>
      <c r="J27" s="38">
        <v>2015</v>
      </c>
      <c r="K27" s="39"/>
      <c r="L27" s="39"/>
      <c r="M27" s="39"/>
      <c r="N27" s="38">
        <v>2016</v>
      </c>
      <c r="O27" s="39"/>
      <c r="P27" s="39"/>
      <c r="Q27" s="39"/>
      <c r="R27" s="38">
        <v>2017</v>
      </c>
      <c r="S27" s="39"/>
      <c r="T27" s="39"/>
      <c r="U27" s="39"/>
      <c r="V27" s="38">
        <v>2018</v>
      </c>
      <c r="W27" s="39"/>
      <c r="X27" s="39"/>
      <c r="Y27" s="39"/>
      <c r="Z27" s="38">
        <v>2019</v>
      </c>
      <c r="AA27" s="39"/>
      <c r="AB27" s="39"/>
      <c r="AC27" s="39"/>
      <c r="AD27" s="38">
        <v>2020</v>
      </c>
      <c r="AE27" s="39"/>
      <c r="AF27" s="39"/>
      <c r="AG27" s="39"/>
      <c r="AH27" s="38">
        <v>2021</v>
      </c>
      <c r="AI27" s="39"/>
      <c r="AJ27" s="39"/>
      <c r="AK27" s="39"/>
      <c r="AL27" s="38">
        <v>2022</v>
      </c>
      <c r="AM27" s="39"/>
      <c r="AN27" s="39"/>
      <c r="AO27" s="39"/>
      <c r="AP27" s="38">
        <v>2023</v>
      </c>
      <c r="AQ27" s="39"/>
      <c r="AR27" s="39"/>
      <c r="AS27" s="39"/>
      <c r="AT27" s="38">
        <v>2024</v>
      </c>
      <c r="AU27" s="39"/>
      <c r="AV27" s="39"/>
      <c r="AW27" s="39"/>
    </row>
    <row r="28" spans="1:49" s="17" customFormat="1" ht="36" customHeight="1">
      <c r="A28" s="41"/>
      <c r="B28" s="22" t="s">
        <v>37</v>
      </c>
      <c r="C28" s="22" t="s">
        <v>38</v>
      </c>
      <c r="D28" s="22" t="s">
        <v>39</v>
      </c>
      <c r="E28" s="22" t="s">
        <v>40</v>
      </c>
      <c r="F28" s="22" t="s">
        <v>37</v>
      </c>
      <c r="G28" s="22" t="s">
        <v>38</v>
      </c>
      <c r="H28" s="22" t="s">
        <v>39</v>
      </c>
      <c r="I28" s="22" t="s">
        <v>40</v>
      </c>
      <c r="J28" s="22" t="s">
        <v>37</v>
      </c>
      <c r="K28" s="22" t="s">
        <v>38</v>
      </c>
      <c r="L28" s="22" t="s">
        <v>39</v>
      </c>
      <c r="M28" s="22" t="s">
        <v>40</v>
      </c>
      <c r="N28" s="22" t="s">
        <v>37</v>
      </c>
      <c r="O28" s="22" t="s">
        <v>38</v>
      </c>
      <c r="P28" s="22" t="s">
        <v>39</v>
      </c>
      <c r="Q28" s="22" t="s">
        <v>40</v>
      </c>
      <c r="R28" s="22" t="s">
        <v>37</v>
      </c>
      <c r="S28" s="22" t="s">
        <v>38</v>
      </c>
      <c r="T28" s="22" t="s">
        <v>39</v>
      </c>
      <c r="U28" s="22" t="s">
        <v>40</v>
      </c>
      <c r="V28" s="22" t="s">
        <v>37</v>
      </c>
      <c r="W28" s="22" t="s">
        <v>38</v>
      </c>
      <c r="X28" s="22" t="s">
        <v>39</v>
      </c>
      <c r="Y28" s="22" t="s">
        <v>40</v>
      </c>
      <c r="Z28" s="22" t="s">
        <v>37</v>
      </c>
      <c r="AA28" s="22" t="s">
        <v>38</v>
      </c>
      <c r="AB28" s="22" t="s">
        <v>39</v>
      </c>
      <c r="AC28" s="22" t="s">
        <v>40</v>
      </c>
      <c r="AD28" s="22" t="s">
        <v>37</v>
      </c>
      <c r="AE28" s="22" t="s">
        <v>38</v>
      </c>
      <c r="AF28" s="22" t="s">
        <v>39</v>
      </c>
      <c r="AG28" s="22" t="s">
        <v>40</v>
      </c>
      <c r="AH28" s="22" t="s">
        <v>37</v>
      </c>
      <c r="AI28" s="22" t="s">
        <v>38</v>
      </c>
      <c r="AJ28" s="22" t="s">
        <v>39</v>
      </c>
      <c r="AK28" s="22" t="s">
        <v>40</v>
      </c>
      <c r="AL28" s="22" t="s">
        <v>37</v>
      </c>
      <c r="AM28" s="22" t="s">
        <v>38</v>
      </c>
      <c r="AN28" s="22" t="s">
        <v>39</v>
      </c>
      <c r="AO28" s="22" t="s">
        <v>40</v>
      </c>
      <c r="AP28" s="22" t="s">
        <v>37</v>
      </c>
      <c r="AQ28" s="22" t="s">
        <v>38</v>
      </c>
      <c r="AR28" s="22" t="s">
        <v>39</v>
      </c>
      <c r="AS28" s="22" t="s">
        <v>40</v>
      </c>
      <c r="AT28" s="22" t="s">
        <v>37</v>
      </c>
      <c r="AU28" s="22" t="s">
        <v>38</v>
      </c>
      <c r="AV28" s="22" t="s">
        <v>39</v>
      </c>
      <c r="AW28" s="22" t="s">
        <v>40</v>
      </c>
    </row>
    <row r="29" spans="1:49" s="17" customFormat="1" ht="18" customHeight="1">
      <c r="A29" s="27" t="s">
        <v>24</v>
      </c>
      <c r="B29" s="31">
        <f>B9/$B$9</f>
        <v>1</v>
      </c>
      <c r="C29" s="31">
        <f t="shared" ref="C29:E29" si="3">C9/$B$9</f>
        <v>0.1368872845051452</v>
      </c>
      <c r="D29" s="31">
        <f t="shared" si="3"/>
        <v>0.80989193290286843</v>
      </c>
      <c r="E29" s="31">
        <f t="shared" si="3"/>
        <v>5.3220782591986419E-2</v>
      </c>
      <c r="F29" s="31">
        <f>F9/$F$9</f>
        <v>1</v>
      </c>
      <c r="G29" s="31">
        <f t="shared" ref="G29:I29" si="4">G9/$F$9</f>
        <v>0.13310819869266177</v>
      </c>
      <c r="H29" s="31">
        <f t="shared" si="4"/>
        <v>0.80868254593762312</v>
      </c>
      <c r="I29" s="31">
        <f t="shared" si="4"/>
        <v>5.8209255369715093E-2</v>
      </c>
      <c r="J29" s="31">
        <f>J9/$J$9</f>
        <v>1</v>
      </c>
      <c r="K29" s="31">
        <f t="shared" ref="K29:M29" si="5">K9/$J$9</f>
        <v>0.12841392272240101</v>
      </c>
      <c r="L29" s="31">
        <f t="shared" si="5"/>
        <v>0.80884982602918098</v>
      </c>
      <c r="M29" s="31">
        <f t="shared" si="5"/>
        <v>6.2736251248417974E-2</v>
      </c>
      <c r="N29" s="31">
        <f>N9/$N$9</f>
        <v>1</v>
      </c>
      <c r="O29" s="31">
        <f t="shared" ref="O29:Q29" si="6">O9/$N$9</f>
        <v>0.12528727231064324</v>
      </c>
      <c r="P29" s="31">
        <f t="shared" si="6"/>
        <v>0.80754207104717846</v>
      </c>
      <c r="Q29" s="31">
        <f t="shared" si="6"/>
        <v>6.7170656642178306E-2</v>
      </c>
      <c r="R29" s="31">
        <f>R9/$R$9</f>
        <v>1</v>
      </c>
      <c r="S29" s="31">
        <f t="shared" ref="S29:U29" si="7">S9/$R$9</f>
        <v>0.12448740630874881</v>
      </c>
      <c r="T29" s="31">
        <f t="shared" si="7"/>
        <v>0.80433074469832211</v>
      </c>
      <c r="U29" s="31">
        <f t="shared" si="7"/>
        <v>7.1181848992929064E-2</v>
      </c>
      <c r="V29" s="31">
        <f>V9/$V$9</f>
        <v>1</v>
      </c>
      <c r="W29" s="31">
        <f t="shared" ref="W29:Y29" si="8">W9/$V$9</f>
        <v>0.12299504221944638</v>
      </c>
      <c r="X29" s="31">
        <f t="shared" si="8"/>
        <v>0.80189277378834034</v>
      </c>
      <c r="Y29" s="31">
        <f t="shared" si="8"/>
        <v>7.5112183992213269E-2</v>
      </c>
      <c r="Z29" s="31">
        <f>Z9/$Z$9</f>
        <v>1</v>
      </c>
      <c r="AA29" s="31">
        <f t="shared" ref="AA29:AC29" si="9">AA9/$Z$9</f>
        <v>0.12126038001382775</v>
      </c>
      <c r="AB29" s="31">
        <f t="shared" si="9"/>
        <v>0.79930920926858551</v>
      </c>
      <c r="AC29" s="31">
        <f t="shared" si="9"/>
        <v>7.9430410717586802E-2</v>
      </c>
      <c r="AD29" s="31">
        <f>AD9/$AD$9</f>
        <v>1</v>
      </c>
      <c r="AE29" s="31">
        <f t="shared" ref="AE29:AG29" si="10">AE9/$AD$9</f>
        <v>0.1163542118935339</v>
      </c>
      <c r="AF29" s="31">
        <f t="shared" si="10"/>
        <v>0.79857513030895377</v>
      </c>
      <c r="AG29" s="31">
        <f t="shared" si="10"/>
        <v>8.5070657797512342E-2</v>
      </c>
      <c r="AH29" s="31">
        <f>AH9/$AH$9</f>
        <v>1</v>
      </c>
      <c r="AI29" s="31">
        <f t="shared" ref="AI29:AK29" si="11">AI9/$AH$9</f>
        <v>0.11402014507810336</v>
      </c>
      <c r="AJ29" s="31">
        <f t="shared" si="11"/>
        <v>0.79582401134056113</v>
      </c>
      <c r="AK29" s="31">
        <f t="shared" si="11"/>
        <v>9.0155843581335479E-2</v>
      </c>
      <c r="AL29" s="31">
        <f>AL9/$AL$9</f>
        <v>1</v>
      </c>
      <c r="AM29" s="31">
        <f t="shared" ref="AM29:AO29" si="12">AM9/$AL$9</f>
        <v>0.11206747797307709</v>
      </c>
      <c r="AN29" s="31">
        <f t="shared" si="12"/>
        <v>0.79435689382323404</v>
      </c>
      <c r="AO29" s="31">
        <f t="shared" si="12"/>
        <v>9.3575628203688865E-2</v>
      </c>
      <c r="AP29" s="31">
        <f>AP9/$AP$9</f>
        <v>1</v>
      </c>
      <c r="AQ29" s="31">
        <f t="shared" ref="AQ29:AS29" si="13">AQ9/$AP$9</f>
        <v>0.10634140764474984</v>
      </c>
      <c r="AR29" s="31">
        <f t="shared" si="13"/>
        <v>0.79506160534469972</v>
      </c>
      <c r="AS29" s="31">
        <f t="shared" si="13"/>
        <v>9.8596987010550446E-2</v>
      </c>
      <c r="AT29" s="31">
        <f>AT9/$AT$9</f>
        <v>1</v>
      </c>
      <c r="AU29" s="31">
        <f t="shared" ref="AU29:AW29" si="14">AU9/$AT$9</f>
        <v>0.10073190603553984</v>
      </c>
      <c r="AV29" s="31">
        <f t="shared" si="14"/>
        <v>0.79558672208256187</v>
      </c>
      <c r="AW29" s="31">
        <f t="shared" si="14"/>
        <v>0.10368137188189823</v>
      </c>
    </row>
    <row r="30" spans="1:49" s="17" customFormat="1" ht="18" customHeight="1">
      <c r="A30" s="27" t="s">
        <v>25</v>
      </c>
      <c r="B30" s="33">
        <f t="shared" ref="B30:E30" si="15">B10/$B$9</f>
        <v>0.45648047225469257</v>
      </c>
      <c r="C30" s="33">
        <f t="shared" si="15"/>
        <v>8.9318606894013011E-2</v>
      </c>
      <c r="D30" s="33">
        <f t="shared" si="15"/>
        <v>0.35991500581834335</v>
      </c>
      <c r="E30" s="33">
        <f t="shared" si="15"/>
        <v>7.2468595423362181E-3</v>
      </c>
      <c r="F30" s="33">
        <f t="shared" ref="F30:I30" si="16">F10/$F$9</f>
        <v>0.43816448573831296</v>
      </c>
      <c r="G30" s="33">
        <f t="shared" si="16"/>
        <v>8.4704589496605712E-2</v>
      </c>
      <c r="H30" s="33">
        <f t="shared" si="16"/>
        <v>0.34565080500022344</v>
      </c>
      <c r="I30" s="33">
        <f t="shared" si="16"/>
        <v>7.8090912414838171E-3</v>
      </c>
      <c r="J30" s="33">
        <f t="shared" ref="J30:M30" si="17">J10/$J$9</f>
        <v>0.42477635834998728</v>
      </c>
      <c r="K30" s="33">
        <f t="shared" si="17"/>
        <v>7.9810856525596358E-2</v>
      </c>
      <c r="L30" s="33">
        <f t="shared" si="17"/>
        <v>0.33646110905870341</v>
      </c>
      <c r="M30" s="33">
        <f t="shared" si="17"/>
        <v>8.504392765687525E-3</v>
      </c>
      <c r="N30" s="33">
        <f t="shared" ref="N30:Q30" si="18">N10/$N$9</f>
        <v>0.41312553459218887</v>
      </c>
      <c r="O30" s="33">
        <f t="shared" si="18"/>
        <v>7.6427571030387553E-2</v>
      </c>
      <c r="P30" s="33">
        <f t="shared" si="18"/>
        <v>0.32721802669553385</v>
      </c>
      <c r="Q30" s="33">
        <f t="shared" si="18"/>
        <v>9.4799368662675052E-3</v>
      </c>
      <c r="R30" s="33">
        <f t="shared" ref="R30:U30" si="19">R10/$R$9</f>
        <v>0.40623586436488812</v>
      </c>
      <c r="S30" s="33">
        <f t="shared" si="19"/>
        <v>7.5876330878668699E-2</v>
      </c>
      <c r="T30" s="33">
        <f t="shared" si="19"/>
        <v>0.31989214623399564</v>
      </c>
      <c r="U30" s="33">
        <f t="shared" si="19"/>
        <v>1.0467387252223785E-2</v>
      </c>
      <c r="V30" s="33">
        <f t="shared" ref="V30:Y30" si="20">V10/$V$9</f>
        <v>0.39941412221064021</v>
      </c>
      <c r="W30" s="33">
        <f t="shared" si="20"/>
        <v>7.4776536317978065E-2</v>
      </c>
      <c r="X30" s="33">
        <f t="shared" si="20"/>
        <v>0.31306692186661972</v>
      </c>
      <c r="Y30" s="33">
        <f t="shared" si="20"/>
        <v>1.157066402604244E-2</v>
      </c>
      <c r="Z30" s="33">
        <f t="shared" ref="Z30:AC30" si="21">Z10/$Z$9</f>
        <v>0.39641822217061862</v>
      </c>
      <c r="AA30" s="33">
        <f t="shared" si="21"/>
        <v>7.3875636621555205E-2</v>
      </c>
      <c r="AB30" s="33">
        <f t="shared" si="21"/>
        <v>0.3097589405887699</v>
      </c>
      <c r="AC30" s="33">
        <f t="shared" si="21"/>
        <v>1.2783644960293477E-2</v>
      </c>
      <c r="AD30" s="33">
        <f t="shared" ref="AD30:AG30" si="22">AD10/$AD$9</f>
        <v>0.39432863421373354</v>
      </c>
      <c r="AE30" s="33">
        <f t="shared" si="22"/>
        <v>7.0912421746653839E-2</v>
      </c>
      <c r="AF30" s="33">
        <f t="shared" si="22"/>
        <v>0.30901959751586611</v>
      </c>
      <c r="AG30" s="33">
        <f t="shared" si="22"/>
        <v>1.4396614951213553E-2</v>
      </c>
      <c r="AH30" s="33">
        <f t="shared" ref="AH30:AK30" si="23">AH10/$AH$9</f>
        <v>0.39501067469274148</v>
      </c>
      <c r="AI30" s="33">
        <f t="shared" si="23"/>
        <v>6.9899677365788893E-2</v>
      </c>
      <c r="AJ30" s="33">
        <f t="shared" si="23"/>
        <v>0.30910258962400716</v>
      </c>
      <c r="AK30" s="33">
        <f t="shared" si="23"/>
        <v>1.6008407702945437E-2</v>
      </c>
      <c r="AL30" s="33">
        <f t="shared" ref="AL30:AO30" si="24">AL10/$AL$9</f>
        <v>0.41533310674579799</v>
      </c>
      <c r="AM30" s="33">
        <f t="shared" si="24"/>
        <v>7.0647327779375504E-2</v>
      </c>
      <c r="AN30" s="33">
        <f t="shared" si="24"/>
        <v>0.32553585132576779</v>
      </c>
      <c r="AO30" s="33">
        <f t="shared" si="24"/>
        <v>1.9149927640654724E-2</v>
      </c>
      <c r="AP30" s="33">
        <f t="shared" ref="AP30:AS30" si="25">AP10/$AP$9</f>
        <v>0.42993143235724357</v>
      </c>
      <c r="AQ30" s="33">
        <f t="shared" si="25"/>
        <v>6.7002664727972019E-2</v>
      </c>
      <c r="AR30" s="33">
        <f t="shared" si="25"/>
        <v>0.34016835569574611</v>
      </c>
      <c r="AS30" s="33">
        <f t="shared" si="25"/>
        <v>2.2760411933525442E-2</v>
      </c>
      <c r="AT30" s="33">
        <f t="shared" ref="AT30:AW30" si="26">AT10/$AT$9</f>
        <v>0.44723048444426305</v>
      </c>
      <c r="AU30" s="33">
        <f t="shared" si="26"/>
        <v>6.4050379673731186E-2</v>
      </c>
      <c r="AV30" s="33">
        <f t="shared" si="26"/>
        <v>0.35658713342537124</v>
      </c>
      <c r="AW30" s="33">
        <f t="shared" si="26"/>
        <v>2.6592971345160636E-2</v>
      </c>
    </row>
    <row r="31" spans="1:49" s="17" customFormat="1" ht="18" customHeight="1">
      <c r="A31" s="27" t="s">
        <v>26</v>
      </c>
      <c r="B31" s="33">
        <f t="shared" ref="B31:E31" si="27">B11/$B$9</f>
        <v>0.54351952774530743</v>
      </c>
      <c r="C31" s="33">
        <f t="shared" si="27"/>
        <v>4.7568677611132183E-2</v>
      </c>
      <c r="D31" s="33">
        <f t="shared" si="27"/>
        <v>0.44997692708452502</v>
      </c>
      <c r="E31" s="33">
        <f t="shared" si="27"/>
        <v>4.59739230496502E-2</v>
      </c>
      <c r="F31" s="33">
        <f t="shared" ref="F31:I31" si="28">F11/$F$9</f>
        <v>0.56183551426168699</v>
      </c>
      <c r="G31" s="33">
        <f t="shared" si="28"/>
        <v>4.8403609196056047E-2</v>
      </c>
      <c r="H31" s="33">
        <f t="shared" si="28"/>
        <v>0.46303174093739968</v>
      </c>
      <c r="I31" s="33">
        <f t="shared" si="28"/>
        <v>5.0400164128231277E-2</v>
      </c>
      <c r="J31" s="33">
        <f t="shared" ref="J31:M31" si="29">J11/$J$9</f>
        <v>0.57522364165001272</v>
      </c>
      <c r="K31" s="33">
        <f t="shared" si="29"/>
        <v>4.8603066196804649E-2</v>
      </c>
      <c r="L31" s="33">
        <f t="shared" si="29"/>
        <v>0.47238871697047763</v>
      </c>
      <c r="M31" s="33">
        <f t="shared" si="29"/>
        <v>5.4231858482730447E-2</v>
      </c>
      <c r="N31" s="33">
        <f t="shared" ref="N31:Q31" si="30">N11/$N$9</f>
        <v>0.58687446540781107</v>
      </c>
      <c r="O31" s="33">
        <f t="shared" si="30"/>
        <v>4.8859701280255699E-2</v>
      </c>
      <c r="P31" s="33">
        <f t="shared" si="30"/>
        <v>0.48032404435164461</v>
      </c>
      <c r="Q31" s="33">
        <f t="shared" si="30"/>
        <v>5.7690719775910809E-2</v>
      </c>
      <c r="R31" s="33">
        <f t="shared" ref="R31:U31" si="31">R11/$R$9</f>
        <v>0.59376413563511188</v>
      </c>
      <c r="S31" s="33">
        <f t="shared" si="31"/>
        <v>4.8611075430080121E-2</v>
      </c>
      <c r="T31" s="33">
        <f t="shared" si="31"/>
        <v>0.48443859846432646</v>
      </c>
      <c r="U31" s="33">
        <f t="shared" si="31"/>
        <v>6.0714461740705279E-2</v>
      </c>
      <c r="V31" s="33">
        <f t="shared" ref="V31:Y31" si="32">V11/$V$9</f>
        <v>0.60058587778935979</v>
      </c>
      <c r="W31" s="33">
        <f t="shared" si="32"/>
        <v>4.8218505901468312E-2</v>
      </c>
      <c r="X31" s="33">
        <f t="shared" si="32"/>
        <v>0.48882585192172062</v>
      </c>
      <c r="Y31" s="33">
        <f t="shared" si="32"/>
        <v>6.3541519966170829E-2</v>
      </c>
      <c r="Z31" s="33">
        <f t="shared" ref="Z31:AC31" si="33">Z11/$Z$9</f>
        <v>0.60358177782938138</v>
      </c>
      <c r="AA31" s="33">
        <f t="shared" si="33"/>
        <v>4.7384743392272534E-2</v>
      </c>
      <c r="AB31" s="33">
        <f t="shared" si="33"/>
        <v>0.48955026867981555</v>
      </c>
      <c r="AC31" s="33">
        <f t="shared" si="33"/>
        <v>6.6646765757293322E-2</v>
      </c>
      <c r="AD31" s="33">
        <f t="shared" ref="AD31:AG31" si="34">AD11/$AD$9</f>
        <v>0.60567136578626646</v>
      </c>
      <c r="AE31" s="33">
        <f t="shared" si="34"/>
        <v>4.5441790146880053E-2</v>
      </c>
      <c r="AF31" s="33">
        <f t="shared" si="34"/>
        <v>0.48955553279308761</v>
      </c>
      <c r="AG31" s="33">
        <f t="shared" si="34"/>
        <v>7.0674042846298787E-2</v>
      </c>
      <c r="AH31" s="33">
        <f t="shared" ref="AH31:AK32" si="35">AH11/$AH$9</f>
        <v>0.57507922249545829</v>
      </c>
      <c r="AI31" s="33">
        <f t="shared" si="35"/>
        <v>4.2448038659323298E-2</v>
      </c>
      <c r="AJ31" s="33">
        <f t="shared" si="35"/>
        <v>0.46951828034942078</v>
      </c>
      <c r="AK31" s="33">
        <f t="shared" si="35"/>
        <v>6.3112903486714153E-2</v>
      </c>
      <c r="AL31" s="33">
        <f t="shared" ref="AL31:AO32" si="36">AL11/$AL$9</f>
        <v>0.55384550318581049</v>
      </c>
      <c r="AM31" s="33">
        <f t="shared" si="36"/>
        <v>3.9751963545038883E-2</v>
      </c>
      <c r="AN31" s="33">
        <f t="shared" si="36"/>
        <v>0.45150647389296356</v>
      </c>
      <c r="AO31" s="33">
        <f t="shared" si="36"/>
        <v>6.2587065747808077E-2</v>
      </c>
      <c r="AP31" s="33">
        <f t="shared" ref="AP31:AS32" si="37">AP11/$AP$9</f>
        <v>0.53940250290950775</v>
      </c>
      <c r="AQ31" s="33">
        <f t="shared" si="37"/>
        <v>3.774239790339555E-2</v>
      </c>
      <c r="AR31" s="33">
        <f t="shared" si="37"/>
        <v>0.43802015695218438</v>
      </c>
      <c r="AS31" s="33">
        <f t="shared" si="37"/>
        <v>6.3639948053927767E-2</v>
      </c>
      <c r="AT31" s="33">
        <f t="shared" ref="AT31:AW32" si="38">AT11/$AT$9</f>
        <v>0.52275806676958825</v>
      </c>
      <c r="AU31" s="33">
        <f t="shared" si="38"/>
        <v>3.519746056757507E-2</v>
      </c>
      <c r="AV31" s="33">
        <f t="shared" si="38"/>
        <v>0.4228889637685409</v>
      </c>
      <c r="AW31" s="33">
        <f t="shared" si="38"/>
        <v>6.4671642433472301E-2</v>
      </c>
    </row>
    <row r="32" spans="1:49" s="17" customFormat="1" ht="18" customHeight="1">
      <c r="A32" s="27" t="s">
        <v>27</v>
      </c>
      <c r="B32" s="15" t="s">
        <v>28</v>
      </c>
      <c r="C32" s="15" t="s">
        <v>28</v>
      </c>
      <c r="D32" s="15" t="s">
        <v>28</v>
      </c>
      <c r="E32" s="15" t="s">
        <v>28</v>
      </c>
      <c r="F32" s="15" t="s">
        <v>28</v>
      </c>
      <c r="G32" s="15" t="s">
        <v>28</v>
      </c>
      <c r="H32" s="15" t="s">
        <v>28</v>
      </c>
      <c r="I32" s="15" t="s">
        <v>28</v>
      </c>
      <c r="J32" s="15" t="s">
        <v>28</v>
      </c>
      <c r="K32" s="15" t="s">
        <v>28</v>
      </c>
      <c r="L32" s="15" t="s">
        <v>28</v>
      </c>
      <c r="M32" s="15" t="s">
        <v>28</v>
      </c>
      <c r="N32" s="15" t="s">
        <v>28</v>
      </c>
      <c r="O32" s="15" t="s">
        <v>28</v>
      </c>
      <c r="P32" s="15" t="s">
        <v>28</v>
      </c>
      <c r="Q32" s="15" t="s">
        <v>28</v>
      </c>
      <c r="R32" s="15" t="s">
        <v>28</v>
      </c>
      <c r="S32" s="15" t="s">
        <v>28</v>
      </c>
      <c r="T32" s="15" t="s">
        <v>28</v>
      </c>
      <c r="U32" s="15" t="s">
        <v>28</v>
      </c>
      <c r="V32" s="15" t="s">
        <v>28</v>
      </c>
      <c r="W32" s="15" t="s">
        <v>28</v>
      </c>
      <c r="X32" s="15" t="s">
        <v>28</v>
      </c>
      <c r="Y32" s="15" t="s">
        <v>28</v>
      </c>
      <c r="Z32" s="15" t="s">
        <v>28</v>
      </c>
      <c r="AA32" s="15" t="s">
        <v>28</v>
      </c>
      <c r="AB32" s="15" t="s">
        <v>28</v>
      </c>
      <c r="AC32" s="15" t="s">
        <v>28</v>
      </c>
      <c r="AD32" s="15" t="s">
        <v>28</v>
      </c>
      <c r="AE32" s="15" t="s">
        <v>28</v>
      </c>
      <c r="AF32" s="15" t="s">
        <v>28</v>
      </c>
      <c r="AG32" s="15" t="s">
        <v>28</v>
      </c>
      <c r="AH32" s="34">
        <f t="shared" si="35"/>
        <v>2.9910102811800232E-2</v>
      </c>
      <c r="AI32" s="34">
        <f t="shared" si="35"/>
        <v>1.6724290529911753E-3</v>
      </c>
      <c r="AJ32" s="34">
        <f t="shared" si="35"/>
        <v>1.7203141367133169E-2</v>
      </c>
      <c r="AK32" s="34">
        <f t="shared" si="35"/>
        <v>1.1034532391675886E-2</v>
      </c>
      <c r="AL32" s="34">
        <f t="shared" si="36"/>
        <v>3.0821390068391501E-2</v>
      </c>
      <c r="AM32" s="34">
        <f t="shared" si="36"/>
        <v>1.6681866486626979E-3</v>
      </c>
      <c r="AN32" s="34">
        <f t="shared" si="36"/>
        <v>1.7314568604502735E-2</v>
      </c>
      <c r="AO32" s="34">
        <f t="shared" si="36"/>
        <v>1.1838634815226068E-2</v>
      </c>
      <c r="AP32" s="34">
        <f t="shared" si="37"/>
        <v>3.0666064733248712E-2</v>
      </c>
      <c r="AQ32" s="34">
        <f t="shared" si="37"/>
        <v>1.5963450133822698E-3</v>
      </c>
      <c r="AR32" s="34">
        <f t="shared" si="37"/>
        <v>1.6873092696769201E-2</v>
      </c>
      <c r="AS32" s="34">
        <f t="shared" si="37"/>
        <v>1.2196627023097241E-2</v>
      </c>
      <c r="AT32" s="34">
        <f t="shared" si="38"/>
        <v>3.001144878614868E-2</v>
      </c>
      <c r="AU32" s="34">
        <f t="shared" si="38"/>
        <v>1.484065794233595E-3</v>
      </c>
      <c r="AV32" s="34">
        <f t="shared" si="38"/>
        <v>1.6110624888649793E-2</v>
      </c>
      <c r="AW32" s="34">
        <f t="shared" si="38"/>
        <v>1.2416758103265294E-2</v>
      </c>
    </row>
    <row r="33" spans="1:41" s="17" customFormat="1" ht="18" customHeight="1"/>
    <row r="34" spans="1:41" s="7" customFormat="1" ht="18" customHeight="1">
      <c r="A34" s="43" t="s">
        <v>31</v>
      </c>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row>
    <row r="35" spans="1:41" s="7" customFormat="1" ht="18" customHeight="1">
      <c r="A35" s="5" t="s">
        <v>32</v>
      </c>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row>
    <row r="36" spans="1:41" s="7" customFormat="1" ht="18" customHeight="1">
      <c r="A36" s="43" t="s">
        <v>33</v>
      </c>
    </row>
    <row r="37" spans="1:41" s="7" customFormat="1" ht="18" customHeight="1">
      <c r="A37" s="5" t="s">
        <v>34</v>
      </c>
    </row>
    <row r="38" spans="1:41" s="7" customFormat="1" ht="18" customHeight="1"/>
    <row r="39" spans="1:41" s="7" customFormat="1" ht="18" customHeight="1"/>
    <row r="40" spans="1:41" s="7" customFormat="1" ht="21"/>
    <row r="41" spans="1:41" s="7" customFormat="1" ht="21"/>
    <row r="42" spans="1:41" s="7" customFormat="1" ht="21"/>
    <row r="43" spans="1:41" s="7" customFormat="1" ht="21"/>
    <row r="44" spans="1:41" s="7" customFormat="1" ht="21"/>
    <row r="45" spans="1:41" s="7" customFormat="1" ht="21"/>
    <row r="46" spans="1:41" s="7" customFormat="1" ht="21"/>
    <row r="47" spans="1:41" s="7" customFormat="1" ht="21"/>
    <row r="48" spans="1:41" s="7" customFormat="1" ht="21"/>
    <row r="49" spans="1:84" s="7" customFormat="1" ht="21"/>
    <row r="50" spans="1:84" s="7" customFormat="1" ht="21"/>
    <row r="51" spans="1:84" s="7" customFormat="1" ht="21"/>
    <row r="52" spans="1:84" s="7" customFormat="1" ht="21"/>
    <row r="53" spans="1:84" s="7" customFormat="1" ht="21"/>
    <row r="54" spans="1:84" s="7" customFormat="1" ht="21">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row>
    <row r="55" spans="1:84" s="7" customFormat="1" ht="21">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row>
    <row r="56" spans="1:84" s="7" customFormat="1" ht="18" customHeight="1">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row>
    <row r="57" spans="1:84" s="7" customFormat="1" ht="18" customHeight="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row>
    <row r="58" spans="1:84" s="7" customFormat="1" ht="18"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row>
    <row r="59" spans="1:84" s="7" customFormat="1" ht="18"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row>
    <row r="60" spans="1:84" s="7" customFormat="1" ht="18"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row>
    <row r="61" spans="1:84" s="7" customFormat="1" ht="18"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CE61" s="5"/>
      <c r="CF61" s="5"/>
    </row>
    <row r="62" spans="1:84" s="7" customFormat="1" ht="18"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CE62" s="5"/>
      <c r="CF62" s="5"/>
    </row>
    <row r="63" spans="1:84" ht="21">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row>
    <row r="64" spans="1:84" ht="21">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row>
  </sheetData>
  <mergeCells count="39">
    <mergeCell ref="B17:E17"/>
    <mergeCell ref="F17:I17"/>
    <mergeCell ref="J17:M17"/>
    <mergeCell ref="N17:Q17"/>
    <mergeCell ref="R17:U17"/>
    <mergeCell ref="AP17:AS17"/>
    <mergeCell ref="AT17:AW17"/>
    <mergeCell ref="AP27:AS27"/>
    <mergeCell ref="AT27:AW27"/>
    <mergeCell ref="Z17:AC17"/>
    <mergeCell ref="AD17:AG17"/>
    <mergeCell ref="AH17:AK17"/>
    <mergeCell ref="AL17:AO17"/>
    <mergeCell ref="AL7:AO7"/>
    <mergeCell ref="A7:A8"/>
    <mergeCell ref="B7:E7"/>
    <mergeCell ref="F7:I7"/>
    <mergeCell ref="J7:M7"/>
    <mergeCell ref="N7:Q7"/>
    <mergeCell ref="R7:U7"/>
    <mergeCell ref="V7:Y7"/>
    <mergeCell ref="Z7:AC7"/>
    <mergeCell ref="AD7:AG7"/>
    <mergeCell ref="AP7:AS7"/>
    <mergeCell ref="AT7:AW7"/>
    <mergeCell ref="A17:A18"/>
    <mergeCell ref="AL27:AO27"/>
    <mergeCell ref="R27:U27"/>
    <mergeCell ref="V27:Y27"/>
    <mergeCell ref="Z27:AC27"/>
    <mergeCell ref="AD27:AG27"/>
    <mergeCell ref="AH27:AK27"/>
    <mergeCell ref="A27:A28"/>
    <mergeCell ref="B27:E27"/>
    <mergeCell ref="F27:I27"/>
    <mergeCell ref="J27:M27"/>
    <mergeCell ref="N27:Q27"/>
    <mergeCell ref="V17:Y17"/>
    <mergeCell ref="AH7:AK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E54"/>
  <sheetViews>
    <sheetView zoomScale="94" zoomScaleNormal="70" zoomScalePageLayoutView="70" workbookViewId="0">
      <selection activeCell="A2" sqref="A2"/>
    </sheetView>
  </sheetViews>
  <sheetFormatPr defaultColWidth="10.875" defaultRowHeight="15"/>
  <cols>
    <col min="1" max="1" width="23.5" style="5" customWidth="1"/>
    <col min="2" max="2" width="11.625" style="5" customWidth="1"/>
    <col min="3" max="3" width="10.875" style="5"/>
    <col min="4" max="4" width="12.875" style="5" customWidth="1"/>
    <col min="5" max="5" width="12.625" style="5" customWidth="1"/>
    <col min="6" max="6" width="11.875" style="5" customWidth="1"/>
    <col min="7" max="8" width="10.875" style="5"/>
    <col min="9" max="9" width="13.125" style="5" customWidth="1"/>
    <col min="10" max="10" width="13" style="5" customWidth="1"/>
    <col min="11" max="11" width="12.5" style="5" customWidth="1"/>
    <col min="12" max="13" width="10.875" style="5"/>
    <col min="14" max="14" width="12.625" style="5" customWidth="1"/>
    <col min="15" max="15" width="12" style="5" customWidth="1"/>
    <col min="16" max="16" width="12.875" style="5" customWidth="1"/>
    <col min="17" max="18" width="10.875" style="5"/>
    <col min="19" max="19" width="12.375" style="5" customWidth="1"/>
    <col min="20" max="20" width="12.625" style="5" customWidth="1"/>
    <col min="21" max="21" width="12.375" style="5" customWidth="1"/>
    <col min="22" max="23" width="10.875" style="5"/>
    <col min="24" max="24" width="12.5" style="5" customWidth="1"/>
    <col min="25" max="25" width="12.375" style="5" customWidth="1"/>
    <col min="26" max="26" width="12" style="5" customWidth="1"/>
    <col min="27" max="28" width="10.875" style="5"/>
    <col min="29" max="29" width="12.375" style="5" customWidth="1"/>
    <col min="30" max="31" width="12.875" style="5" customWidth="1"/>
    <col min="32" max="33" width="10.875" style="5"/>
    <col min="34" max="34" width="13.375" style="5" customWidth="1"/>
    <col min="35" max="35" width="12" style="5" customWidth="1"/>
    <col min="36" max="36" width="11.875" style="5" customWidth="1"/>
    <col min="37" max="38" width="10.875" style="5"/>
    <col min="39" max="40" width="12.5" style="5" customWidth="1"/>
    <col min="41" max="41" width="12.125" style="5" customWidth="1"/>
    <col min="42" max="43" width="10.875" style="5"/>
    <col min="44" max="44" width="13" style="5" customWidth="1"/>
    <col min="45" max="45" width="12.625" style="5" customWidth="1"/>
    <col min="46" max="46" width="11.625" style="5" customWidth="1"/>
    <col min="47" max="48" width="10.875" style="5"/>
    <col min="49" max="49" width="12.625" style="5" customWidth="1"/>
    <col min="50" max="16384" width="10.875" style="5"/>
  </cols>
  <sheetData>
    <row r="1" spans="1:109" ht="30.75" customHeight="1">
      <c r="A1" s="12" t="s">
        <v>0</v>
      </c>
      <c r="B1" s="8"/>
      <c r="C1" s="8"/>
      <c r="D1" s="8"/>
      <c r="E1" s="9"/>
    </row>
    <row r="2" spans="1:109" ht="30.75" customHeight="1">
      <c r="A2" s="8" t="s">
        <v>43</v>
      </c>
      <c r="B2" s="9"/>
      <c r="C2" s="9"/>
      <c r="D2" s="9"/>
      <c r="E2" s="9"/>
      <c r="F2" s="9"/>
      <c r="G2" s="9"/>
      <c r="H2" s="9"/>
    </row>
    <row r="5" spans="1:109" ht="18" customHeight="1">
      <c r="A5" s="6" t="s">
        <v>44</v>
      </c>
      <c r="B5" s="6"/>
      <c r="C5" s="6"/>
      <c r="D5" s="6"/>
      <c r="E5" s="6"/>
    </row>
    <row r="6" spans="1:109" ht="18" customHeight="1">
      <c r="A6" s="6"/>
      <c r="B6" s="6"/>
      <c r="C6" s="6"/>
      <c r="D6" s="6"/>
      <c r="E6" s="6"/>
    </row>
    <row r="7" spans="1:109" s="13" customFormat="1" ht="21" customHeight="1">
      <c r="A7" s="40"/>
      <c r="B7" s="38">
        <v>2013</v>
      </c>
      <c r="C7" s="39"/>
      <c r="D7" s="39"/>
      <c r="E7" s="39"/>
      <c r="F7" s="39"/>
      <c r="G7" s="39"/>
      <c r="H7" s="39"/>
      <c r="I7" s="39"/>
      <c r="J7" s="24"/>
      <c r="K7" s="38">
        <v>2014</v>
      </c>
      <c r="L7" s="39"/>
      <c r="M7" s="39"/>
      <c r="N7" s="39"/>
      <c r="O7" s="39"/>
      <c r="P7" s="39"/>
      <c r="Q7" s="39"/>
      <c r="R7" s="39"/>
      <c r="S7" s="24"/>
      <c r="T7" s="38">
        <v>2015</v>
      </c>
      <c r="U7" s="39"/>
      <c r="V7" s="39"/>
      <c r="W7" s="39"/>
      <c r="X7" s="39"/>
      <c r="Y7" s="39"/>
      <c r="Z7" s="39"/>
      <c r="AA7" s="39"/>
      <c r="AB7" s="42"/>
      <c r="AC7" s="38">
        <v>2016</v>
      </c>
      <c r="AD7" s="39"/>
      <c r="AE7" s="39"/>
      <c r="AF7" s="39"/>
      <c r="AG7" s="39"/>
      <c r="AH7" s="39"/>
      <c r="AI7" s="39"/>
      <c r="AJ7" s="39"/>
      <c r="AK7" s="42"/>
      <c r="AL7" s="38">
        <v>2017</v>
      </c>
      <c r="AM7" s="39"/>
      <c r="AN7" s="39"/>
      <c r="AO7" s="39"/>
      <c r="AP7" s="39"/>
      <c r="AQ7" s="39"/>
      <c r="AR7" s="39"/>
      <c r="AS7" s="39"/>
      <c r="AT7" s="42"/>
      <c r="AU7" s="38">
        <v>2018</v>
      </c>
      <c r="AV7" s="39"/>
      <c r="AW7" s="39"/>
      <c r="AX7" s="39"/>
      <c r="AY7" s="39"/>
      <c r="AZ7" s="39"/>
      <c r="BA7" s="39"/>
      <c r="BB7" s="39"/>
      <c r="BC7" s="42"/>
      <c r="BD7" s="38">
        <v>2019</v>
      </c>
      <c r="BE7" s="39"/>
      <c r="BF7" s="39"/>
      <c r="BG7" s="39"/>
      <c r="BH7" s="39"/>
      <c r="BI7" s="39"/>
      <c r="BJ7" s="39"/>
      <c r="BK7" s="39"/>
      <c r="BL7" s="42"/>
      <c r="BM7" s="38">
        <v>2020</v>
      </c>
      <c r="BN7" s="39"/>
      <c r="BO7" s="39"/>
      <c r="BP7" s="39"/>
      <c r="BQ7" s="39"/>
      <c r="BR7" s="39"/>
      <c r="BS7" s="39"/>
      <c r="BT7" s="39"/>
      <c r="BU7" s="42"/>
      <c r="BV7" s="38">
        <v>2021</v>
      </c>
      <c r="BW7" s="39"/>
      <c r="BX7" s="39"/>
      <c r="BY7" s="39"/>
      <c r="BZ7" s="39"/>
      <c r="CA7" s="39"/>
      <c r="CB7" s="39"/>
      <c r="CC7" s="39"/>
      <c r="CD7" s="42"/>
      <c r="CE7" s="38">
        <v>2022</v>
      </c>
      <c r="CF7" s="39"/>
      <c r="CG7" s="39"/>
      <c r="CH7" s="39"/>
      <c r="CI7" s="39"/>
      <c r="CJ7" s="39"/>
      <c r="CK7" s="39"/>
      <c r="CL7" s="39"/>
      <c r="CM7" s="42"/>
      <c r="CN7" s="38">
        <v>2023</v>
      </c>
      <c r="CO7" s="39"/>
      <c r="CP7" s="39"/>
      <c r="CQ7" s="39"/>
      <c r="CR7" s="39"/>
      <c r="CS7" s="39"/>
      <c r="CT7" s="39"/>
      <c r="CU7" s="39"/>
      <c r="CV7" s="42"/>
      <c r="CW7" s="38">
        <v>2024</v>
      </c>
      <c r="CX7" s="39"/>
      <c r="CY7" s="39"/>
      <c r="CZ7" s="39"/>
      <c r="DA7" s="39"/>
      <c r="DB7" s="39"/>
      <c r="DC7" s="39"/>
      <c r="DD7" s="39"/>
      <c r="DE7" s="42"/>
    </row>
    <row r="8" spans="1:109" s="13" customFormat="1" ht="57" customHeight="1">
      <c r="A8" s="41"/>
      <c r="B8" s="22" t="s">
        <v>45</v>
      </c>
      <c r="C8" s="22" t="s">
        <v>46</v>
      </c>
      <c r="D8" s="22" t="s">
        <v>47</v>
      </c>
      <c r="E8" s="22" t="s">
        <v>48</v>
      </c>
      <c r="F8" s="22" t="s">
        <v>49</v>
      </c>
      <c r="G8" s="22" t="s">
        <v>50</v>
      </c>
      <c r="H8" s="22" t="s">
        <v>51</v>
      </c>
      <c r="I8" s="22" t="s">
        <v>52</v>
      </c>
      <c r="J8" s="22" t="s">
        <v>53</v>
      </c>
      <c r="K8" s="22" t="s">
        <v>45</v>
      </c>
      <c r="L8" s="22" t="s">
        <v>46</v>
      </c>
      <c r="M8" s="22" t="s">
        <v>47</v>
      </c>
      <c r="N8" s="22" t="s">
        <v>48</v>
      </c>
      <c r="O8" s="22" t="s">
        <v>49</v>
      </c>
      <c r="P8" s="22" t="s">
        <v>50</v>
      </c>
      <c r="Q8" s="22" t="s">
        <v>51</v>
      </c>
      <c r="R8" s="22" t="s">
        <v>52</v>
      </c>
      <c r="S8" s="22" t="s">
        <v>53</v>
      </c>
      <c r="T8" s="22" t="s">
        <v>45</v>
      </c>
      <c r="U8" s="22" t="s">
        <v>46</v>
      </c>
      <c r="V8" s="22" t="s">
        <v>47</v>
      </c>
      <c r="W8" s="22" t="s">
        <v>48</v>
      </c>
      <c r="X8" s="22" t="s">
        <v>49</v>
      </c>
      <c r="Y8" s="22" t="s">
        <v>50</v>
      </c>
      <c r="Z8" s="22" t="s">
        <v>51</v>
      </c>
      <c r="AA8" s="22" t="s">
        <v>52</v>
      </c>
      <c r="AB8" s="22" t="s">
        <v>53</v>
      </c>
      <c r="AC8" s="22" t="s">
        <v>45</v>
      </c>
      <c r="AD8" s="22" t="s">
        <v>46</v>
      </c>
      <c r="AE8" s="22" t="s">
        <v>47</v>
      </c>
      <c r="AF8" s="22" t="s">
        <v>48</v>
      </c>
      <c r="AG8" s="22" t="s">
        <v>49</v>
      </c>
      <c r="AH8" s="22" t="s">
        <v>50</v>
      </c>
      <c r="AI8" s="22" t="s">
        <v>51</v>
      </c>
      <c r="AJ8" s="22" t="s">
        <v>52</v>
      </c>
      <c r="AK8" s="22" t="s">
        <v>53</v>
      </c>
      <c r="AL8" s="22" t="s">
        <v>45</v>
      </c>
      <c r="AM8" s="22" t="s">
        <v>46</v>
      </c>
      <c r="AN8" s="22" t="s">
        <v>47</v>
      </c>
      <c r="AO8" s="22" t="s">
        <v>48</v>
      </c>
      <c r="AP8" s="22" t="s">
        <v>49</v>
      </c>
      <c r="AQ8" s="22" t="s">
        <v>50</v>
      </c>
      <c r="AR8" s="22" t="s">
        <v>51</v>
      </c>
      <c r="AS8" s="22" t="s">
        <v>52</v>
      </c>
      <c r="AT8" s="22" t="s">
        <v>53</v>
      </c>
      <c r="AU8" s="22" t="s">
        <v>45</v>
      </c>
      <c r="AV8" s="22" t="s">
        <v>46</v>
      </c>
      <c r="AW8" s="22" t="s">
        <v>47</v>
      </c>
      <c r="AX8" s="22" t="s">
        <v>48</v>
      </c>
      <c r="AY8" s="22" t="s">
        <v>49</v>
      </c>
      <c r="AZ8" s="22" t="s">
        <v>50</v>
      </c>
      <c r="BA8" s="22" t="s">
        <v>51</v>
      </c>
      <c r="BB8" s="22" t="s">
        <v>52</v>
      </c>
      <c r="BC8" s="22" t="s">
        <v>53</v>
      </c>
      <c r="BD8" s="22" t="s">
        <v>45</v>
      </c>
      <c r="BE8" s="22" t="s">
        <v>46</v>
      </c>
      <c r="BF8" s="22" t="s">
        <v>47</v>
      </c>
      <c r="BG8" s="22" t="s">
        <v>48</v>
      </c>
      <c r="BH8" s="22" t="s">
        <v>49</v>
      </c>
      <c r="BI8" s="22" t="s">
        <v>50</v>
      </c>
      <c r="BJ8" s="22" t="s">
        <v>51</v>
      </c>
      <c r="BK8" s="22" t="s">
        <v>52</v>
      </c>
      <c r="BL8" s="22" t="s">
        <v>53</v>
      </c>
      <c r="BM8" s="22" t="s">
        <v>45</v>
      </c>
      <c r="BN8" s="22" t="s">
        <v>46</v>
      </c>
      <c r="BO8" s="22" t="s">
        <v>47</v>
      </c>
      <c r="BP8" s="22" t="s">
        <v>48</v>
      </c>
      <c r="BQ8" s="22" t="s">
        <v>49</v>
      </c>
      <c r="BR8" s="22" t="s">
        <v>50</v>
      </c>
      <c r="BS8" s="22" t="s">
        <v>51</v>
      </c>
      <c r="BT8" s="22" t="s">
        <v>52</v>
      </c>
      <c r="BU8" s="22" t="s">
        <v>53</v>
      </c>
      <c r="BV8" s="22" t="s">
        <v>45</v>
      </c>
      <c r="BW8" s="22" t="s">
        <v>46</v>
      </c>
      <c r="BX8" s="22" t="s">
        <v>47</v>
      </c>
      <c r="BY8" s="22" t="s">
        <v>48</v>
      </c>
      <c r="BZ8" s="22" t="s">
        <v>49</v>
      </c>
      <c r="CA8" s="22" t="s">
        <v>50</v>
      </c>
      <c r="CB8" s="22" t="s">
        <v>51</v>
      </c>
      <c r="CC8" s="22" t="s">
        <v>52</v>
      </c>
      <c r="CD8" s="22" t="s">
        <v>53</v>
      </c>
      <c r="CE8" s="22" t="s">
        <v>45</v>
      </c>
      <c r="CF8" s="22" t="s">
        <v>46</v>
      </c>
      <c r="CG8" s="22" t="s">
        <v>47</v>
      </c>
      <c r="CH8" s="22" t="s">
        <v>48</v>
      </c>
      <c r="CI8" s="22" t="s">
        <v>49</v>
      </c>
      <c r="CJ8" s="22" t="s">
        <v>50</v>
      </c>
      <c r="CK8" s="22" t="s">
        <v>51</v>
      </c>
      <c r="CL8" s="22" t="s">
        <v>52</v>
      </c>
      <c r="CM8" s="22" t="s">
        <v>53</v>
      </c>
      <c r="CN8" s="22" t="s">
        <v>45</v>
      </c>
      <c r="CO8" s="22" t="s">
        <v>46</v>
      </c>
      <c r="CP8" s="22" t="s">
        <v>47</v>
      </c>
      <c r="CQ8" s="22" t="s">
        <v>48</v>
      </c>
      <c r="CR8" s="22" t="s">
        <v>49</v>
      </c>
      <c r="CS8" s="22" t="s">
        <v>50</v>
      </c>
      <c r="CT8" s="22" t="s">
        <v>51</v>
      </c>
      <c r="CU8" s="22" t="s">
        <v>52</v>
      </c>
      <c r="CV8" s="22" t="s">
        <v>53</v>
      </c>
      <c r="CW8" s="22" t="s">
        <v>45</v>
      </c>
      <c r="CX8" s="22" t="s">
        <v>46</v>
      </c>
      <c r="CY8" s="22" t="s">
        <v>47</v>
      </c>
      <c r="CZ8" s="22" t="s">
        <v>48</v>
      </c>
      <c r="DA8" s="22" t="s">
        <v>49</v>
      </c>
      <c r="DB8" s="22" t="s">
        <v>50</v>
      </c>
      <c r="DC8" s="22" t="s">
        <v>51</v>
      </c>
      <c r="DD8" s="22" t="s">
        <v>52</v>
      </c>
      <c r="DE8" s="22" t="s">
        <v>53</v>
      </c>
    </row>
    <row r="9" spans="1:109" s="13" customFormat="1" ht="18" customHeight="1">
      <c r="A9" s="27" t="s">
        <v>24</v>
      </c>
      <c r="B9" s="18">
        <v>4938691</v>
      </c>
      <c r="C9" s="18">
        <v>2220903</v>
      </c>
      <c r="D9" s="18">
        <v>191189</v>
      </c>
      <c r="E9" s="18">
        <v>164007</v>
      </c>
      <c r="F9" s="18">
        <v>1601</v>
      </c>
      <c r="G9" s="18">
        <v>3589</v>
      </c>
      <c r="H9" s="18">
        <v>2355773</v>
      </c>
      <c r="I9" s="18">
        <v>1369</v>
      </c>
      <c r="J9" s="18">
        <v>260</v>
      </c>
      <c r="K9" s="18">
        <v>4922980</v>
      </c>
      <c r="L9" s="18">
        <v>2252999</v>
      </c>
      <c r="M9" s="18">
        <v>218173</v>
      </c>
      <c r="N9" s="18">
        <v>92458</v>
      </c>
      <c r="O9" s="18">
        <v>1877</v>
      </c>
      <c r="P9" s="18">
        <v>3535</v>
      </c>
      <c r="Q9" s="18">
        <v>2351814</v>
      </c>
      <c r="R9" s="18">
        <v>1595</v>
      </c>
      <c r="S9" s="18">
        <v>529</v>
      </c>
      <c r="T9" s="18">
        <v>4983307</v>
      </c>
      <c r="U9" s="18">
        <v>2293088</v>
      </c>
      <c r="V9" s="18">
        <v>191154</v>
      </c>
      <c r="W9" s="18">
        <v>52251</v>
      </c>
      <c r="X9" s="18">
        <v>1902</v>
      </c>
      <c r="Y9" s="18">
        <v>3418</v>
      </c>
      <c r="Z9" s="18">
        <v>2438598</v>
      </c>
      <c r="AA9" s="18">
        <v>1629</v>
      </c>
      <c r="AB9" s="18">
        <v>1267</v>
      </c>
      <c r="AC9" s="18">
        <v>5062270</v>
      </c>
      <c r="AD9" s="18">
        <v>2359762</v>
      </c>
      <c r="AE9" s="18">
        <v>165491</v>
      </c>
      <c r="AF9" s="18">
        <v>42344</v>
      </c>
      <c r="AG9" s="18">
        <v>1986</v>
      </c>
      <c r="AH9" s="18">
        <v>3314</v>
      </c>
      <c r="AI9" s="18">
        <v>2484250</v>
      </c>
      <c r="AJ9" s="18">
        <v>1799</v>
      </c>
      <c r="AK9" s="18">
        <v>3324</v>
      </c>
      <c r="AL9" s="18">
        <v>5254893</v>
      </c>
      <c r="AM9" s="18">
        <v>2484999</v>
      </c>
      <c r="AN9" s="18">
        <v>157215</v>
      </c>
      <c r="AO9" s="18">
        <v>36091</v>
      </c>
      <c r="AP9" s="18">
        <v>2002</v>
      </c>
      <c r="AQ9" s="18">
        <v>3428</v>
      </c>
      <c r="AR9" s="18">
        <v>2562801</v>
      </c>
      <c r="AS9" s="18">
        <v>1937</v>
      </c>
      <c r="AT9" s="18">
        <v>6420</v>
      </c>
      <c r="AU9" s="18">
        <v>5446187</v>
      </c>
      <c r="AV9" s="18">
        <v>2626728</v>
      </c>
      <c r="AW9" s="18">
        <v>157227</v>
      </c>
      <c r="AX9" s="18">
        <v>32235</v>
      </c>
      <c r="AY9" s="18">
        <v>2224</v>
      </c>
      <c r="AZ9" s="18">
        <v>3548</v>
      </c>
      <c r="BA9" s="18">
        <v>2611459</v>
      </c>
      <c r="BB9" s="18">
        <v>2412</v>
      </c>
      <c r="BC9" s="18">
        <v>10354</v>
      </c>
      <c r="BD9" s="18">
        <v>5701582</v>
      </c>
      <c r="BE9" s="18">
        <v>2818470</v>
      </c>
      <c r="BF9" s="18">
        <v>159504</v>
      </c>
      <c r="BG9" s="18">
        <v>30837</v>
      </c>
      <c r="BH9" s="18">
        <v>2652</v>
      </c>
      <c r="BI9" s="18">
        <v>3736</v>
      </c>
      <c r="BJ9" s="18">
        <v>2666008</v>
      </c>
      <c r="BK9" s="18">
        <v>5486</v>
      </c>
      <c r="BL9" s="18">
        <v>14889</v>
      </c>
      <c r="BM9" s="18">
        <v>5847833</v>
      </c>
      <c r="BN9" s="18">
        <v>2873821</v>
      </c>
      <c r="BO9" s="18">
        <v>160581</v>
      </c>
      <c r="BP9" s="18">
        <v>31342</v>
      </c>
      <c r="BQ9" s="18">
        <v>3087</v>
      </c>
      <c r="BR9" s="18">
        <v>39521</v>
      </c>
      <c r="BS9" s="18">
        <v>2718855</v>
      </c>
      <c r="BT9" s="18">
        <v>3885</v>
      </c>
      <c r="BU9" s="18">
        <v>16741</v>
      </c>
      <c r="BV9" s="18">
        <v>6058254</v>
      </c>
      <c r="BW9" s="18">
        <v>2942018</v>
      </c>
      <c r="BX9" s="18">
        <v>168912</v>
      </c>
      <c r="BY9" s="18">
        <v>34763</v>
      </c>
      <c r="BZ9" s="18">
        <v>2055</v>
      </c>
      <c r="CA9" s="18">
        <v>84166</v>
      </c>
      <c r="CB9" s="18">
        <v>2802514</v>
      </c>
      <c r="CC9" s="18">
        <v>4507</v>
      </c>
      <c r="CD9" s="18">
        <v>19319</v>
      </c>
      <c r="CE9" s="18">
        <v>6502270</v>
      </c>
      <c r="CF9" s="18">
        <v>3305283</v>
      </c>
      <c r="CG9" s="18">
        <v>168856</v>
      </c>
      <c r="CH9" s="18">
        <v>36995</v>
      </c>
      <c r="CI9" s="18">
        <v>1012</v>
      </c>
      <c r="CJ9" s="18">
        <v>95365</v>
      </c>
      <c r="CK9" s="18">
        <v>2865991</v>
      </c>
      <c r="CL9" s="18">
        <v>5229</v>
      </c>
      <c r="CM9" s="18">
        <v>23539</v>
      </c>
      <c r="CN9" s="18">
        <v>6822460</v>
      </c>
      <c r="CO9" s="18">
        <v>3530902</v>
      </c>
      <c r="CP9" s="18">
        <v>144142</v>
      </c>
      <c r="CQ9" s="18">
        <v>28219</v>
      </c>
      <c r="CR9" s="18">
        <v>633</v>
      </c>
      <c r="CS9" s="18">
        <v>105156</v>
      </c>
      <c r="CT9" s="18">
        <v>2980424</v>
      </c>
      <c r="CU9" s="18">
        <v>6197</v>
      </c>
      <c r="CV9" s="18">
        <v>26787</v>
      </c>
      <c r="CW9" s="18">
        <v>7178927</v>
      </c>
      <c r="CX9" s="18">
        <v>3538336</v>
      </c>
      <c r="CY9" s="18">
        <v>147223</v>
      </c>
      <c r="CZ9" s="18">
        <v>27962</v>
      </c>
      <c r="DA9" s="18">
        <v>383</v>
      </c>
      <c r="DB9" s="18">
        <v>314713</v>
      </c>
      <c r="DC9" s="18">
        <v>3112497</v>
      </c>
      <c r="DD9" s="18">
        <v>7021</v>
      </c>
      <c r="DE9" s="18">
        <v>30792</v>
      </c>
    </row>
    <row r="10" spans="1:109" s="13" customFormat="1" ht="18" customHeight="1">
      <c r="A10" s="27" t="s">
        <v>25</v>
      </c>
      <c r="B10" s="14">
        <v>2254416</v>
      </c>
      <c r="C10" s="14">
        <v>423955</v>
      </c>
      <c r="D10" s="14">
        <v>191189</v>
      </c>
      <c r="E10" s="14">
        <v>164007</v>
      </c>
      <c r="F10" s="14">
        <v>1601</v>
      </c>
      <c r="G10" s="14">
        <v>3589</v>
      </c>
      <c r="H10" s="14">
        <v>1468815</v>
      </c>
      <c r="I10" s="14">
        <v>1000</v>
      </c>
      <c r="J10" s="14">
        <v>260</v>
      </c>
      <c r="K10" s="14">
        <v>2157075</v>
      </c>
      <c r="L10" s="14">
        <v>421106</v>
      </c>
      <c r="M10" s="14">
        <v>218173</v>
      </c>
      <c r="N10" s="14">
        <v>92458</v>
      </c>
      <c r="O10" s="14">
        <v>1877</v>
      </c>
      <c r="P10" s="14">
        <v>3535</v>
      </c>
      <c r="Q10" s="14">
        <v>1418222</v>
      </c>
      <c r="R10" s="14">
        <v>1175</v>
      </c>
      <c r="S10" s="14">
        <v>529</v>
      </c>
      <c r="T10" s="14">
        <v>2116791</v>
      </c>
      <c r="U10" s="14">
        <v>412944</v>
      </c>
      <c r="V10" s="14">
        <v>191154</v>
      </c>
      <c r="W10" s="14">
        <v>52251</v>
      </c>
      <c r="X10" s="14">
        <v>1902</v>
      </c>
      <c r="Y10" s="14">
        <v>3418</v>
      </c>
      <c r="Z10" s="14">
        <v>1452665</v>
      </c>
      <c r="AA10" s="14">
        <v>1190</v>
      </c>
      <c r="AB10" s="14">
        <v>1267</v>
      </c>
      <c r="AC10" s="14">
        <v>2091353</v>
      </c>
      <c r="AD10" s="14">
        <v>423801</v>
      </c>
      <c r="AE10" s="14">
        <v>165491</v>
      </c>
      <c r="AF10" s="14">
        <v>42344</v>
      </c>
      <c r="AG10" s="14">
        <v>1986</v>
      </c>
      <c r="AH10" s="14">
        <v>3314</v>
      </c>
      <c r="AI10" s="14">
        <v>1449759</v>
      </c>
      <c r="AJ10" s="14">
        <v>1334</v>
      </c>
      <c r="AK10" s="14">
        <v>3324</v>
      </c>
      <c r="AL10" s="14">
        <v>2134726</v>
      </c>
      <c r="AM10" s="14">
        <v>458208</v>
      </c>
      <c r="AN10" s="14">
        <v>157215</v>
      </c>
      <c r="AO10" s="14">
        <v>36091</v>
      </c>
      <c r="AP10" s="14">
        <v>2002</v>
      </c>
      <c r="AQ10" s="14">
        <v>3428</v>
      </c>
      <c r="AR10" s="14">
        <v>1469923</v>
      </c>
      <c r="AS10" s="14">
        <v>1439</v>
      </c>
      <c r="AT10" s="14">
        <v>6420</v>
      </c>
      <c r="AU10" s="14">
        <v>2175284</v>
      </c>
      <c r="AV10" s="14">
        <v>491511</v>
      </c>
      <c r="AW10" s="14">
        <v>157227</v>
      </c>
      <c r="AX10" s="14">
        <v>32235</v>
      </c>
      <c r="AY10" s="14">
        <v>2224</v>
      </c>
      <c r="AZ10" s="14">
        <v>3548</v>
      </c>
      <c r="BA10" s="14">
        <v>1476341</v>
      </c>
      <c r="BB10" s="14">
        <v>1844</v>
      </c>
      <c r="BC10" s="14">
        <v>10354</v>
      </c>
      <c r="BD10" s="14">
        <v>2260211</v>
      </c>
      <c r="BE10" s="14">
        <v>559212</v>
      </c>
      <c r="BF10" s="14">
        <v>159504</v>
      </c>
      <c r="BG10" s="14">
        <v>30837</v>
      </c>
      <c r="BH10" s="14">
        <v>2652</v>
      </c>
      <c r="BI10" s="14">
        <v>3736</v>
      </c>
      <c r="BJ10" s="14">
        <v>1484462</v>
      </c>
      <c r="BK10" s="14">
        <v>4919</v>
      </c>
      <c r="BL10" s="14">
        <v>14889</v>
      </c>
      <c r="BM10" s="14">
        <v>2305968</v>
      </c>
      <c r="BN10" s="14">
        <v>560664</v>
      </c>
      <c r="BO10" s="14">
        <v>160581</v>
      </c>
      <c r="BP10" s="14">
        <v>31342</v>
      </c>
      <c r="BQ10" s="14">
        <v>3087</v>
      </c>
      <c r="BR10" s="14">
        <v>39521</v>
      </c>
      <c r="BS10" s="14">
        <v>1490728</v>
      </c>
      <c r="BT10" s="14">
        <v>3304</v>
      </c>
      <c r="BU10" s="14">
        <v>16741</v>
      </c>
      <c r="BV10" s="14">
        <v>2393075</v>
      </c>
      <c r="BW10" s="14">
        <v>586424</v>
      </c>
      <c r="BX10" s="14">
        <v>168912</v>
      </c>
      <c r="BY10" s="14">
        <v>34763</v>
      </c>
      <c r="BZ10" s="14">
        <v>2055</v>
      </c>
      <c r="CA10" s="14">
        <v>84166</v>
      </c>
      <c r="CB10" s="14">
        <v>1493496</v>
      </c>
      <c r="CC10" s="14">
        <v>3940</v>
      </c>
      <c r="CD10" s="14">
        <v>19319</v>
      </c>
      <c r="CE10" s="14">
        <v>2700608</v>
      </c>
      <c r="CF10" s="14">
        <v>852181</v>
      </c>
      <c r="CG10" s="14">
        <v>168856</v>
      </c>
      <c r="CH10" s="14">
        <v>36995</v>
      </c>
      <c r="CI10" s="14">
        <v>1012</v>
      </c>
      <c r="CJ10" s="14">
        <v>95365</v>
      </c>
      <c r="CK10" s="14">
        <v>1517983</v>
      </c>
      <c r="CL10" s="14">
        <v>4677</v>
      </c>
      <c r="CM10" s="14">
        <v>23539</v>
      </c>
      <c r="CN10" s="14">
        <v>2933190</v>
      </c>
      <c r="CO10" s="14">
        <v>1021205</v>
      </c>
      <c r="CP10" s="14">
        <v>144142</v>
      </c>
      <c r="CQ10" s="14">
        <v>28219</v>
      </c>
      <c r="CR10" s="14">
        <v>633</v>
      </c>
      <c r="CS10" s="14">
        <v>105156</v>
      </c>
      <c r="CT10" s="14">
        <v>1601392</v>
      </c>
      <c r="CU10" s="14">
        <v>5656</v>
      </c>
      <c r="CV10" s="14">
        <v>26787</v>
      </c>
      <c r="CW10" s="14">
        <v>3210635</v>
      </c>
      <c r="CX10" s="14">
        <v>980587</v>
      </c>
      <c r="CY10" s="14">
        <v>147223</v>
      </c>
      <c r="CZ10" s="14">
        <v>27962</v>
      </c>
      <c r="DA10" s="14">
        <v>383</v>
      </c>
      <c r="DB10" s="14">
        <v>314713</v>
      </c>
      <c r="DC10" s="14">
        <v>1702487</v>
      </c>
      <c r="DD10" s="14">
        <v>6488</v>
      </c>
      <c r="DE10" s="14">
        <v>30792</v>
      </c>
    </row>
    <row r="11" spans="1:109" s="13" customFormat="1" ht="18" customHeight="1">
      <c r="A11" s="27" t="s">
        <v>26</v>
      </c>
      <c r="B11" s="14">
        <v>2684275</v>
      </c>
      <c r="C11" s="14">
        <v>1796948</v>
      </c>
      <c r="D11" s="14">
        <v>0</v>
      </c>
      <c r="E11" s="14">
        <v>0</v>
      </c>
      <c r="F11" s="14">
        <v>0</v>
      </c>
      <c r="G11" s="14">
        <v>0</v>
      </c>
      <c r="H11" s="14">
        <v>886958</v>
      </c>
      <c r="I11" s="14">
        <v>369</v>
      </c>
      <c r="J11" s="14">
        <v>0</v>
      </c>
      <c r="K11" s="14">
        <v>2765905</v>
      </c>
      <c r="L11" s="14">
        <v>1831893</v>
      </c>
      <c r="M11" s="14">
        <v>0</v>
      </c>
      <c r="N11" s="14">
        <v>0</v>
      </c>
      <c r="O11" s="14">
        <v>0</v>
      </c>
      <c r="P11" s="14">
        <v>0</v>
      </c>
      <c r="Q11" s="14">
        <v>933592</v>
      </c>
      <c r="R11" s="14">
        <v>420</v>
      </c>
      <c r="S11" s="14">
        <v>0</v>
      </c>
      <c r="T11" s="14">
        <v>2866516</v>
      </c>
      <c r="U11" s="14">
        <v>1880144</v>
      </c>
      <c r="V11" s="14">
        <v>0</v>
      </c>
      <c r="W11" s="14">
        <v>0</v>
      </c>
      <c r="X11" s="14">
        <v>0</v>
      </c>
      <c r="Y11" s="14">
        <v>0</v>
      </c>
      <c r="Z11" s="14">
        <v>985933</v>
      </c>
      <c r="AA11" s="14">
        <v>439</v>
      </c>
      <c r="AB11" s="14">
        <v>0</v>
      </c>
      <c r="AC11" s="14">
        <v>2970917</v>
      </c>
      <c r="AD11" s="14">
        <v>1935961</v>
      </c>
      <c r="AE11" s="14">
        <v>0</v>
      </c>
      <c r="AF11" s="14">
        <v>0</v>
      </c>
      <c r="AG11" s="14">
        <v>0</v>
      </c>
      <c r="AH11" s="14">
        <v>0</v>
      </c>
      <c r="AI11" s="14">
        <v>1034491</v>
      </c>
      <c r="AJ11" s="14">
        <v>465</v>
      </c>
      <c r="AK11" s="14">
        <v>0</v>
      </c>
      <c r="AL11" s="14">
        <v>3120167</v>
      </c>
      <c r="AM11" s="14">
        <v>2026791</v>
      </c>
      <c r="AN11" s="14">
        <v>0</v>
      </c>
      <c r="AO11" s="14">
        <v>0</v>
      </c>
      <c r="AP11" s="14">
        <v>0</v>
      </c>
      <c r="AQ11" s="14">
        <v>0</v>
      </c>
      <c r="AR11" s="14">
        <v>1092878</v>
      </c>
      <c r="AS11" s="14">
        <v>498</v>
      </c>
      <c r="AT11" s="14">
        <v>0</v>
      </c>
      <c r="AU11" s="14">
        <v>3270903</v>
      </c>
      <c r="AV11" s="14">
        <v>2135217</v>
      </c>
      <c r="AW11" s="14">
        <v>0</v>
      </c>
      <c r="AX11" s="14">
        <v>0</v>
      </c>
      <c r="AY11" s="14">
        <v>0</v>
      </c>
      <c r="AZ11" s="14">
        <v>0</v>
      </c>
      <c r="BA11" s="14">
        <v>1135118</v>
      </c>
      <c r="BB11" s="14">
        <v>568</v>
      </c>
      <c r="BC11" s="14">
        <v>0</v>
      </c>
      <c r="BD11" s="14">
        <v>3441371</v>
      </c>
      <c r="BE11" s="14">
        <v>2259258</v>
      </c>
      <c r="BF11" s="14">
        <v>0</v>
      </c>
      <c r="BG11" s="14">
        <v>0</v>
      </c>
      <c r="BH11" s="14">
        <v>0</v>
      </c>
      <c r="BI11" s="14">
        <v>0</v>
      </c>
      <c r="BJ11" s="14">
        <v>1181546</v>
      </c>
      <c r="BK11" s="14">
        <v>567</v>
      </c>
      <c r="BL11" s="14">
        <v>0</v>
      </c>
      <c r="BM11" s="14">
        <v>3541865</v>
      </c>
      <c r="BN11" s="14">
        <v>2313157</v>
      </c>
      <c r="BO11" s="14">
        <v>0</v>
      </c>
      <c r="BP11" s="14">
        <v>0</v>
      </c>
      <c r="BQ11" s="14">
        <v>0</v>
      </c>
      <c r="BR11" s="14">
        <v>0</v>
      </c>
      <c r="BS11" s="14">
        <v>1228127</v>
      </c>
      <c r="BT11" s="14">
        <v>581</v>
      </c>
      <c r="BU11" s="14">
        <v>0</v>
      </c>
      <c r="BV11" s="14">
        <v>3483976</v>
      </c>
      <c r="BW11" s="14">
        <v>2313785</v>
      </c>
      <c r="BX11" s="14">
        <v>0</v>
      </c>
      <c r="BY11" s="14">
        <v>0</v>
      </c>
      <c r="BZ11" s="14">
        <v>0</v>
      </c>
      <c r="CA11" s="14">
        <v>0</v>
      </c>
      <c r="CB11" s="14">
        <v>1169624</v>
      </c>
      <c r="CC11" s="14">
        <v>567</v>
      </c>
      <c r="CD11" s="14">
        <v>0</v>
      </c>
      <c r="CE11" s="14">
        <v>3601253</v>
      </c>
      <c r="CF11" s="14">
        <v>2408794</v>
      </c>
      <c r="CG11" s="14">
        <v>0</v>
      </c>
      <c r="CH11" s="14">
        <v>0</v>
      </c>
      <c r="CI11" s="14">
        <v>0</v>
      </c>
      <c r="CJ11" s="14">
        <v>0</v>
      </c>
      <c r="CK11" s="14">
        <v>1191912</v>
      </c>
      <c r="CL11" s="14">
        <v>547</v>
      </c>
      <c r="CM11" s="14">
        <v>0</v>
      </c>
      <c r="CN11" s="14">
        <v>3680052</v>
      </c>
      <c r="CO11" s="14">
        <v>2464448</v>
      </c>
      <c r="CP11" s="14">
        <v>0</v>
      </c>
      <c r="CQ11" s="14">
        <v>0</v>
      </c>
      <c r="CR11" s="14">
        <v>0</v>
      </c>
      <c r="CS11" s="14">
        <v>0</v>
      </c>
      <c r="CT11" s="14">
        <v>1215068</v>
      </c>
      <c r="CU11" s="14">
        <v>536</v>
      </c>
      <c r="CV11" s="14">
        <v>0</v>
      </c>
      <c r="CW11" s="14">
        <v>3752842</v>
      </c>
      <c r="CX11" s="14">
        <v>2512112</v>
      </c>
      <c r="CY11" s="14">
        <v>0</v>
      </c>
      <c r="CZ11" s="14">
        <v>0</v>
      </c>
      <c r="DA11" s="14">
        <v>0</v>
      </c>
      <c r="DB11" s="14">
        <v>0</v>
      </c>
      <c r="DC11" s="14">
        <v>1240199</v>
      </c>
      <c r="DD11" s="14">
        <v>531</v>
      </c>
      <c r="DE11" s="14">
        <v>0</v>
      </c>
    </row>
    <row r="12" spans="1:109" s="13" customFormat="1" ht="18" customHeight="1">
      <c r="A12" s="27" t="s">
        <v>27</v>
      </c>
      <c r="B12" s="15" t="s">
        <v>28</v>
      </c>
      <c r="C12" s="15" t="s">
        <v>28</v>
      </c>
      <c r="D12" s="15" t="s">
        <v>28</v>
      </c>
      <c r="E12" s="15" t="s">
        <v>28</v>
      </c>
      <c r="F12" s="15" t="s">
        <v>28</v>
      </c>
      <c r="G12" s="15" t="s">
        <v>28</v>
      </c>
      <c r="H12" s="15" t="s">
        <v>28</v>
      </c>
      <c r="I12" s="15" t="s">
        <v>28</v>
      </c>
      <c r="J12" s="15" t="s">
        <v>28</v>
      </c>
      <c r="K12" s="15" t="s">
        <v>28</v>
      </c>
      <c r="L12" s="15" t="s">
        <v>28</v>
      </c>
      <c r="M12" s="15" t="s">
        <v>28</v>
      </c>
      <c r="N12" s="15" t="s">
        <v>28</v>
      </c>
      <c r="O12" s="15" t="s">
        <v>28</v>
      </c>
      <c r="P12" s="15" t="s">
        <v>28</v>
      </c>
      <c r="Q12" s="15" t="s">
        <v>28</v>
      </c>
      <c r="R12" s="15" t="s">
        <v>28</v>
      </c>
      <c r="S12" s="15" t="s">
        <v>28</v>
      </c>
      <c r="T12" s="15" t="s">
        <v>28</v>
      </c>
      <c r="U12" s="15" t="s">
        <v>28</v>
      </c>
      <c r="V12" s="15" t="s">
        <v>28</v>
      </c>
      <c r="W12" s="15" t="s">
        <v>28</v>
      </c>
      <c r="X12" s="15" t="s">
        <v>28</v>
      </c>
      <c r="Y12" s="15" t="s">
        <v>28</v>
      </c>
      <c r="Z12" s="15" t="s">
        <v>28</v>
      </c>
      <c r="AA12" s="15" t="s">
        <v>28</v>
      </c>
      <c r="AB12" s="15" t="s">
        <v>28</v>
      </c>
      <c r="AC12" s="15" t="s">
        <v>28</v>
      </c>
      <c r="AD12" s="15" t="s">
        <v>28</v>
      </c>
      <c r="AE12" s="15" t="s">
        <v>28</v>
      </c>
      <c r="AF12" s="15" t="s">
        <v>28</v>
      </c>
      <c r="AG12" s="15" t="s">
        <v>28</v>
      </c>
      <c r="AH12" s="15" t="s">
        <v>28</v>
      </c>
      <c r="AI12" s="15" t="s">
        <v>28</v>
      </c>
      <c r="AJ12" s="15" t="s">
        <v>28</v>
      </c>
      <c r="AK12" s="15" t="s">
        <v>28</v>
      </c>
      <c r="AL12" s="15" t="s">
        <v>28</v>
      </c>
      <c r="AM12" s="15" t="s">
        <v>28</v>
      </c>
      <c r="AN12" s="15" t="s">
        <v>28</v>
      </c>
      <c r="AO12" s="15" t="s">
        <v>28</v>
      </c>
      <c r="AP12" s="15" t="s">
        <v>28</v>
      </c>
      <c r="AQ12" s="15" t="s">
        <v>28</v>
      </c>
      <c r="AR12" s="15" t="s">
        <v>28</v>
      </c>
      <c r="AS12" s="15" t="s">
        <v>28</v>
      </c>
      <c r="AT12" s="15" t="s">
        <v>28</v>
      </c>
      <c r="AU12" s="15" t="s">
        <v>28</v>
      </c>
      <c r="AV12" s="15" t="s">
        <v>28</v>
      </c>
      <c r="AW12" s="15" t="s">
        <v>28</v>
      </c>
      <c r="AX12" s="15" t="s">
        <v>28</v>
      </c>
      <c r="AY12" s="15" t="s">
        <v>28</v>
      </c>
      <c r="AZ12" s="15" t="s">
        <v>28</v>
      </c>
      <c r="BA12" s="15" t="s">
        <v>28</v>
      </c>
      <c r="BB12" s="15" t="s">
        <v>28</v>
      </c>
      <c r="BC12" s="15" t="s">
        <v>28</v>
      </c>
      <c r="BD12" s="15" t="s">
        <v>28</v>
      </c>
      <c r="BE12" s="15" t="s">
        <v>28</v>
      </c>
      <c r="BF12" s="15" t="s">
        <v>28</v>
      </c>
      <c r="BG12" s="15" t="s">
        <v>28</v>
      </c>
      <c r="BH12" s="15" t="s">
        <v>28</v>
      </c>
      <c r="BI12" s="15" t="s">
        <v>28</v>
      </c>
      <c r="BJ12" s="15" t="s">
        <v>28</v>
      </c>
      <c r="BK12" s="15" t="s">
        <v>28</v>
      </c>
      <c r="BL12" s="15" t="s">
        <v>28</v>
      </c>
      <c r="BM12" s="15" t="s">
        <v>28</v>
      </c>
      <c r="BN12" s="15" t="s">
        <v>28</v>
      </c>
      <c r="BO12" s="15" t="s">
        <v>28</v>
      </c>
      <c r="BP12" s="15" t="s">
        <v>28</v>
      </c>
      <c r="BQ12" s="15" t="s">
        <v>28</v>
      </c>
      <c r="BR12" s="15" t="s">
        <v>28</v>
      </c>
      <c r="BS12" s="15" t="s">
        <v>28</v>
      </c>
      <c r="BT12" s="15" t="s">
        <v>28</v>
      </c>
      <c r="BU12" s="15" t="s">
        <v>28</v>
      </c>
      <c r="BV12" s="15">
        <v>181203</v>
      </c>
      <c r="BW12" s="15">
        <v>41809</v>
      </c>
      <c r="BX12" s="15">
        <v>0</v>
      </c>
      <c r="BY12" s="15">
        <v>0</v>
      </c>
      <c r="BZ12" s="15">
        <v>0</v>
      </c>
      <c r="CA12" s="15">
        <v>0</v>
      </c>
      <c r="CB12" s="15">
        <v>139394</v>
      </c>
      <c r="CC12" s="15">
        <v>0</v>
      </c>
      <c r="CD12" s="15">
        <v>0</v>
      </c>
      <c r="CE12" s="15">
        <v>200409</v>
      </c>
      <c r="CF12" s="15">
        <v>44308</v>
      </c>
      <c r="CG12" s="15">
        <v>0</v>
      </c>
      <c r="CH12" s="15">
        <v>0</v>
      </c>
      <c r="CI12" s="15">
        <v>0</v>
      </c>
      <c r="CJ12" s="15">
        <v>0</v>
      </c>
      <c r="CK12" s="15">
        <v>156096</v>
      </c>
      <c r="CL12" s="15">
        <v>5</v>
      </c>
      <c r="CM12" s="15">
        <v>0</v>
      </c>
      <c r="CN12" s="15">
        <v>209218</v>
      </c>
      <c r="CO12" s="15">
        <v>45249</v>
      </c>
      <c r="CP12" s="15">
        <v>0</v>
      </c>
      <c r="CQ12" s="15">
        <v>0</v>
      </c>
      <c r="CR12" s="15">
        <v>0</v>
      </c>
      <c r="CS12" s="15">
        <v>0</v>
      </c>
      <c r="CT12" s="15">
        <v>163964</v>
      </c>
      <c r="CU12" s="15">
        <v>5</v>
      </c>
      <c r="CV12" s="15">
        <v>0</v>
      </c>
      <c r="CW12" s="15">
        <v>215450</v>
      </c>
      <c r="CX12" s="15">
        <v>45637</v>
      </c>
      <c r="CY12" s="15">
        <v>0</v>
      </c>
      <c r="CZ12" s="15">
        <v>0</v>
      </c>
      <c r="DA12" s="15">
        <v>0</v>
      </c>
      <c r="DB12" s="15">
        <v>0</v>
      </c>
      <c r="DC12" s="15">
        <v>169811</v>
      </c>
      <c r="DD12" s="15">
        <v>2</v>
      </c>
      <c r="DE12" s="15">
        <v>0</v>
      </c>
    </row>
    <row r="13" spans="1:109" s="13" customFormat="1" ht="18" customHeight="1">
      <c r="A13" s="10"/>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row>
    <row r="14" spans="1:109" s="13" customFormat="1" ht="18" customHeight="1">
      <c r="A14" s="10"/>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row>
    <row r="15" spans="1:109" s="13" customFormat="1" ht="18" customHeight="1">
      <c r="AC15" s="17"/>
      <c r="AD15" s="17"/>
      <c r="AE15" s="17"/>
    </row>
    <row r="16" spans="1:109" s="13" customFormat="1" ht="23.1" customHeight="1">
      <c r="A16" s="16" t="s">
        <v>54</v>
      </c>
      <c r="B16" s="16"/>
      <c r="C16" s="16"/>
      <c r="D16" s="16"/>
      <c r="E16" s="16"/>
      <c r="F16" s="16"/>
      <c r="G16" s="16"/>
      <c r="H16" s="17"/>
      <c r="I16" s="17"/>
      <c r="J16" s="17"/>
      <c r="K16" s="17"/>
      <c r="L16" s="17"/>
      <c r="M16" s="17"/>
      <c r="N16" s="17"/>
      <c r="O16" s="17"/>
      <c r="P16" s="17"/>
      <c r="Q16" s="17"/>
      <c r="R16" s="17"/>
      <c r="S16" s="17"/>
      <c r="T16" s="17"/>
      <c r="AK16" s="17"/>
      <c r="AL16" s="17"/>
      <c r="AM16" s="17"/>
      <c r="AN16" s="17"/>
      <c r="AO16" s="17"/>
      <c r="AP16" s="17"/>
      <c r="AQ16" s="17"/>
      <c r="AR16" s="17"/>
      <c r="AS16" s="17"/>
      <c r="AT16" s="17"/>
      <c r="AU16" s="17"/>
      <c r="AV16" s="17"/>
      <c r="AW16" s="17"/>
    </row>
    <row r="17" spans="1:109" s="13" customFormat="1" ht="18" customHeight="1">
      <c r="A17" s="16"/>
      <c r="B17" s="16"/>
      <c r="C17" s="16"/>
      <c r="D17" s="16"/>
      <c r="E17" s="16"/>
      <c r="F17" s="16"/>
      <c r="G17" s="16"/>
      <c r="H17" s="17"/>
      <c r="I17" s="17"/>
      <c r="J17" s="17"/>
      <c r="K17" s="17"/>
      <c r="L17" s="17"/>
      <c r="M17" s="17"/>
      <c r="N17" s="17"/>
      <c r="O17" s="17"/>
      <c r="P17" s="17"/>
      <c r="Q17" s="17"/>
      <c r="R17" s="17"/>
      <c r="S17" s="17"/>
      <c r="T17" s="17"/>
      <c r="AK17" s="17"/>
      <c r="AL17" s="17"/>
      <c r="AM17" s="17"/>
      <c r="AN17" s="17"/>
      <c r="AO17" s="17"/>
      <c r="AP17" s="17"/>
      <c r="AQ17" s="17"/>
      <c r="AR17" s="17"/>
      <c r="AS17" s="17"/>
      <c r="AT17" s="17"/>
      <c r="AU17" s="17"/>
      <c r="AV17" s="17"/>
      <c r="AW17" s="17"/>
    </row>
    <row r="18" spans="1:109" s="13" customFormat="1" ht="18" customHeight="1">
      <c r="A18" s="40"/>
      <c r="B18" s="38">
        <v>2013</v>
      </c>
      <c r="C18" s="39"/>
      <c r="D18" s="39"/>
      <c r="E18" s="39"/>
      <c r="F18" s="39"/>
      <c r="G18" s="39"/>
      <c r="H18" s="39"/>
      <c r="I18" s="39"/>
      <c r="J18" s="24"/>
      <c r="K18" s="38">
        <v>2014</v>
      </c>
      <c r="L18" s="39"/>
      <c r="M18" s="39"/>
      <c r="N18" s="39"/>
      <c r="O18" s="39"/>
      <c r="P18" s="39"/>
      <c r="Q18" s="39"/>
      <c r="R18" s="39"/>
      <c r="S18" s="24"/>
      <c r="T18" s="38">
        <v>2015</v>
      </c>
      <c r="U18" s="39"/>
      <c r="V18" s="39"/>
      <c r="W18" s="39"/>
      <c r="X18" s="39"/>
      <c r="Y18" s="39"/>
      <c r="Z18" s="39"/>
      <c r="AA18" s="39"/>
      <c r="AB18" s="24"/>
      <c r="AC18" s="38">
        <v>2016</v>
      </c>
      <c r="AD18" s="39"/>
      <c r="AE18" s="39"/>
      <c r="AF18" s="39"/>
      <c r="AG18" s="39"/>
      <c r="AH18" s="39"/>
      <c r="AI18" s="39"/>
      <c r="AJ18" s="39"/>
      <c r="AK18" s="42"/>
      <c r="AL18" s="38">
        <v>2017</v>
      </c>
      <c r="AM18" s="39"/>
      <c r="AN18" s="39"/>
      <c r="AO18" s="39"/>
      <c r="AP18" s="39"/>
      <c r="AQ18" s="39"/>
      <c r="AR18" s="39"/>
      <c r="AS18" s="39"/>
      <c r="AT18" s="42"/>
      <c r="AU18" s="38">
        <v>2018</v>
      </c>
      <c r="AV18" s="39"/>
      <c r="AW18" s="39"/>
      <c r="AX18" s="39"/>
      <c r="AY18" s="39"/>
      <c r="AZ18" s="39"/>
      <c r="BA18" s="39"/>
      <c r="BB18" s="39"/>
      <c r="BC18" s="42"/>
      <c r="BD18" s="38">
        <v>2019</v>
      </c>
      <c r="BE18" s="39"/>
      <c r="BF18" s="39"/>
      <c r="BG18" s="39"/>
      <c r="BH18" s="39"/>
      <c r="BI18" s="39"/>
      <c r="BJ18" s="39"/>
      <c r="BK18" s="39"/>
      <c r="BL18" s="42"/>
      <c r="BM18" s="38">
        <v>2020</v>
      </c>
      <c r="BN18" s="39"/>
      <c r="BO18" s="39"/>
      <c r="BP18" s="39"/>
      <c r="BQ18" s="39"/>
      <c r="BR18" s="39"/>
      <c r="BS18" s="39"/>
      <c r="BT18" s="39"/>
      <c r="BU18" s="42"/>
      <c r="BV18" s="38">
        <v>2021</v>
      </c>
      <c r="BW18" s="39"/>
      <c r="BX18" s="39"/>
      <c r="BY18" s="39"/>
      <c r="BZ18" s="39"/>
      <c r="CA18" s="39"/>
      <c r="CB18" s="39"/>
      <c r="CC18" s="39"/>
      <c r="CD18" s="42"/>
      <c r="CE18" s="38">
        <v>2022</v>
      </c>
      <c r="CF18" s="39"/>
      <c r="CG18" s="39"/>
      <c r="CH18" s="39"/>
      <c r="CI18" s="39"/>
      <c r="CJ18" s="39"/>
      <c r="CK18" s="39"/>
      <c r="CL18" s="39"/>
      <c r="CM18" s="42"/>
      <c r="CN18" s="38">
        <v>2023</v>
      </c>
      <c r="CO18" s="39"/>
      <c r="CP18" s="39"/>
      <c r="CQ18" s="39"/>
      <c r="CR18" s="39"/>
      <c r="CS18" s="39"/>
      <c r="CT18" s="39"/>
      <c r="CU18" s="39"/>
      <c r="CV18" s="42"/>
      <c r="CW18" s="38">
        <v>2024</v>
      </c>
      <c r="CX18" s="39"/>
      <c r="CY18" s="39"/>
      <c r="CZ18" s="39"/>
      <c r="DA18" s="39"/>
      <c r="DB18" s="39"/>
      <c r="DC18" s="39"/>
      <c r="DD18" s="39"/>
      <c r="DE18" s="42"/>
    </row>
    <row r="19" spans="1:109" s="13" customFormat="1" ht="60" customHeight="1">
      <c r="A19" s="41"/>
      <c r="B19" s="22" t="s">
        <v>45</v>
      </c>
      <c r="C19" s="22" t="s">
        <v>46</v>
      </c>
      <c r="D19" s="22" t="s">
        <v>47</v>
      </c>
      <c r="E19" s="22" t="s">
        <v>48</v>
      </c>
      <c r="F19" s="22" t="s">
        <v>49</v>
      </c>
      <c r="G19" s="22" t="s">
        <v>50</v>
      </c>
      <c r="H19" s="22" t="s">
        <v>51</v>
      </c>
      <c r="I19" s="22" t="s">
        <v>52</v>
      </c>
      <c r="J19" s="22" t="s">
        <v>53</v>
      </c>
      <c r="K19" s="22" t="s">
        <v>45</v>
      </c>
      <c r="L19" s="22" t="s">
        <v>46</v>
      </c>
      <c r="M19" s="22" t="s">
        <v>47</v>
      </c>
      <c r="N19" s="22" t="s">
        <v>48</v>
      </c>
      <c r="O19" s="22" t="s">
        <v>49</v>
      </c>
      <c r="P19" s="22" t="s">
        <v>50</v>
      </c>
      <c r="Q19" s="22" t="s">
        <v>51</v>
      </c>
      <c r="R19" s="22" t="s">
        <v>52</v>
      </c>
      <c r="S19" s="22" t="s">
        <v>53</v>
      </c>
      <c r="T19" s="22" t="s">
        <v>45</v>
      </c>
      <c r="U19" s="22" t="s">
        <v>46</v>
      </c>
      <c r="V19" s="22" t="s">
        <v>47</v>
      </c>
      <c r="W19" s="22" t="s">
        <v>48</v>
      </c>
      <c r="X19" s="22" t="s">
        <v>49</v>
      </c>
      <c r="Y19" s="22" t="s">
        <v>50</v>
      </c>
      <c r="Z19" s="22" t="s">
        <v>51</v>
      </c>
      <c r="AA19" s="22" t="s">
        <v>52</v>
      </c>
      <c r="AB19" s="22" t="s">
        <v>53</v>
      </c>
      <c r="AC19" s="22" t="s">
        <v>45</v>
      </c>
      <c r="AD19" s="22" t="s">
        <v>46</v>
      </c>
      <c r="AE19" s="22" t="s">
        <v>47</v>
      </c>
      <c r="AF19" s="22" t="s">
        <v>48</v>
      </c>
      <c r="AG19" s="22" t="s">
        <v>49</v>
      </c>
      <c r="AH19" s="22" t="s">
        <v>50</v>
      </c>
      <c r="AI19" s="22" t="s">
        <v>51</v>
      </c>
      <c r="AJ19" s="22" t="s">
        <v>52</v>
      </c>
      <c r="AK19" s="22" t="s">
        <v>53</v>
      </c>
      <c r="AL19" s="22" t="s">
        <v>45</v>
      </c>
      <c r="AM19" s="22" t="s">
        <v>46</v>
      </c>
      <c r="AN19" s="22" t="s">
        <v>47</v>
      </c>
      <c r="AO19" s="22" t="s">
        <v>48</v>
      </c>
      <c r="AP19" s="22" t="s">
        <v>49</v>
      </c>
      <c r="AQ19" s="22" t="s">
        <v>50</v>
      </c>
      <c r="AR19" s="22" t="s">
        <v>51</v>
      </c>
      <c r="AS19" s="22" t="s">
        <v>52</v>
      </c>
      <c r="AT19" s="22" t="s">
        <v>53</v>
      </c>
      <c r="AU19" s="22" t="s">
        <v>45</v>
      </c>
      <c r="AV19" s="22" t="s">
        <v>46</v>
      </c>
      <c r="AW19" s="22" t="s">
        <v>47</v>
      </c>
      <c r="AX19" s="22" t="s">
        <v>48</v>
      </c>
      <c r="AY19" s="22" t="s">
        <v>49</v>
      </c>
      <c r="AZ19" s="22" t="s">
        <v>50</v>
      </c>
      <c r="BA19" s="22" t="s">
        <v>51</v>
      </c>
      <c r="BB19" s="22" t="s">
        <v>52</v>
      </c>
      <c r="BC19" s="22" t="s">
        <v>53</v>
      </c>
      <c r="BD19" s="22" t="s">
        <v>45</v>
      </c>
      <c r="BE19" s="22" t="s">
        <v>46</v>
      </c>
      <c r="BF19" s="22" t="s">
        <v>47</v>
      </c>
      <c r="BG19" s="22" t="s">
        <v>48</v>
      </c>
      <c r="BH19" s="22" t="s">
        <v>49</v>
      </c>
      <c r="BI19" s="22" t="s">
        <v>50</v>
      </c>
      <c r="BJ19" s="22" t="s">
        <v>51</v>
      </c>
      <c r="BK19" s="22" t="s">
        <v>52</v>
      </c>
      <c r="BL19" s="22" t="s">
        <v>53</v>
      </c>
      <c r="BM19" s="22" t="s">
        <v>45</v>
      </c>
      <c r="BN19" s="22" t="s">
        <v>46</v>
      </c>
      <c r="BO19" s="22" t="s">
        <v>47</v>
      </c>
      <c r="BP19" s="22" t="s">
        <v>48</v>
      </c>
      <c r="BQ19" s="22" t="s">
        <v>49</v>
      </c>
      <c r="BR19" s="22" t="s">
        <v>50</v>
      </c>
      <c r="BS19" s="22" t="s">
        <v>51</v>
      </c>
      <c r="BT19" s="22" t="s">
        <v>52</v>
      </c>
      <c r="BU19" s="22" t="s">
        <v>53</v>
      </c>
      <c r="BV19" s="22" t="s">
        <v>45</v>
      </c>
      <c r="BW19" s="22" t="s">
        <v>46</v>
      </c>
      <c r="BX19" s="22" t="s">
        <v>47</v>
      </c>
      <c r="BY19" s="22" t="s">
        <v>48</v>
      </c>
      <c r="BZ19" s="22" t="s">
        <v>49</v>
      </c>
      <c r="CA19" s="22" t="s">
        <v>50</v>
      </c>
      <c r="CB19" s="22" t="s">
        <v>51</v>
      </c>
      <c r="CC19" s="22" t="s">
        <v>52</v>
      </c>
      <c r="CD19" s="22" t="s">
        <v>53</v>
      </c>
      <c r="CE19" s="22" t="s">
        <v>45</v>
      </c>
      <c r="CF19" s="22" t="s">
        <v>46</v>
      </c>
      <c r="CG19" s="22" t="s">
        <v>47</v>
      </c>
      <c r="CH19" s="22" t="s">
        <v>48</v>
      </c>
      <c r="CI19" s="22" t="s">
        <v>49</v>
      </c>
      <c r="CJ19" s="22" t="s">
        <v>50</v>
      </c>
      <c r="CK19" s="22" t="s">
        <v>51</v>
      </c>
      <c r="CL19" s="22" t="s">
        <v>52</v>
      </c>
      <c r="CM19" s="22" t="s">
        <v>53</v>
      </c>
      <c r="CN19" s="22" t="s">
        <v>45</v>
      </c>
      <c r="CO19" s="22" t="s">
        <v>46</v>
      </c>
      <c r="CP19" s="22" t="s">
        <v>47</v>
      </c>
      <c r="CQ19" s="22" t="s">
        <v>48</v>
      </c>
      <c r="CR19" s="22" t="s">
        <v>49</v>
      </c>
      <c r="CS19" s="22" t="s">
        <v>50</v>
      </c>
      <c r="CT19" s="22" t="s">
        <v>51</v>
      </c>
      <c r="CU19" s="22" t="s">
        <v>52</v>
      </c>
      <c r="CV19" s="22" t="s">
        <v>53</v>
      </c>
      <c r="CW19" s="22" t="s">
        <v>45</v>
      </c>
      <c r="CX19" s="22" t="s">
        <v>46</v>
      </c>
      <c r="CY19" s="22" t="s">
        <v>47</v>
      </c>
      <c r="CZ19" s="22" t="s">
        <v>48</v>
      </c>
      <c r="DA19" s="22" t="s">
        <v>49</v>
      </c>
      <c r="DB19" s="22" t="s">
        <v>50</v>
      </c>
      <c r="DC19" s="22" t="s">
        <v>51</v>
      </c>
      <c r="DD19" s="22" t="s">
        <v>52</v>
      </c>
      <c r="DE19" s="22" t="s">
        <v>53</v>
      </c>
    </row>
    <row r="20" spans="1:109" s="13" customFormat="1" ht="18" customHeight="1">
      <c r="A20" s="27" t="s">
        <v>24</v>
      </c>
      <c r="B20" s="31">
        <f>B9/$B$9</f>
        <v>1</v>
      </c>
      <c r="C20" s="31">
        <f t="shared" ref="C20:J20" si="0">C9/$B$9</f>
        <v>0.44969466605624853</v>
      </c>
      <c r="D20" s="31">
        <f t="shared" si="0"/>
        <v>3.8712484745451782E-2</v>
      </c>
      <c r="E20" s="31">
        <f t="shared" si="0"/>
        <v>3.320859717686326E-2</v>
      </c>
      <c r="F20" s="31">
        <f t="shared" si="0"/>
        <v>3.2417496863035164E-4</v>
      </c>
      <c r="G20" s="31">
        <f t="shared" si="0"/>
        <v>7.2671078227003877E-4</v>
      </c>
      <c r="H20" s="31">
        <f t="shared" si="0"/>
        <v>0.47700352178340372</v>
      </c>
      <c r="I20" s="31">
        <f t="shared" si="0"/>
        <v>2.771989581854787E-4</v>
      </c>
      <c r="J20" s="31">
        <f t="shared" si="0"/>
        <v>5.264552894684037E-5</v>
      </c>
      <c r="K20" s="31">
        <f>K9/$K$9</f>
        <v>1</v>
      </c>
      <c r="L20" s="31">
        <f t="shared" ref="L20:S20" si="1">L9/$K$9</f>
        <v>0.45764943184818951</v>
      </c>
      <c r="M20" s="31">
        <f t="shared" si="1"/>
        <v>4.4317263121117695E-2</v>
      </c>
      <c r="N20" s="31">
        <f t="shared" si="1"/>
        <v>1.8780900998988416E-2</v>
      </c>
      <c r="O20" s="31">
        <f t="shared" si="1"/>
        <v>3.8127313131477276E-4</v>
      </c>
      <c r="P20" s="31">
        <f t="shared" si="1"/>
        <v>7.1806101182617034E-4</v>
      </c>
      <c r="Q20" s="31">
        <f t="shared" si="1"/>
        <v>0.47772162389447043</v>
      </c>
      <c r="R20" s="31">
        <f t="shared" si="1"/>
        <v>3.2399075356796087E-4</v>
      </c>
      <c r="S20" s="31">
        <f t="shared" si="1"/>
        <v>1.0745524052504784E-4</v>
      </c>
      <c r="T20" s="31">
        <f>T9/$T$9</f>
        <v>1</v>
      </c>
      <c r="U20" s="31">
        <f t="shared" ref="U20:AB20" si="2">U9/$T$9</f>
        <v>0.46015386970941186</v>
      </c>
      <c r="V20" s="31">
        <f t="shared" si="2"/>
        <v>3.8358864906376432E-2</v>
      </c>
      <c r="W20" s="31">
        <f t="shared" si="2"/>
        <v>1.0485205908445937E-2</v>
      </c>
      <c r="X20" s="31">
        <f t="shared" si="2"/>
        <v>3.8167425767667934E-4</v>
      </c>
      <c r="Y20" s="31">
        <f t="shared" si="2"/>
        <v>6.8588991206040492E-4</v>
      </c>
      <c r="Z20" s="31">
        <f t="shared" si="2"/>
        <v>0.48935335511137484</v>
      </c>
      <c r="AA20" s="31">
        <f t="shared" si="2"/>
        <v>3.2689135949280266E-4</v>
      </c>
      <c r="AB20" s="31">
        <f t="shared" si="2"/>
        <v>2.5424883516106877E-4</v>
      </c>
      <c r="AC20" s="31">
        <f>AC9/$AC$9</f>
        <v>1</v>
      </c>
      <c r="AD20" s="31">
        <f t="shared" ref="AD20:AK20" si="3">AD9/$AC$9</f>
        <v>0.46614700519727315</v>
      </c>
      <c r="AE20" s="31">
        <f t="shared" si="3"/>
        <v>3.2691065470628791E-2</v>
      </c>
      <c r="AF20" s="31">
        <f t="shared" si="3"/>
        <v>8.3646269361373447E-3</v>
      </c>
      <c r="AG20" s="31">
        <f t="shared" si="3"/>
        <v>3.9231411995014096E-4</v>
      </c>
      <c r="AH20" s="31">
        <f t="shared" si="3"/>
        <v>6.5464702593895623E-4</v>
      </c>
      <c r="AI20" s="31">
        <f t="shared" si="3"/>
        <v>0.49073834465565841</v>
      </c>
      <c r="AJ20" s="31">
        <f t="shared" si="3"/>
        <v>3.5537417008575206E-4</v>
      </c>
      <c r="AK20" s="31">
        <f t="shared" si="3"/>
        <v>6.5662242432742621E-4</v>
      </c>
      <c r="AL20" s="31">
        <f>AL9/$AL$9</f>
        <v>1</v>
      </c>
      <c r="AM20" s="31">
        <f t="shared" ref="AM20:AT20" si="4">AM9/$AL$9</f>
        <v>0.47289240713369424</v>
      </c>
      <c r="AN20" s="31">
        <f t="shared" si="4"/>
        <v>2.991783086734592E-2</v>
      </c>
      <c r="AO20" s="31">
        <f t="shared" si="4"/>
        <v>6.8680751444415711E-3</v>
      </c>
      <c r="AP20" s="31">
        <f t="shared" si="4"/>
        <v>3.8097826159352817E-4</v>
      </c>
      <c r="AQ20" s="31">
        <f t="shared" si="4"/>
        <v>6.5234439597533197E-4</v>
      </c>
      <c r="AR20" s="31">
        <f t="shared" si="4"/>
        <v>0.48769803685821955</v>
      </c>
      <c r="AS20" s="31">
        <f t="shared" si="4"/>
        <v>3.6860883751581623E-4</v>
      </c>
      <c r="AT20" s="31">
        <f t="shared" si="4"/>
        <v>1.2217185012140114E-3</v>
      </c>
      <c r="AU20" s="31">
        <f>AU9/$AU$9</f>
        <v>1</v>
      </c>
      <c r="AV20" s="31">
        <f t="shared" ref="AV20:BC20" si="5">AV9/$AU$9</f>
        <v>0.48230587748823167</v>
      </c>
      <c r="AW20" s="31">
        <f t="shared" si="5"/>
        <v>2.8869188663554889E-2</v>
      </c>
      <c r="AX20" s="31">
        <f t="shared" si="5"/>
        <v>5.9188199009692468E-3</v>
      </c>
      <c r="AY20" s="31">
        <f t="shared" si="5"/>
        <v>4.0835909600606812E-4</v>
      </c>
      <c r="AZ20" s="31">
        <f t="shared" si="5"/>
        <v>6.5146496071471658E-4</v>
      </c>
      <c r="BA20" s="31">
        <f t="shared" si="5"/>
        <v>0.47950226461192025</v>
      </c>
      <c r="BB20" s="31">
        <f t="shared" si="5"/>
        <v>4.4287865987708463E-4</v>
      </c>
      <c r="BC20" s="31">
        <f t="shared" si="5"/>
        <v>1.9011466187260923E-3</v>
      </c>
      <c r="BD20" s="31">
        <f>BD9/$BD$9</f>
        <v>1</v>
      </c>
      <c r="BE20" s="31">
        <f t="shared" ref="BE20:BL20" si="6">BE9/$BD$9</f>
        <v>0.49433122245720573</v>
      </c>
      <c r="BF20" s="31">
        <f t="shared" si="6"/>
        <v>2.7975393496050747E-2</v>
      </c>
      <c r="BG20" s="31">
        <f t="shared" si="6"/>
        <v>5.408498904339182E-3</v>
      </c>
      <c r="BH20" s="31">
        <f t="shared" si="6"/>
        <v>4.6513406279169537E-4</v>
      </c>
      <c r="BI20" s="31">
        <f t="shared" si="6"/>
        <v>6.5525673400821033E-4</v>
      </c>
      <c r="BJ20" s="31">
        <f t="shared" si="6"/>
        <v>0.46759092476438996</v>
      </c>
      <c r="BK20" s="31">
        <f t="shared" si="6"/>
        <v>9.6218909067693841E-4</v>
      </c>
      <c r="BL20" s="31">
        <f t="shared" si="6"/>
        <v>2.6113804905375385E-3</v>
      </c>
      <c r="BM20" s="31">
        <f>BM9/$BM$9</f>
        <v>1</v>
      </c>
      <c r="BN20" s="31">
        <f t="shared" ref="BN20:BU20" si="7">BN9/$BM$9</f>
        <v>0.49143349339832376</v>
      </c>
      <c r="BO20" s="31">
        <f t="shared" si="7"/>
        <v>2.7459915493482801E-2</v>
      </c>
      <c r="BP20" s="31">
        <f t="shared" si="7"/>
        <v>5.3595921771363852E-3</v>
      </c>
      <c r="BQ20" s="31">
        <f t="shared" si="7"/>
        <v>5.2788785179056928E-4</v>
      </c>
      <c r="BR20" s="31">
        <f t="shared" si="7"/>
        <v>6.7582299289326488E-3</v>
      </c>
      <c r="BS20" s="31">
        <f t="shared" si="7"/>
        <v>0.46493376264335867</v>
      </c>
      <c r="BT20" s="31">
        <f t="shared" si="7"/>
        <v>6.6434865701534224E-4</v>
      </c>
      <c r="BU20" s="31">
        <f t="shared" si="7"/>
        <v>2.8627698499598055E-3</v>
      </c>
      <c r="BV20" s="31">
        <f>BV9/$BV$9</f>
        <v>1</v>
      </c>
      <c r="BW20" s="31">
        <f t="shared" ref="BW20:CD20" si="8">BW9/$BV$9</f>
        <v>0.48562143482264031</v>
      </c>
      <c r="BX20" s="31">
        <f t="shared" si="8"/>
        <v>2.788130045389315E-2</v>
      </c>
      <c r="BY20" s="31">
        <f t="shared" si="8"/>
        <v>5.7381219077311712E-3</v>
      </c>
      <c r="BZ20" s="31">
        <f t="shared" si="8"/>
        <v>3.3920664270596776E-4</v>
      </c>
      <c r="CA20" s="31">
        <f t="shared" si="8"/>
        <v>1.3892781649630405E-2</v>
      </c>
      <c r="CB20" s="31">
        <f t="shared" si="8"/>
        <v>0.4625943382367263</v>
      </c>
      <c r="CC20" s="31">
        <f t="shared" si="8"/>
        <v>7.4394371711717603E-4</v>
      </c>
      <c r="CD20" s="31">
        <f t="shared" si="8"/>
        <v>3.1888725695555188E-3</v>
      </c>
      <c r="CE20" s="31">
        <f>CE9/$CE$9</f>
        <v>1</v>
      </c>
      <c r="CF20" s="31">
        <f t="shared" ref="CF20:CM20" si="9">CF9/$CE$9</f>
        <v>0.50832755330061652</v>
      </c>
      <c r="CG20" s="31">
        <f t="shared" si="9"/>
        <v>2.5968777057858255E-2</v>
      </c>
      <c r="CH20" s="31">
        <f t="shared" si="9"/>
        <v>5.6895514950932521E-3</v>
      </c>
      <c r="CI20" s="31">
        <f t="shared" si="9"/>
        <v>1.5563795412986542E-4</v>
      </c>
      <c r="CJ20" s="31">
        <f t="shared" si="9"/>
        <v>1.4666416497623137E-2</v>
      </c>
      <c r="CK20" s="31">
        <f t="shared" si="9"/>
        <v>0.44076776264289241</v>
      </c>
      <c r="CL20" s="31">
        <f t="shared" si="9"/>
        <v>8.041806938192354E-4</v>
      </c>
      <c r="CM20" s="31">
        <f t="shared" si="9"/>
        <v>3.6201203579672944E-3</v>
      </c>
      <c r="CN20" s="31">
        <f>CN9/$CN$9</f>
        <v>1</v>
      </c>
      <c r="CO20" s="31">
        <f t="shared" ref="CO20:CV20" si="10">CO9/$CN$9</f>
        <v>0.51754088701142986</v>
      </c>
      <c r="CP20" s="31">
        <f t="shared" si="10"/>
        <v>2.1127569820856406E-2</v>
      </c>
      <c r="CQ20" s="31">
        <f t="shared" si="10"/>
        <v>4.1361913444710558E-3</v>
      </c>
      <c r="CR20" s="31">
        <f t="shared" si="10"/>
        <v>9.2781782524192151E-5</v>
      </c>
      <c r="CS20" s="31">
        <f t="shared" si="10"/>
        <v>1.54132087252985E-2</v>
      </c>
      <c r="CT20" s="31">
        <f t="shared" si="10"/>
        <v>0.43685474154483867</v>
      </c>
      <c r="CU20" s="31">
        <f t="shared" si="10"/>
        <v>9.0832339068312598E-4</v>
      </c>
      <c r="CV20" s="31">
        <f t="shared" si="10"/>
        <v>3.9262963798981599E-3</v>
      </c>
      <c r="CW20" s="31">
        <f>CW9/$CW$9</f>
        <v>1</v>
      </c>
      <c r="CX20" s="31">
        <f t="shared" ref="CX20:DE20" si="11">CX9/$CW$9</f>
        <v>0.4928781139576987</v>
      </c>
      <c r="CY20" s="31">
        <f t="shared" si="11"/>
        <v>2.0507660824521549E-2</v>
      </c>
      <c r="CZ20" s="31">
        <f t="shared" si="11"/>
        <v>3.8950110510944046E-3</v>
      </c>
      <c r="DA20" s="31">
        <f t="shared" si="11"/>
        <v>5.3350591251310954E-5</v>
      </c>
      <c r="DB20" s="31">
        <f t="shared" si="11"/>
        <v>4.3838445494709721E-2</v>
      </c>
      <c r="DC20" s="31">
        <f t="shared" si="11"/>
        <v>0.43356019639146631</v>
      </c>
      <c r="DD20" s="31">
        <f t="shared" si="11"/>
        <v>9.7800130855209971E-4</v>
      </c>
      <c r="DE20" s="31">
        <f t="shared" si="11"/>
        <v>4.2892203807059189E-3</v>
      </c>
    </row>
    <row r="21" spans="1:109" s="17" customFormat="1" ht="18" customHeight="1">
      <c r="A21" s="27" t="s">
        <v>25</v>
      </c>
      <c r="B21" s="33">
        <f t="shared" ref="B21:J23" si="12">B10/$B$9</f>
        <v>0.45648047225469257</v>
      </c>
      <c r="C21" s="33">
        <f t="shared" si="12"/>
        <v>8.5843597017914261E-2</v>
      </c>
      <c r="D21" s="33">
        <f t="shared" si="12"/>
        <v>3.8712484745451782E-2</v>
      </c>
      <c r="E21" s="33">
        <f t="shared" si="12"/>
        <v>3.320859717686326E-2</v>
      </c>
      <c r="F21" s="33">
        <f t="shared" si="12"/>
        <v>3.2417496863035164E-4</v>
      </c>
      <c r="G21" s="33">
        <f t="shared" si="12"/>
        <v>7.2671078227003877E-4</v>
      </c>
      <c r="H21" s="33">
        <f t="shared" si="12"/>
        <v>0.29740977923097434</v>
      </c>
      <c r="I21" s="33">
        <f t="shared" si="12"/>
        <v>2.0248280364169372E-4</v>
      </c>
      <c r="J21" s="33">
        <f t="shared" si="12"/>
        <v>5.264552894684037E-5</v>
      </c>
      <c r="K21" s="33">
        <f t="shared" ref="K21:S21" si="13">K10/$K$9</f>
        <v>0.43816448573831296</v>
      </c>
      <c r="L21" s="33">
        <f t="shared" si="13"/>
        <v>8.5538840295918322E-2</v>
      </c>
      <c r="M21" s="33">
        <f t="shared" si="13"/>
        <v>4.4317263121117695E-2</v>
      </c>
      <c r="N21" s="33">
        <f t="shared" si="13"/>
        <v>1.8780900998988416E-2</v>
      </c>
      <c r="O21" s="33">
        <f t="shared" si="13"/>
        <v>3.8127313131477276E-4</v>
      </c>
      <c r="P21" s="33">
        <f t="shared" si="13"/>
        <v>7.1806101182617034E-4</v>
      </c>
      <c r="Q21" s="33">
        <f t="shared" si="13"/>
        <v>0.28808201536467748</v>
      </c>
      <c r="R21" s="33">
        <f t="shared" si="13"/>
        <v>2.3867657394504953E-4</v>
      </c>
      <c r="S21" s="33">
        <f t="shared" si="13"/>
        <v>1.0745524052504784E-4</v>
      </c>
      <c r="T21" s="33">
        <f t="shared" ref="T21:AB21" si="14">T10/$T$9</f>
        <v>0.42477635834998728</v>
      </c>
      <c r="U21" s="33">
        <f t="shared" si="14"/>
        <v>8.28654546067501E-2</v>
      </c>
      <c r="V21" s="33">
        <f t="shared" si="14"/>
        <v>3.8358864906376432E-2</v>
      </c>
      <c r="W21" s="33">
        <f t="shared" si="14"/>
        <v>1.0485205908445937E-2</v>
      </c>
      <c r="X21" s="33">
        <f t="shared" si="14"/>
        <v>3.8167425767667934E-4</v>
      </c>
      <c r="Y21" s="33">
        <f t="shared" si="14"/>
        <v>6.8588991206040492E-4</v>
      </c>
      <c r="Z21" s="33">
        <f t="shared" si="14"/>
        <v>0.29150622267502285</v>
      </c>
      <c r="AA21" s="33">
        <f t="shared" si="14"/>
        <v>2.3879724849382148E-4</v>
      </c>
      <c r="AB21" s="33">
        <f t="shared" si="14"/>
        <v>2.5424883516106877E-4</v>
      </c>
      <c r="AC21" s="33">
        <f t="shared" ref="AC21:AK21" si="15">AC10/$AC$9</f>
        <v>0.41312553459218887</v>
      </c>
      <c r="AD21" s="33">
        <f t="shared" si="15"/>
        <v>8.3717581243197225E-2</v>
      </c>
      <c r="AE21" s="33">
        <f t="shared" si="15"/>
        <v>3.2691065470628791E-2</v>
      </c>
      <c r="AF21" s="33">
        <f t="shared" si="15"/>
        <v>8.3646269361373447E-3</v>
      </c>
      <c r="AG21" s="33">
        <f t="shared" si="15"/>
        <v>3.9231411995014096E-4</v>
      </c>
      <c r="AH21" s="33">
        <f t="shared" si="15"/>
        <v>6.5464702593895623E-4</v>
      </c>
      <c r="AI21" s="33">
        <f t="shared" si="15"/>
        <v>0.2863851592269871</v>
      </c>
      <c r="AJ21" s="33">
        <f t="shared" si="15"/>
        <v>2.6351814502189729E-4</v>
      </c>
      <c r="AK21" s="33">
        <f t="shared" si="15"/>
        <v>6.5662242432742621E-4</v>
      </c>
      <c r="AL21" s="33">
        <f t="shared" ref="AL21:AT21" si="16">AL10/$AL$9</f>
        <v>0.40623586436488812</v>
      </c>
      <c r="AM21" s="33">
        <f t="shared" si="16"/>
        <v>8.7196447196926749E-2</v>
      </c>
      <c r="AN21" s="33">
        <f t="shared" si="16"/>
        <v>2.991783086734592E-2</v>
      </c>
      <c r="AO21" s="33">
        <f t="shared" si="16"/>
        <v>6.8680751444415711E-3</v>
      </c>
      <c r="AP21" s="33">
        <f t="shared" si="16"/>
        <v>3.8097826159352817E-4</v>
      </c>
      <c r="AQ21" s="33">
        <f t="shared" si="16"/>
        <v>6.5234439597533197E-4</v>
      </c>
      <c r="AR21" s="33">
        <f t="shared" si="16"/>
        <v>0.27972462997819364</v>
      </c>
      <c r="AS21" s="33">
        <f t="shared" si="16"/>
        <v>2.7384001919734615E-4</v>
      </c>
      <c r="AT21" s="33">
        <f t="shared" si="16"/>
        <v>1.2217185012140114E-3</v>
      </c>
      <c r="AU21" s="33">
        <f t="shared" ref="AU21:BC21" si="17">AU10/$AU$9</f>
        <v>0.39941412221064021</v>
      </c>
      <c r="AV21" s="33">
        <f t="shared" si="17"/>
        <v>9.0248645520251136E-2</v>
      </c>
      <c r="AW21" s="33">
        <f t="shared" si="17"/>
        <v>2.8869188663554889E-2</v>
      </c>
      <c r="AX21" s="33">
        <f t="shared" si="17"/>
        <v>5.9188199009692468E-3</v>
      </c>
      <c r="AY21" s="33">
        <f t="shared" si="17"/>
        <v>4.0835909600606812E-4</v>
      </c>
      <c r="AZ21" s="33">
        <f t="shared" si="17"/>
        <v>6.5146496071471658E-4</v>
      </c>
      <c r="BA21" s="33">
        <f t="shared" si="17"/>
        <v>0.27107791194095981</v>
      </c>
      <c r="BB21" s="33">
        <f t="shared" si="17"/>
        <v>3.3858550945826867E-4</v>
      </c>
      <c r="BC21" s="33">
        <f t="shared" si="17"/>
        <v>1.9011466187260923E-3</v>
      </c>
      <c r="BD21" s="33">
        <f t="shared" ref="BD21:BL21" si="18">BD10/$BD$9</f>
        <v>0.39641822217061862</v>
      </c>
      <c r="BE21" s="33">
        <f t="shared" si="18"/>
        <v>9.8080146878533017E-2</v>
      </c>
      <c r="BF21" s="33">
        <f t="shared" si="18"/>
        <v>2.7975393496050747E-2</v>
      </c>
      <c r="BG21" s="33">
        <f t="shared" si="18"/>
        <v>5.408498904339182E-3</v>
      </c>
      <c r="BH21" s="33">
        <f t="shared" si="18"/>
        <v>4.6513406279169537E-4</v>
      </c>
      <c r="BI21" s="33">
        <f t="shared" si="18"/>
        <v>6.5525673400821033E-4</v>
      </c>
      <c r="BJ21" s="33">
        <f t="shared" si="18"/>
        <v>0.26035966859724197</v>
      </c>
      <c r="BK21" s="33">
        <f t="shared" si="18"/>
        <v>8.6274300711627059E-4</v>
      </c>
      <c r="BL21" s="33">
        <f t="shared" si="18"/>
        <v>2.6113804905375385E-3</v>
      </c>
      <c r="BM21" s="33">
        <f t="shared" ref="BM21:BU23" si="19">BM10/$BM$9</f>
        <v>0.39432863421373354</v>
      </c>
      <c r="BN21" s="33">
        <f t="shared" si="19"/>
        <v>9.5875514912960064E-2</v>
      </c>
      <c r="BO21" s="33">
        <f t="shared" si="19"/>
        <v>2.7459915493482801E-2</v>
      </c>
      <c r="BP21" s="33">
        <f t="shared" si="19"/>
        <v>5.3595921771363852E-3</v>
      </c>
      <c r="BQ21" s="33">
        <f t="shared" si="19"/>
        <v>5.2788785179056928E-4</v>
      </c>
      <c r="BR21" s="33">
        <f t="shared" si="19"/>
        <v>6.7582299289326488E-3</v>
      </c>
      <c r="BS21" s="33">
        <f t="shared" si="19"/>
        <v>0.25491972838485638</v>
      </c>
      <c r="BT21" s="33">
        <f t="shared" si="19"/>
        <v>5.6499561461484968E-4</v>
      </c>
      <c r="BU21" s="33">
        <f t="shared" si="19"/>
        <v>2.8627698499598055E-3</v>
      </c>
      <c r="BV21" s="33">
        <f t="shared" ref="BV21:CD21" si="20">BV10/$BV$9</f>
        <v>0.39501067469274148</v>
      </c>
      <c r="BW21" s="33">
        <f t="shared" si="20"/>
        <v>9.6797526151924301E-2</v>
      </c>
      <c r="BX21" s="33">
        <f t="shared" si="20"/>
        <v>2.788130045389315E-2</v>
      </c>
      <c r="BY21" s="33">
        <f t="shared" si="20"/>
        <v>5.7381219077311712E-3</v>
      </c>
      <c r="BZ21" s="33">
        <f t="shared" si="20"/>
        <v>3.3920664270596776E-4</v>
      </c>
      <c r="CA21" s="33">
        <f t="shared" si="20"/>
        <v>1.3892781649630405E-2</v>
      </c>
      <c r="CB21" s="33">
        <f t="shared" si="20"/>
        <v>0.24652251292203992</v>
      </c>
      <c r="CC21" s="33">
        <f t="shared" si="20"/>
        <v>6.5035239526107689E-4</v>
      </c>
      <c r="CD21" s="33">
        <f t="shared" si="20"/>
        <v>3.1888725695555188E-3</v>
      </c>
      <c r="CE21" s="33">
        <f t="shared" ref="CE21:CM21" si="21">CE10/$CE$9</f>
        <v>0.41533310674579799</v>
      </c>
      <c r="CF21" s="33">
        <f t="shared" si="21"/>
        <v>0.1310589993955957</v>
      </c>
      <c r="CG21" s="33">
        <f t="shared" si="21"/>
        <v>2.5968777057858255E-2</v>
      </c>
      <c r="CH21" s="33">
        <f t="shared" si="21"/>
        <v>5.6895514950932521E-3</v>
      </c>
      <c r="CI21" s="33">
        <f t="shared" si="21"/>
        <v>1.5563795412986542E-4</v>
      </c>
      <c r="CJ21" s="33">
        <f t="shared" si="21"/>
        <v>1.4666416497623137E-2</v>
      </c>
      <c r="CK21" s="33">
        <f t="shared" si="21"/>
        <v>0.23345431672323666</v>
      </c>
      <c r="CL21" s="33">
        <f t="shared" si="21"/>
        <v>7.1928726429385426E-4</v>
      </c>
      <c r="CM21" s="33">
        <f t="shared" si="21"/>
        <v>3.6201203579672944E-3</v>
      </c>
      <c r="CN21" s="33">
        <f t="shared" ref="CN21:CV21" si="22">CN10/$CN$9</f>
        <v>0.42993143235724357</v>
      </c>
      <c r="CO21" s="33">
        <f t="shared" si="22"/>
        <v>0.14968281235800576</v>
      </c>
      <c r="CP21" s="33">
        <f t="shared" si="22"/>
        <v>2.1127569820856406E-2</v>
      </c>
      <c r="CQ21" s="33">
        <f t="shared" si="22"/>
        <v>4.1361913444710558E-3</v>
      </c>
      <c r="CR21" s="33">
        <f t="shared" si="22"/>
        <v>9.2781782524192151E-5</v>
      </c>
      <c r="CS21" s="33">
        <f t="shared" si="22"/>
        <v>1.54132087252985E-2</v>
      </c>
      <c r="CT21" s="33">
        <f t="shared" si="22"/>
        <v>0.23472354546600493</v>
      </c>
      <c r="CU21" s="33">
        <f t="shared" si="22"/>
        <v>8.2902648018456687E-4</v>
      </c>
      <c r="CV21" s="33">
        <f t="shared" si="22"/>
        <v>3.9262963798981599E-3</v>
      </c>
      <c r="CW21" s="33">
        <f t="shared" ref="CW21:DE23" si="23">CW10/$CW$9</f>
        <v>0.44723048444426305</v>
      </c>
      <c r="CX21" s="33">
        <f t="shared" si="23"/>
        <v>0.13659241833772651</v>
      </c>
      <c r="CY21" s="33">
        <f t="shared" si="23"/>
        <v>2.0507660824521549E-2</v>
      </c>
      <c r="CZ21" s="33">
        <f t="shared" si="23"/>
        <v>3.8950110510944046E-3</v>
      </c>
      <c r="DA21" s="33">
        <f t="shared" si="23"/>
        <v>5.3350591251310954E-5</v>
      </c>
      <c r="DB21" s="33">
        <f t="shared" si="23"/>
        <v>4.3838445494709721E-2</v>
      </c>
      <c r="DC21" s="33">
        <f t="shared" si="23"/>
        <v>0.23715062153438807</v>
      </c>
      <c r="DD21" s="33">
        <f t="shared" si="23"/>
        <v>9.0375622986554958E-4</v>
      </c>
      <c r="DE21" s="33">
        <f t="shared" si="23"/>
        <v>4.2892203807059189E-3</v>
      </c>
    </row>
    <row r="22" spans="1:109" s="17" customFormat="1" ht="18" customHeight="1">
      <c r="A22" s="27" t="s">
        <v>26</v>
      </c>
      <c r="B22" s="33">
        <f t="shared" si="12"/>
        <v>0.54351952774530743</v>
      </c>
      <c r="C22" s="33">
        <f t="shared" si="12"/>
        <v>0.36385106903833425</v>
      </c>
      <c r="D22" s="33">
        <f t="shared" si="12"/>
        <v>0</v>
      </c>
      <c r="E22" s="33">
        <f t="shared" si="12"/>
        <v>0</v>
      </c>
      <c r="F22" s="33">
        <f t="shared" si="12"/>
        <v>0</v>
      </c>
      <c r="G22" s="33">
        <f t="shared" si="12"/>
        <v>0</v>
      </c>
      <c r="H22" s="33">
        <f t="shared" si="12"/>
        <v>0.17959374255242938</v>
      </c>
      <c r="I22" s="33">
        <f t="shared" si="12"/>
        <v>7.4716154543784976E-5</v>
      </c>
      <c r="J22" s="33">
        <f t="shared" si="12"/>
        <v>0</v>
      </c>
      <c r="K22" s="33">
        <f t="shared" ref="K22:S22" si="24">K11/$K$9</f>
        <v>0.56183551426168699</v>
      </c>
      <c r="L22" s="33">
        <f t="shared" si="24"/>
        <v>0.37211059155227116</v>
      </c>
      <c r="M22" s="33">
        <f t="shared" si="24"/>
        <v>0</v>
      </c>
      <c r="N22" s="33">
        <f t="shared" si="24"/>
        <v>0</v>
      </c>
      <c r="O22" s="33">
        <f t="shared" si="24"/>
        <v>0</v>
      </c>
      <c r="P22" s="33">
        <f t="shared" si="24"/>
        <v>0</v>
      </c>
      <c r="Q22" s="33">
        <f t="shared" si="24"/>
        <v>0.18963960852979292</v>
      </c>
      <c r="R22" s="33">
        <f t="shared" si="24"/>
        <v>8.5314179622911329E-5</v>
      </c>
      <c r="S22" s="33">
        <f t="shared" si="24"/>
        <v>0</v>
      </c>
      <c r="T22" s="33">
        <f t="shared" ref="T22:AB22" si="25">T11/$T$9</f>
        <v>0.57522364165001272</v>
      </c>
      <c r="U22" s="33">
        <f t="shared" si="25"/>
        <v>0.37728841510266176</v>
      </c>
      <c r="V22" s="33">
        <f t="shared" si="25"/>
        <v>0</v>
      </c>
      <c r="W22" s="33">
        <f t="shared" si="25"/>
        <v>0</v>
      </c>
      <c r="X22" s="33">
        <f t="shared" si="25"/>
        <v>0</v>
      </c>
      <c r="Y22" s="33">
        <f t="shared" si="25"/>
        <v>0</v>
      </c>
      <c r="Z22" s="33">
        <f t="shared" si="25"/>
        <v>0.19784713243635199</v>
      </c>
      <c r="AA22" s="33">
        <f t="shared" si="25"/>
        <v>8.8094110998981193E-5</v>
      </c>
      <c r="AB22" s="33">
        <f t="shared" si="25"/>
        <v>0</v>
      </c>
      <c r="AC22" s="33">
        <f t="shared" ref="AC22:AK22" si="26">AC11/$AC$9</f>
        <v>0.58687446540781107</v>
      </c>
      <c r="AD22" s="33">
        <f t="shared" si="26"/>
        <v>0.38242942395407592</v>
      </c>
      <c r="AE22" s="33">
        <f t="shared" si="26"/>
        <v>0</v>
      </c>
      <c r="AF22" s="33">
        <f t="shared" si="26"/>
        <v>0</v>
      </c>
      <c r="AG22" s="33">
        <f t="shared" si="26"/>
        <v>0</v>
      </c>
      <c r="AH22" s="33">
        <f t="shared" si="26"/>
        <v>0</v>
      </c>
      <c r="AI22" s="33">
        <f t="shared" si="26"/>
        <v>0.20435318542867131</v>
      </c>
      <c r="AJ22" s="33">
        <f t="shared" si="26"/>
        <v>9.1856025063854756E-5</v>
      </c>
      <c r="AK22" s="33">
        <f t="shared" si="26"/>
        <v>0</v>
      </c>
      <c r="AL22" s="33">
        <f t="shared" ref="AL22:AT22" si="27">AL11/$AL$9</f>
        <v>0.59376413563511188</v>
      </c>
      <c r="AM22" s="33">
        <f t="shared" si="27"/>
        <v>0.38569595993676753</v>
      </c>
      <c r="AN22" s="33">
        <f t="shared" si="27"/>
        <v>0</v>
      </c>
      <c r="AO22" s="33">
        <f t="shared" si="27"/>
        <v>0</v>
      </c>
      <c r="AP22" s="33">
        <f t="shared" si="27"/>
        <v>0</v>
      </c>
      <c r="AQ22" s="33">
        <f t="shared" si="27"/>
        <v>0</v>
      </c>
      <c r="AR22" s="33">
        <f t="shared" si="27"/>
        <v>0.20797340688002591</v>
      </c>
      <c r="AS22" s="33">
        <f t="shared" si="27"/>
        <v>9.4768818318470045E-5</v>
      </c>
      <c r="AT22" s="33">
        <f t="shared" si="27"/>
        <v>0</v>
      </c>
      <c r="AU22" s="33">
        <f t="shared" ref="AU22:BC22" si="28">AU11/$AU$9</f>
        <v>0.60058587778935979</v>
      </c>
      <c r="AV22" s="33">
        <f t="shared" si="28"/>
        <v>0.39205723196798054</v>
      </c>
      <c r="AW22" s="33">
        <f t="shared" si="28"/>
        <v>0</v>
      </c>
      <c r="AX22" s="33">
        <f t="shared" si="28"/>
        <v>0</v>
      </c>
      <c r="AY22" s="33">
        <f t="shared" si="28"/>
        <v>0</v>
      </c>
      <c r="AZ22" s="33">
        <f t="shared" si="28"/>
        <v>0</v>
      </c>
      <c r="BA22" s="33">
        <f t="shared" si="28"/>
        <v>0.20842435267096043</v>
      </c>
      <c r="BB22" s="33">
        <f t="shared" si="28"/>
        <v>1.0429315041881595E-4</v>
      </c>
      <c r="BC22" s="33">
        <f t="shared" si="28"/>
        <v>0</v>
      </c>
      <c r="BD22" s="33">
        <f t="shared" ref="BD22:BL22" si="29">BD11/$BD$9</f>
        <v>0.60358177782938138</v>
      </c>
      <c r="BE22" s="33">
        <f t="shared" si="29"/>
        <v>0.39625107557867273</v>
      </c>
      <c r="BF22" s="33">
        <f t="shared" si="29"/>
        <v>0</v>
      </c>
      <c r="BG22" s="33">
        <f t="shared" si="29"/>
        <v>0</v>
      </c>
      <c r="BH22" s="33">
        <f t="shared" si="29"/>
        <v>0</v>
      </c>
      <c r="BI22" s="33">
        <f t="shared" si="29"/>
        <v>0</v>
      </c>
      <c r="BJ22" s="33">
        <f t="shared" si="29"/>
        <v>0.20723125616714799</v>
      </c>
      <c r="BK22" s="33">
        <f t="shared" si="29"/>
        <v>9.9446083560667903E-5</v>
      </c>
      <c r="BL22" s="33">
        <f t="shared" si="29"/>
        <v>0</v>
      </c>
      <c r="BM22" s="33">
        <f t="shared" si="19"/>
        <v>0.60567136578626646</v>
      </c>
      <c r="BN22" s="33">
        <f t="shared" si="19"/>
        <v>0.39555797848536373</v>
      </c>
      <c r="BO22" s="33">
        <f t="shared" si="19"/>
        <v>0</v>
      </c>
      <c r="BP22" s="33">
        <f t="shared" si="19"/>
        <v>0</v>
      </c>
      <c r="BQ22" s="33">
        <f t="shared" si="19"/>
        <v>0</v>
      </c>
      <c r="BR22" s="33">
        <f t="shared" si="19"/>
        <v>0</v>
      </c>
      <c r="BS22" s="33">
        <f t="shared" si="19"/>
        <v>0.21001403425850226</v>
      </c>
      <c r="BT22" s="33">
        <f t="shared" si="19"/>
        <v>9.9353042400492631E-5</v>
      </c>
      <c r="BU22" s="33">
        <f t="shared" si="19"/>
        <v>0</v>
      </c>
      <c r="BV22" s="33">
        <f t="shared" ref="BV22:CD22" si="30">BV11/$BV$9</f>
        <v>0.57507922249545829</v>
      </c>
      <c r="BW22" s="33">
        <f t="shared" si="30"/>
        <v>0.3819227453982616</v>
      </c>
      <c r="BX22" s="33">
        <f t="shared" si="30"/>
        <v>0</v>
      </c>
      <c r="BY22" s="33">
        <f t="shared" si="30"/>
        <v>0</v>
      </c>
      <c r="BZ22" s="33">
        <f t="shared" si="30"/>
        <v>0</v>
      </c>
      <c r="CA22" s="33">
        <f t="shared" si="30"/>
        <v>0</v>
      </c>
      <c r="CB22" s="33">
        <f t="shared" si="30"/>
        <v>0.19306288577534056</v>
      </c>
      <c r="CC22" s="33">
        <f t="shared" si="30"/>
        <v>9.3591321856099138E-5</v>
      </c>
      <c r="CD22" s="33">
        <f t="shared" si="30"/>
        <v>0</v>
      </c>
      <c r="CE22" s="33">
        <f t="shared" ref="CE22:CM22" si="31">CE11/$CE$9</f>
        <v>0.55384550318581049</v>
      </c>
      <c r="CF22" s="33">
        <f t="shared" si="31"/>
        <v>0.3704543182611611</v>
      </c>
      <c r="CG22" s="33">
        <f t="shared" si="31"/>
        <v>0</v>
      </c>
      <c r="CH22" s="33">
        <f t="shared" si="31"/>
        <v>0</v>
      </c>
      <c r="CI22" s="33">
        <f t="shared" si="31"/>
        <v>0</v>
      </c>
      <c r="CJ22" s="33">
        <f t="shared" si="31"/>
        <v>0</v>
      </c>
      <c r="CK22" s="33">
        <f t="shared" si="31"/>
        <v>0.18330706045734796</v>
      </c>
      <c r="CL22" s="33">
        <f t="shared" si="31"/>
        <v>8.4124467301419345E-5</v>
      </c>
      <c r="CM22" s="33">
        <f t="shared" si="31"/>
        <v>0</v>
      </c>
      <c r="CN22" s="33">
        <f t="shared" ref="CN22:CV22" si="32">CN11/$CN$9</f>
        <v>0.53940250290950775</v>
      </c>
      <c r="CO22" s="33">
        <f t="shared" si="32"/>
        <v>0.36122571623725169</v>
      </c>
      <c r="CP22" s="33">
        <f t="shared" si="32"/>
        <v>0</v>
      </c>
      <c r="CQ22" s="33">
        <f t="shared" si="32"/>
        <v>0</v>
      </c>
      <c r="CR22" s="33">
        <f t="shared" si="32"/>
        <v>0</v>
      </c>
      <c r="CS22" s="33">
        <f t="shared" si="32"/>
        <v>0</v>
      </c>
      <c r="CT22" s="33">
        <f t="shared" si="32"/>
        <v>0.17809822263523714</v>
      </c>
      <c r="CU22" s="33">
        <f t="shared" si="32"/>
        <v>7.8564037018905209E-5</v>
      </c>
      <c r="CV22" s="33">
        <f t="shared" si="32"/>
        <v>0</v>
      </c>
      <c r="CW22" s="33">
        <f t="shared" si="23"/>
        <v>0.52275806676958825</v>
      </c>
      <c r="CX22" s="33">
        <f t="shared" si="23"/>
        <v>0.34992861746609205</v>
      </c>
      <c r="CY22" s="33">
        <f t="shared" si="23"/>
        <v>0</v>
      </c>
      <c r="CZ22" s="33">
        <f t="shared" si="23"/>
        <v>0</v>
      </c>
      <c r="DA22" s="33">
        <f t="shared" si="23"/>
        <v>0</v>
      </c>
      <c r="DB22" s="33">
        <f t="shared" si="23"/>
        <v>0</v>
      </c>
      <c r="DC22" s="33">
        <f t="shared" si="23"/>
        <v>0.17275548281797545</v>
      </c>
      <c r="DD22" s="33">
        <f t="shared" si="23"/>
        <v>7.3966485520747036E-5</v>
      </c>
      <c r="DE22" s="33">
        <f t="shared" si="23"/>
        <v>0</v>
      </c>
    </row>
    <row r="23" spans="1:109" s="17" customFormat="1" ht="18" customHeight="1">
      <c r="A23" s="27" t="s">
        <v>27</v>
      </c>
      <c r="B23" s="15" t="s">
        <v>28</v>
      </c>
      <c r="C23" s="15" t="s">
        <v>28</v>
      </c>
      <c r="D23" s="15" t="s">
        <v>28</v>
      </c>
      <c r="E23" s="15" t="s">
        <v>28</v>
      </c>
      <c r="F23" s="15" t="s">
        <v>28</v>
      </c>
      <c r="G23" s="15" t="s">
        <v>28</v>
      </c>
      <c r="H23" s="15" t="s">
        <v>28</v>
      </c>
      <c r="I23" s="15" t="s">
        <v>28</v>
      </c>
      <c r="J23" s="15" t="s">
        <v>28</v>
      </c>
      <c r="K23" s="15" t="s">
        <v>28</v>
      </c>
      <c r="L23" s="15" t="s">
        <v>28</v>
      </c>
      <c r="M23" s="15" t="s">
        <v>28</v>
      </c>
      <c r="N23" s="15" t="s">
        <v>28</v>
      </c>
      <c r="O23" s="15" t="s">
        <v>28</v>
      </c>
      <c r="P23" s="15" t="s">
        <v>28</v>
      </c>
      <c r="Q23" s="15" t="s">
        <v>28</v>
      </c>
      <c r="R23" s="15" t="s">
        <v>28</v>
      </c>
      <c r="S23" s="15" t="s">
        <v>28</v>
      </c>
      <c r="T23" s="15" t="s">
        <v>28</v>
      </c>
      <c r="U23" s="15" t="s">
        <v>28</v>
      </c>
      <c r="V23" s="15" t="s">
        <v>28</v>
      </c>
      <c r="W23" s="15" t="s">
        <v>28</v>
      </c>
      <c r="X23" s="15" t="s">
        <v>28</v>
      </c>
      <c r="Y23" s="15" t="s">
        <v>28</v>
      </c>
      <c r="Z23" s="15" t="s">
        <v>28</v>
      </c>
      <c r="AA23" s="15" t="s">
        <v>28</v>
      </c>
      <c r="AB23" s="15" t="s">
        <v>28</v>
      </c>
      <c r="AC23" s="15" t="s">
        <v>28</v>
      </c>
      <c r="AD23" s="15" t="s">
        <v>28</v>
      </c>
      <c r="AE23" s="15" t="s">
        <v>28</v>
      </c>
      <c r="AF23" s="15" t="s">
        <v>28</v>
      </c>
      <c r="AG23" s="15" t="s">
        <v>28</v>
      </c>
      <c r="AH23" s="15" t="s">
        <v>28</v>
      </c>
      <c r="AI23" s="15" t="s">
        <v>28</v>
      </c>
      <c r="AJ23" s="15" t="s">
        <v>28</v>
      </c>
      <c r="AK23" s="15" t="s">
        <v>28</v>
      </c>
      <c r="AL23" s="15" t="s">
        <v>28</v>
      </c>
      <c r="AM23" s="15" t="s">
        <v>28</v>
      </c>
      <c r="AN23" s="15" t="s">
        <v>28</v>
      </c>
      <c r="AO23" s="15" t="s">
        <v>28</v>
      </c>
      <c r="AP23" s="15" t="s">
        <v>28</v>
      </c>
      <c r="AQ23" s="15" t="s">
        <v>28</v>
      </c>
      <c r="AR23" s="15" t="s">
        <v>28</v>
      </c>
      <c r="AS23" s="15" t="s">
        <v>28</v>
      </c>
      <c r="AT23" s="15" t="s">
        <v>28</v>
      </c>
      <c r="AU23" s="15" t="s">
        <v>28</v>
      </c>
      <c r="AV23" s="15" t="s">
        <v>28</v>
      </c>
      <c r="AW23" s="15" t="s">
        <v>28</v>
      </c>
      <c r="AX23" s="15" t="s">
        <v>28</v>
      </c>
      <c r="AY23" s="15" t="s">
        <v>28</v>
      </c>
      <c r="AZ23" s="15" t="s">
        <v>28</v>
      </c>
      <c r="BA23" s="15" t="s">
        <v>28</v>
      </c>
      <c r="BB23" s="15" t="s">
        <v>28</v>
      </c>
      <c r="BC23" s="15" t="s">
        <v>28</v>
      </c>
      <c r="BD23" s="15" t="s">
        <v>28</v>
      </c>
      <c r="BE23" s="15" t="s">
        <v>28</v>
      </c>
      <c r="BF23" s="15" t="s">
        <v>28</v>
      </c>
      <c r="BG23" s="15" t="s">
        <v>28</v>
      </c>
      <c r="BH23" s="15" t="s">
        <v>28</v>
      </c>
      <c r="BI23" s="15" t="s">
        <v>28</v>
      </c>
      <c r="BJ23" s="15" t="s">
        <v>28</v>
      </c>
      <c r="BK23" s="15" t="s">
        <v>28</v>
      </c>
      <c r="BL23" s="15" t="s">
        <v>28</v>
      </c>
      <c r="BM23" s="15" t="s">
        <v>28</v>
      </c>
      <c r="BN23" s="15" t="s">
        <v>28</v>
      </c>
      <c r="BO23" s="15" t="s">
        <v>28</v>
      </c>
      <c r="BP23" s="15" t="s">
        <v>28</v>
      </c>
      <c r="BQ23" s="15" t="s">
        <v>28</v>
      </c>
      <c r="BR23" s="15" t="s">
        <v>28</v>
      </c>
      <c r="BS23" s="15" t="s">
        <v>28</v>
      </c>
      <c r="BT23" s="15" t="s">
        <v>28</v>
      </c>
      <c r="BU23" s="15" t="s">
        <v>28</v>
      </c>
      <c r="BV23" s="34">
        <f t="shared" ref="BV23:CD23" si="33">BV12/$BV$9</f>
        <v>2.9910102811800232E-2</v>
      </c>
      <c r="BW23" s="34">
        <f t="shared" si="33"/>
        <v>6.9011632724544072E-3</v>
      </c>
      <c r="BX23" s="34">
        <f t="shared" si="33"/>
        <v>0</v>
      </c>
      <c r="BY23" s="34">
        <f t="shared" si="33"/>
        <v>0</v>
      </c>
      <c r="BZ23" s="34">
        <f t="shared" si="33"/>
        <v>0</v>
      </c>
      <c r="CA23" s="34">
        <f t="shared" si="33"/>
        <v>0</v>
      </c>
      <c r="CB23" s="34">
        <f t="shared" si="33"/>
        <v>2.3008939539345824E-2</v>
      </c>
      <c r="CC23" s="34">
        <f t="shared" si="33"/>
        <v>0</v>
      </c>
      <c r="CD23" s="34">
        <f t="shared" si="33"/>
        <v>0</v>
      </c>
      <c r="CE23" s="34">
        <f t="shared" ref="CE23:CM23" si="34">CE12/$CE$9</f>
        <v>3.0821390068391501E-2</v>
      </c>
      <c r="CF23" s="34">
        <f t="shared" si="34"/>
        <v>6.8142356438597599E-3</v>
      </c>
      <c r="CG23" s="34">
        <f t="shared" si="34"/>
        <v>0</v>
      </c>
      <c r="CH23" s="34">
        <f t="shared" si="34"/>
        <v>0</v>
      </c>
      <c r="CI23" s="34">
        <f t="shared" si="34"/>
        <v>0</v>
      </c>
      <c r="CJ23" s="34">
        <f t="shared" si="34"/>
        <v>0</v>
      </c>
      <c r="CK23" s="34">
        <f t="shared" si="34"/>
        <v>2.4006385462307777E-2</v>
      </c>
      <c r="CL23" s="34">
        <f t="shared" si="34"/>
        <v>7.6896222396178562E-7</v>
      </c>
      <c r="CM23" s="34">
        <f t="shared" si="34"/>
        <v>0</v>
      </c>
      <c r="CN23" s="34">
        <f t="shared" ref="CN23:CV23" si="35">CN12/$CN$9</f>
        <v>3.0666064733248712E-2</v>
      </c>
      <c r="CO23" s="34">
        <f t="shared" si="35"/>
        <v>6.6323584161724659E-3</v>
      </c>
      <c r="CP23" s="34">
        <f t="shared" si="35"/>
        <v>0</v>
      </c>
      <c r="CQ23" s="34">
        <f t="shared" si="35"/>
        <v>0</v>
      </c>
      <c r="CR23" s="34">
        <f t="shared" si="35"/>
        <v>0</v>
      </c>
      <c r="CS23" s="34">
        <f t="shared" si="35"/>
        <v>0</v>
      </c>
      <c r="CT23" s="34">
        <f t="shared" si="35"/>
        <v>2.4032973443596593E-2</v>
      </c>
      <c r="CU23" s="34">
        <f t="shared" si="35"/>
        <v>7.3287347965396644E-7</v>
      </c>
      <c r="CV23" s="34">
        <f t="shared" si="35"/>
        <v>0</v>
      </c>
      <c r="CW23" s="34">
        <f t="shared" si="23"/>
        <v>3.001144878614868E-2</v>
      </c>
      <c r="CX23" s="34">
        <f t="shared" si="23"/>
        <v>6.3570781538800991E-3</v>
      </c>
      <c r="CY23" s="34">
        <f t="shared" si="23"/>
        <v>0</v>
      </c>
      <c r="CZ23" s="34">
        <f t="shared" si="23"/>
        <v>0</v>
      </c>
      <c r="DA23" s="34">
        <f t="shared" si="23"/>
        <v>0</v>
      </c>
      <c r="DB23" s="34">
        <f t="shared" si="23"/>
        <v>0</v>
      </c>
      <c r="DC23" s="34">
        <f t="shared" si="23"/>
        <v>2.3654092039102778E-2</v>
      </c>
      <c r="DD23" s="34">
        <f t="shared" si="23"/>
        <v>2.7859316580319036E-7</v>
      </c>
      <c r="DE23" s="34">
        <f t="shared" si="23"/>
        <v>0</v>
      </c>
    </row>
    <row r="24" spans="1:109" s="17" customFormat="1" ht="21" customHeight="1">
      <c r="A24" s="10"/>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row>
    <row r="25" spans="1:109" s="17" customFormat="1" ht="18.95" customHeight="1">
      <c r="A25" s="43" t="s">
        <v>31</v>
      </c>
      <c r="B25" s="6"/>
      <c r="C25" s="6"/>
      <c r="D25" s="6"/>
      <c r="E25" s="6"/>
      <c r="F25" s="6"/>
      <c r="G25" s="6"/>
      <c r="H25" s="7"/>
      <c r="I25" s="7"/>
      <c r="J25" s="7"/>
      <c r="K25" s="7"/>
      <c r="L25" s="7"/>
      <c r="M25" s="7"/>
      <c r="N25" s="7"/>
      <c r="O25" s="7"/>
      <c r="P25" s="7"/>
      <c r="Q25" s="7"/>
      <c r="R25" s="7"/>
      <c r="S25" s="7"/>
      <c r="T25" s="7"/>
      <c r="U25" s="7"/>
      <c r="V25" s="7"/>
      <c r="W25" s="7"/>
      <c r="X25" s="7"/>
      <c r="Y25" s="7"/>
      <c r="Z25" s="7"/>
      <c r="AA25" s="7"/>
      <c r="AB25" s="7"/>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row>
    <row r="26" spans="1:109" s="7" customFormat="1" ht="18" customHeight="1">
      <c r="A26" s="5" t="s">
        <v>32</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row>
    <row r="27" spans="1:109" s="7" customFormat="1" ht="18" customHeight="1">
      <c r="A27" s="43" t="s">
        <v>33</v>
      </c>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row>
    <row r="28" spans="1:109" s="7" customFormat="1" ht="18" customHeight="1">
      <c r="A28" s="5" t="s">
        <v>34</v>
      </c>
    </row>
    <row r="29" spans="1:109" s="7" customFormat="1" ht="18" customHeight="1"/>
    <row r="30" spans="1:109" s="7" customFormat="1" ht="18" customHeight="1"/>
    <row r="31" spans="1:109" s="7" customFormat="1" ht="18" customHeight="1"/>
    <row r="32" spans="1:109" s="7" customFormat="1" ht="18" customHeight="1"/>
    <row r="33" s="7" customFormat="1" ht="18" customHeight="1"/>
    <row r="34" s="7" customFormat="1" ht="21" customHeight="1"/>
    <row r="35" s="7" customFormat="1" ht="21" customHeight="1"/>
    <row r="36" s="7" customFormat="1" ht="18" customHeight="1"/>
    <row r="37" s="7" customFormat="1" ht="18" customHeight="1"/>
    <row r="38" s="7" customFormat="1" ht="18" customHeight="1"/>
    <row r="39" s="7" customFormat="1" ht="18" customHeight="1"/>
    <row r="40" s="7" customFormat="1" ht="18" customHeight="1"/>
    <row r="41" s="7" customFormat="1" ht="18" customHeight="1"/>
    <row r="42" s="7" customFormat="1" ht="18" customHeight="1"/>
    <row r="43" s="7" customFormat="1" ht="15.95" customHeight="1"/>
    <row r="44" s="7" customFormat="1" ht="18" customHeight="1"/>
    <row r="45" s="7" customFormat="1" ht="21.95" customHeight="1"/>
    <row r="46" s="7" customFormat="1" ht="18" customHeight="1"/>
    <row r="47" s="7" customFormat="1" ht="18" customHeight="1"/>
    <row r="48" s="7" customFormat="1" ht="18" customHeight="1"/>
    <row r="49" spans="1:33" s="7" customFormat="1" ht="18" customHeight="1"/>
    <row r="50" spans="1:33" s="7" customFormat="1" ht="18" customHeight="1"/>
    <row r="51" spans="1:33" s="7" customFormat="1" ht="18" customHeight="1">
      <c r="AF51" s="5"/>
      <c r="AG51" s="5"/>
    </row>
    <row r="52" spans="1:33" s="7" customFormat="1" ht="18" customHeight="1">
      <c r="AF52" s="5"/>
      <c r="AG52" s="5"/>
    </row>
    <row r="53" spans="1:33" ht="21">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row>
    <row r="54" spans="1:33" ht="2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row>
  </sheetData>
  <mergeCells count="26">
    <mergeCell ref="BV18:CD18"/>
    <mergeCell ref="CE18:CM18"/>
    <mergeCell ref="CN18:CV18"/>
    <mergeCell ref="CW18:DE18"/>
    <mergeCell ref="T18:AA18"/>
    <mergeCell ref="AC18:AK18"/>
    <mergeCell ref="AL18:AT18"/>
    <mergeCell ref="AU18:BC18"/>
    <mergeCell ref="BD18:BL18"/>
    <mergeCell ref="BM18:BU18"/>
    <mergeCell ref="BV7:CD7"/>
    <mergeCell ref="CE7:CM7"/>
    <mergeCell ref="CN7:CV7"/>
    <mergeCell ref="CW7:DE7"/>
    <mergeCell ref="A18:A19"/>
    <mergeCell ref="B18:I18"/>
    <mergeCell ref="K18:R18"/>
    <mergeCell ref="BD7:BL7"/>
    <mergeCell ref="BM7:BU7"/>
    <mergeCell ref="A7:A8"/>
    <mergeCell ref="T7:AB7"/>
    <mergeCell ref="AC7:AK7"/>
    <mergeCell ref="AL7:AT7"/>
    <mergeCell ref="AU7:BC7"/>
    <mergeCell ref="B7:I7"/>
    <mergeCell ref="K7:R7"/>
  </mergeCell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72"/>
  <sheetViews>
    <sheetView workbookViewId="0">
      <selection activeCell="A2" sqref="A2"/>
    </sheetView>
  </sheetViews>
  <sheetFormatPr defaultColWidth="10.875" defaultRowHeight="15"/>
  <cols>
    <col min="1" max="1" width="28.125" style="5" customWidth="1"/>
    <col min="2" max="2" width="11.625" style="5" customWidth="1"/>
    <col min="3" max="4" width="10.875" style="5"/>
    <col min="5" max="5" width="12.875" style="5" customWidth="1"/>
    <col min="6" max="10" width="10.875" style="5"/>
    <col min="11" max="11" width="12.375" style="5" customWidth="1"/>
    <col min="12" max="16" width="10.875" style="5"/>
    <col min="17" max="17" width="12" style="5" customWidth="1"/>
    <col min="18" max="22" width="10.875" style="5"/>
    <col min="23" max="23" width="12" style="5" customWidth="1"/>
    <col min="24" max="28" width="10.875" style="5"/>
    <col min="29" max="29" width="11.625" style="5" customWidth="1"/>
    <col min="30" max="34" width="10.875" style="5"/>
    <col min="35" max="35" width="11.875" style="5" customWidth="1"/>
    <col min="36" max="16384" width="10.875" style="5"/>
  </cols>
  <sheetData>
    <row r="1" spans="1:41" ht="28.5">
      <c r="A1" s="12" t="s">
        <v>0</v>
      </c>
      <c r="B1" s="8"/>
      <c r="C1" s="8"/>
      <c r="D1" s="8"/>
      <c r="E1" s="9"/>
    </row>
    <row r="2" spans="1:41" ht="23.25">
      <c r="A2" s="8" t="s">
        <v>55</v>
      </c>
      <c r="B2" s="9"/>
      <c r="C2" s="9"/>
      <c r="D2" s="9"/>
      <c r="E2" s="9"/>
      <c r="F2" s="9"/>
      <c r="G2" s="9"/>
      <c r="H2" s="9"/>
    </row>
    <row r="5" spans="1:41" ht="21">
      <c r="A5" s="6" t="s">
        <v>56</v>
      </c>
      <c r="B5" s="6"/>
      <c r="C5" s="6"/>
      <c r="D5" s="6"/>
      <c r="E5" s="6"/>
    </row>
    <row r="6" spans="1:41" ht="21">
      <c r="A6" s="6"/>
      <c r="B6" s="6"/>
      <c r="C6" s="6"/>
      <c r="D6" s="6"/>
      <c r="E6" s="6"/>
    </row>
    <row r="7" spans="1:41" s="13" customFormat="1" ht="15.75">
      <c r="A7" s="25" t="s">
        <v>8</v>
      </c>
      <c r="B7" s="37" t="s">
        <v>9</v>
      </c>
      <c r="C7" s="37"/>
      <c r="D7" s="37"/>
      <c r="E7" s="37" t="s">
        <v>10</v>
      </c>
      <c r="F7" s="37"/>
      <c r="G7" s="37"/>
      <c r="H7" s="37" t="s">
        <v>11</v>
      </c>
      <c r="I7" s="37"/>
      <c r="J7" s="37"/>
      <c r="K7" s="37" t="s">
        <v>12</v>
      </c>
      <c r="L7" s="37"/>
      <c r="M7" s="37"/>
      <c r="N7" s="37" t="s">
        <v>13</v>
      </c>
      <c r="O7" s="37"/>
      <c r="P7" s="37"/>
      <c r="Q7" s="37" t="s">
        <v>14</v>
      </c>
      <c r="R7" s="37"/>
      <c r="S7" s="37"/>
      <c r="T7" s="37" t="s">
        <v>15</v>
      </c>
      <c r="U7" s="37"/>
      <c r="V7" s="37"/>
      <c r="W7" s="37" t="s">
        <v>16</v>
      </c>
      <c r="X7" s="37"/>
      <c r="Y7" s="37"/>
      <c r="Z7" s="37" t="s">
        <v>17</v>
      </c>
      <c r="AA7" s="37"/>
      <c r="AB7" s="37"/>
      <c r="AC7" s="37" t="s">
        <v>18</v>
      </c>
      <c r="AD7" s="37"/>
      <c r="AE7" s="37"/>
      <c r="AF7" s="37" t="s">
        <v>19</v>
      </c>
      <c r="AG7" s="37"/>
      <c r="AH7" s="37"/>
      <c r="AI7" s="37" t="s">
        <v>20</v>
      </c>
      <c r="AJ7" s="37"/>
      <c r="AK7" s="37"/>
    </row>
    <row r="8" spans="1:41" s="13" customFormat="1" ht="16.5" customHeight="1">
      <c r="A8" s="25" t="s">
        <v>8</v>
      </c>
      <c r="B8" s="26" t="s">
        <v>45</v>
      </c>
      <c r="C8" s="26" t="s">
        <v>57</v>
      </c>
      <c r="D8" s="26" t="s">
        <v>58</v>
      </c>
      <c r="E8" s="26" t="s">
        <v>45</v>
      </c>
      <c r="F8" s="26" t="s">
        <v>57</v>
      </c>
      <c r="G8" s="26" t="s">
        <v>58</v>
      </c>
      <c r="H8" s="26" t="s">
        <v>45</v>
      </c>
      <c r="I8" s="26" t="s">
        <v>57</v>
      </c>
      <c r="J8" s="26" t="s">
        <v>58</v>
      </c>
      <c r="K8" s="26" t="s">
        <v>45</v>
      </c>
      <c r="L8" s="26" t="s">
        <v>57</v>
      </c>
      <c r="M8" s="26" t="s">
        <v>58</v>
      </c>
      <c r="N8" s="26" t="s">
        <v>45</v>
      </c>
      <c r="O8" s="26" t="s">
        <v>57</v>
      </c>
      <c r="P8" s="26" t="s">
        <v>58</v>
      </c>
      <c r="Q8" s="26" t="s">
        <v>45</v>
      </c>
      <c r="R8" s="26" t="s">
        <v>57</v>
      </c>
      <c r="S8" s="26" t="s">
        <v>58</v>
      </c>
      <c r="T8" s="26" t="s">
        <v>45</v>
      </c>
      <c r="U8" s="26" t="s">
        <v>57</v>
      </c>
      <c r="V8" s="26" t="s">
        <v>58</v>
      </c>
      <c r="W8" s="26" t="s">
        <v>45</v>
      </c>
      <c r="X8" s="26" t="s">
        <v>57</v>
      </c>
      <c r="Y8" s="26" t="s">
        <v>58</v>
      </c>
      <c r="Z8" s="26" t="s">
        <v>45</v>
      </c>
      <c r="AA8" s="26" t="s">
        <v>57</v>
      </c>
      <c r="AB8" s="26" t="s">
        <v>58</v>
      </c>
      <c r="AC8" s="26" t="s">
        <v>45</v>
      </c>
      <c r="AD8" s="26" t="s">
        <v>57</v>
      </c>
      <c r="AE8" s="26" t="s">
        <v>58</v>
      </c>
      <c r="AF8" s="26" t="s">
        <v>45</v>
      </c>
      <c r="AG8" s="26" t="s">
        <v>57</v>
      </c>
      <c r="AH8" s="26" t="s">
        <v>58</v>
      </c>
      <c r="AI8" s="26" t="s">
        <v>45</v>
      </c>
      <c r="AJ8" s="26" t="s">
        <v>57</v>
      </c>
      <c r="AK8" s="26" t="s">
        <v>58</v>
      </c>
    </row>
    <row r="9" spans="1:41" s="13" customFormat="1">
      <c r="A9" s="27" t="s">
        <v>24</v>
      </c>
      <c r="B9" s="28">
        <v>4938691</v>
      </c>
      <c r="C9" s="28">
        <v>421837</v>
      </c>
      <c r="D9" s="28">
        <v>4516854</v>
      </c>
      <c r="E9" s="28">
        <v>4922980</v>
      </c>
      <c r="F9" s="28">
        <v>434877</v>
      </c>
      <c r="G9" s="28">
        <v>4488103</v>
      </c>
      <c r="H9" s="28">
        <v>4983307</v>
      </c>
      <c r="I9" s="28">
        <v>451396</v>
      </c>
      <c r="J9" s="28">
        <v>4531911</v>
      </c>
      <c r="K9" s="28">
        <v>5062270</v>
      </c>
      <c r="L9" s="28">
        <v>462547</v>
      </c>
      <c r="M9" s="28">
        <v>4599723</v>
      </c>
      <c r="N9" s="28">
        <v>5254893</v>
      </c>
      <c r="O9" s="28">
        <v>492706</v>
      </c>
      <c r="P9" s="28">
        <v>4762187</v>
      </c>
      <c r="Q9" s="28">
        <v>5446187</v>
      </c>
      <c r="R9" s="28">
        <v>515042</v>
      </c>
      <c r="S9" s="28">
        <v>4931145</v>
      </c>
      <c r="T9" s="28">
        <v>5701582</v>
      </c>
      <c r="U9" s="28">
        <v>533928</v>
      </c>
      <c r="V9" s="28">
        <v>5167654</v>
      </c>
      <c r="W9" s="28">
        <v>5847833</v>
      </c>
      <c r="X9" s="28">
        <v>534252</v>
      </c>
      <c r="Y9" s="28">
        <v>5313581</v>
      </c>
      <c r="Z9" s="28">
        <v>6058254</v>
      </c>
      <c r="AA9" s="28">
        <v>542401</v>
      </c>
      <c r="AB9" s="28">
        <v>5515853</v>
      </c>
      <c r="AC9" s="28">
        <v>6502270</v>
      </c>
      <c r="AD9" s="28">
        <v>528608</v>
      </c>
      <c r="AE9" s="28">
        <v>5973662</v>
      </c>
      <c r="AF9" s="28">
        <v>6822460</v>
      </c>
      <c r="AG9" s="28">
        <v>512546</v>
      </c>
      <c r="AH9" s="28">
        <v>6309914</v>
      </c>
      <c r="AI9" s="28">
        <v>7178927</v>
      </c>
      <c r="AJ9" s="28">
        <v>501805</v>
      </c>
      <c r="AK9" s="28">
        <v>6677122</v>
      </c>
    </row>
    <row r="10" spans="1:41" s="13" customFormat="1">
      <c r="A10" s="27" t="s">
        <v>25</v>
      </c>
      <c r="B10" s="29">
        <v>2254416</v>
      </c>
      <c r="C10" s="29">
        <v>301790</v>
      </c>
      <c r="D10" s="29">
        <v>1952626</v>
      </c>
      <c r="E10" s="29">
        <v>2157075</v>
      </c>
      <c r="F10" s="29">
        <v>302132</v>
      </c>
      <c r="G10" s="29">
        <v>1854943</v>
      </c>
      <c r="H10" s="29">
        <v>2116791</v>
      </c>
      <c r="I10" s="29">
        <v>305479</v>
      </c>
      <c r="J10" s="29">
        <v>1811312</v>
      </c>
      <c r="K10" s="29">
        <v>2091353</v>
      </c>
      <c r="L10" s="29">
        <v>303367</v>
      </c>
      <c r="M10" s="29">
        <v>1787986</v>
      </c>
      <c r="N10" s="29">
        <v>2134726</v>
      </c>
      <c r="O10" s="29">
        <v>320114</v>
      </c>
      <c r="P10" s="29">
        <v>1814612</v>
      </c>
      <c r="Q10" s="29">
        <v>2175284</v>
      </c>
      <c r="R10" s="29">
        <v>330519</v>
      </c>
      <c r="S10" s="29">
        <v>1844765</v>
      </c>
      <c r="T10" s="29">
        <v>2260211</v>
      </c>
      <c r="U10" s="29">
        <v>337604</v>
      </c>
      <c r="V10" s="29">
        <v>1922607</v>
      </c>
      <c r="W10" s="29">
        <v>2305968</v>
      </c>
      <c r="X10" s="29">
        <v>331714</v>
      </c>
      <c r="Y10" s="29">
        <v>1974254</v>
      </c>
      <c r="Z10" s="29">
        <v>2393075</v>
      </c>
      <c r="AA10" s="29">
        <v>330010</v>
      </c>
      <c r="AB10" s="29">
        <v>2063065</v>
      </c>
      <c r="AC10" s="29">
        <v>2700608</v>
      </c>
      <c r="AD10" s="29">
        <v>308246</v>
      </c>
      <c r="AE10" s="29">
        <v>2392362</v>
      </c>
      <c r="AF10" s="29">
        <v>2933190</v>
      </c>
      <c r="AG10" s="29">
        <v>285203</v>
      </c>
      <c r="AH10" s="29">
        <v>2647987</v>
      </c>
      <c r="AI10" s="29">
        <v>3210635</v>
      </c>
      <c r="AJ10" s="29">
        <v>270082</v>
      </c>
      <c r="AK10" s="29">
        <v>2940553</v>
      </c>
    </row>
    <row r="11" spans="1:41" s="13" customFormat="1" ht="15.95" customHeight="1">
      <c r="A11" s="27" t="s">
        <v>26</v>
      </c>
      <c r="B11" s="29">
        <v>2684275</v>
      </c>
      <c r="C11" s="29">
        <v>120047</v>
      </c>
      <c r="D11" s="29">
        <v>2564228</v>
      </c>
      <c r="E11" s="29">
        <v>2765905</v>
      </c>
      <c r="F11" s="29">
        <v>132745</v>
      </c>
      <c r="G11" s="29">
        <v>2633160</v>
      </c>
      <c r="H11" s="29">
        <v>2866516</v>
      </c>
      <c r="I11" s="29">
        <v>145917</v>
      </c>
      <c r="J11" s="29">
        <v>2720599</v>
      </c>
      <c r="K11" s="29">
        <v>2970917</v>
      </c>
      <c r="L11" s="29">
        <v>159180</v>
      </c>
      <c r="M11" s="29">
        <v>2811737</v>
      </c>
      <c r="N11" s="29">
        <v>3120167</v>
      </c>
      <c r="O11" s="29">
        <v>172592</v>
      </c>
      <c r="P11" s="29">
        <v>2947575</v>
      </c>
      <c r="Q11" s="29">
        <v>3270903</v>
      </c>
      <c r="R11" s="29">
        <v>184523</v>
      </c>
      <c r="S11" s="29">
        <v>3086380</v>
      </c>
      <c r="T11" s="29">
        <v>3441371</v>
      </c>
      <c r="U11" s="29">
        <v>196324</v>
      </c>
      <c r="V11" s="29">
        <v>3245047</v>
      </c>
      <c r="W11" s="29">
        <v>3541865</v>
      </c>
      <c r="X11" s="29">
        <v>202538</v>
      </c>
      <c r="Y11" s="29">
        <v>3339327</v>
      </c>
      <c r="Z11" s="29">
        <v>3483976</v>
      </c>
      <c r="AA11" s="29">
        <v>204885</v>
      </c>
      <c r="AB11" s="29">
        <v>3279091</v>
      </c>
      <c r="AC11" s="29">
        <v>3601253</v>
      </c>
      <c r="AD11" s="29">
        <v>211612</v>
      </c>
      <c r="AE11" s="29">
        <v>3389641</v>
      </c>
      <c r="AF11" s="29">
        <v>3680052</v>
      </c>
      <c r="AG11" s="29">
        <v>217731</v>
      </c>
      <c r="AH11" s="29">
        <v>3462321</v>
      </c>
      <c r="AI11" s="29">
        <v>3752842</v>
      </c>
      <c r="AJ11" s="29">
        <v>221546</v>
      </c>
      <c r="AK11" s="29">
        <v>3531296</v>
      </c>
    </row>
    <row r="12" spans="1:41" s="13" customFormat="1" ht="15.75" customHeight="1">
      <c r="A12" s="27" t="s">
        <v>27</v>
      </c>
      <c r="B12" s="30" t="s">
        <v>28</v>
      </c>
      <c r="C12" s="30" t="s">
        <v>28</v>
      </c>
      <c r="D12" s="30" t="s">
        <v>28</v>
      </c>
      <c r="E12" s="30" t="s">
        <v>28</v>
      </c>
      <c r="F12" s="30" t="s">
        <v>28</v>
      </c>
      <c r="G12" s="30" t="s">
        <v>28</v>
      </c>
      <c r="H12" s="30" t="s">
        <v>28</v>
      </c>
      <c r="I12" s="30" t="s">
        <v>28</v>
      </c>
      <c r="J12" s="30" t="s">
        <v>28</v>
      </c>
      <c r="K12" s="30" t="s">
        <v>28</v>
      </c>
      <c r="L12" s="30" t="s">
        <v>28</v>
      </c>
      <c r="M12" s="30" t="s">
        <v>28</v>
      </c>
      <c r="N12" s="30" t="s">
        <v>28</v>
      </c>
      <c r="O12" s="30" t="s">
        <v>28</v>
      </c>
      <c r="P12" s="30" t="s">
        <v>28</v>
      </c>
      <c r="Q12" s="30" t="s">
        <v>28</v>
      </c>
      <c r="R12" s="30" t="s">
        <v>28</v>
      </c>
      <c r="S12" s="30" t="s">
        <v>28</v>
      </c>
      <c r="T12" s="30" t="s">
        <v>28</v>
      </c>
      <c r="U12" s="30" t="s">
        <v>28</v>
      </c>
      <c r="V12" s="30" t="s">
        <v>28</v>
      </c>
      <c r="W12" s="30" t="s">
        <v>28</v>
      </c>
      <c r="X12" s="30" t="s">
        <v>28</v>
      </c>
      <c r="Y12" s="30" t="s">
        <v>28</v>
      </c>
      <c r="Z12" s="30">
        <v>181203</v>
      </c>
      <c r="AA12" s="30">
        <v>7506</v>
      </c>
      <c r="AB12" s="30">
        <v>173697</v>
      </c>
      <c r="AC12" s="30">
        <v>200409</v>
      </c>
      <c r="AD12" s="30">
        <v>8750</v>
      </c>
      <c r="AE12" s="30">
        <v>191659</v>
      </c>
      <c r="AF12" s="30">
        <v>209218</v>
      </c>
      <c r="AG12" s="30">
        <v>9612</v>
      </c>
      <c r="AH12" s="30">
        <v>199606</v>
      </c>
      <c r="AI12" s="30">
        <v>215450</v>
      </c>
      <c r="AJ12" s="30">
        <v>10177</v>
      </c>
      <c r="AK12" s="30">
        <v>205273</v>
      </c>
    </row>
    <row r="13" spans="1:41" s="13" customFormat="1" ht="21">
      <c r="A13" s="10"/>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row>
    <row r="14" spans="1:41" s="13" customFormat="1" ht="21">
      <c r="A14" s="10"/>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row>
    <row r="15" spans="1:41" s="13" customFormat="1" ht="18" customHeight="1"/>
    <row r="16" spans="1:41" s="13" customFormat="1" ht="24.95" customHeight="1">
      <c r="A16" s="16" t="s">
        <v>59</v>
      </c>
      <c r="B16" s="16"/>
      <c r="C16" s="16"/>
      <c r="D16" s="16"/>
      <c r="E16" s="16"/>
      <c r="F16" s="16"/>
      <c r="G16" s="16"/>
      <c r="H16" s="17"/>
      <c r="I16" s="17"/>
      <c r="J16" s="17"/>
      <c r="K16" s="17"/>
      <c r="L16" s="17"/>
      <c r="M16" s="17"/>
      <c r="N16" s="17"/>
      <c r="O16" s="17"/>
      <c r="P16" s="17"/>
      <c r="Q16" s="17"/>
      <c r="R16" s="17"/>
      <c r="S16" s="17"/>
      <c r="T16" s="17"/>
      <c r="AL16" s="17"/>
      <c r="AM16" s="17"/>
      <c r="AN16" s="17"/>
      <c r="AO16" s="17"/>
    </row>
    <row r="17" spans="1:44" s="13" customFormat="1" ht="18.75" customHeight="1">
      <c r="A17" s="16"/>
      <c r="B17" s="16"/>
      <c r="C17" s="16"/>
      <c r="D17" s="16"/>
      <c r="E17" s="16"/>
      <c r="F17" s="16"/>
      <c r="G17" s="16"/>
      <c r="H17" s="17"/>
      <c r="I17" s="17"/>
      <c r="J17" s="17"/>
      <c r="K17" s="17"/>
      <c r="L17" s="17"/>
      <c r="M17" s="17"/>
      <c r="N17" s="17"/>
      <c r="O17" s="17"/>
      <c r="P17" s="17"/>
      <c r="Q17" s="17"/>
      <c r="R17" s="17"/>
      <c r="S17" s="17"/>
      <c r="T17" s="17"/>
      <c r="AL17" s="17"/>
      <c r="AM17" s="17"/>
      <c r="AN17" s="17"/>
      <c r="AO17" s="17"/>
    </row>
    <row r="18" spans="1:44" s="13" customFormat="1" ht="20.100000000000001" customHeight="1">
      <c r="A18" s="25" t="s">
        <v>8</v>
      </c>
      <c r="B18" s="37" t="s">
        <v>9</v>
      </c>
      <c r="C18" s="37"/>
      <c r="D18" s="37"/>
      <c r="E18" s="37" t="s">
        <v>10</v>
      </c>
      <c r="F18" s="37"/>
      <c r="G18" s="37"/>
      <c r="H18" s="37" t="s">
        <v>11</v>
      </c>
      <c r="I18" s="37"/>
      <c r="J18" s="37"/>
      <c r="K18" s="37" t="s">
        <v>12</v>
      </c>
      <c r="L18" s="37"/>
      <c r="M18" s="37"/>
      <c r="N18" s="37" t="s">
        <v>13</v>
      </c>
      <c r="O18" s="37"/>
      <c r="P18" s="37"/>
      <c r="Q18" s="37" t="s">
        <v>14</v>
      </c>
      <c r="R18" s="37"/>
      <c r="S18" s="37"/>
      <c r="T18" s="37" t="s">
        <v>15</v>
      </c>
      <c r="U18" s="37"/>
      <c r="V18" s="37"/>
      <c r="W18" s="37" t="s">
        <v>16</v>
      </c>
      <c r="X18" s="37"/>
      <c r="Y18" s="37"/>
      <c r="Z18" s="37" t="s">
        <v>17</v>
      </c>
      <c r="AA18" s="37"/>
      <c r="AB18" s="37"/>
      <c r="AC18" s="37" t="s">
        <v>18</v>
      </c>
      <c r="AD18" s="37"/>
      <c r="AE18" s="37"/>
      <c r="AF18" s="37" t="s">
        <v>19</v>
      </c>
      <c r="AG18" s="37"/>
      <c r="AH18" s="37"/>
      <c r="AI18" s="37" t="s">
        <v>20</v>
      </c>
      <c r="AJ18" s="37"/>
      <c r="AK18" s="37"/>
      <c r="AL18" s="5"/>
      <c r="AM18" s="5"/>
      <c r="AN18" s="5"/>
      <c r="AO18" s="5"/>
      <c r="AP18" s="5"/>
      <c r="AQ18" s="5"/>
      <c r="AR18" s="5"/>
    </row>
    <row r="19" spans="1:44" s="17" customFormat="1" ht="21">
      <c r="A19" s="25" t="s">
        <v>8</v>
      </c>
      <c r="B19" s="26" t="s">
        <v>45</v>
      </c>
      <c r="C19" s="26" t="s">
        <v>57</v>
      </c>
      <c r="D19" s="26" t="s">
        <v>58</v>
      </c>
      <c r="E19" s="26" t="s">
        <v>45</v>
      </c>
      <c r="F19" s="26" t="s">
        <v>57</v>
      </c>
      <c r="G19" s="26" t="s">
        <v>58</v>
      </c>
      <c r="H19" s="26" t="s">
        <v>45</v>
      </c>
      <c r="I19" s="26" t="s">
        <v>57</v>
      </c>
      <c r="J19" s="26" t="s">
        <v>58</v>
      </c>
      <c r="K19" s="26" t="s">
        <v>45</v>
      </c>
      <c r="L19" s="26" t="s">
        <v>57</v>
      </c>
      <c r="M19" s="26" t="s">
        <v>58</v>
      </c>
      <c r="N19" s="26" t="s">
        <v>45</v>
      </c>
      <c r="O19" s="26" t="s">
        <v>57</v>
      </c>
      <c r="P19" s="26" t="s">
        <v>58</v>
      </c>
      <c r="Q19" s="26" t="s">
        <v>45</v>
      </c>
      <c r="R19" s="26" t="s">
        <v>57</v>
      </c>
      <c r="S19" s="26" t="s">
        <v>58</v>
      </c>
      <c r="T19" s="26" t="s">
        <v>45</v>
      </c>
      <c r="U19" s="26" t="s">
        <v>57</v>
      </c>
      <c r="V19" s="26" t="s">
        <v>58</v>
      </c>
      <c r="W19" s="26" t="s">
        <v>45</v>
      </c>
      <c r="X19" s="26" t="s">
        <v>57</v>
      </c>
      <c r="Y19" s="26" t="s">
        <v>58</v>
      </c>
      <c r="Z19" s="26" t="s">
        <v>45</v>
      </c>
      <c r="AA19" s="26" t="s">
        <v>57</v>
      </c>
      <c r="AB19" s="26" t="s">
        <v>58</v>
      </c>
      <c r="AC19" s="26" t="s">
        <v>45</v>
      </c>
      <c r="AD19" s="26" t="s">
        <v>57</v>
      </c>
      <c r="AE19" s="26" t="s">
        <v>58</v>
      </c>
      <c r="AF19" s="26" t="s">
        <v>45</v>
      </c>
      <c r="AG19" s="26" t="s">
        <v>57</v>
      </c>
      <c r="AH19" s="26" t="s">
        <v>58</v>
      </c>
      <c r="AI19" s="26" t="s">
        <v>45</v>
      </c>
      <c r="AJ19" s="26" t="s">
        <v>57</v>
      </c>
      <c r="AK19" s="26" t="s">
        <v>58</v>
      </c>
      <c r="AL19" s="5"/>
      <c r="AM19" s="5"/>
      <c r="AN19" s="5"/>
      <c r="AO19" s="5"/>
      <c r="AP19" s="5"/>
      <c r="AQ19" s="5"/>
      <c r="AR19" s="5"/>
    </row>
    <row r="20" spans="1:44" s="17" customFormat="1" ht="18" customHeight="1">
      <c r="A20" s="27" t="s">
        <v>24</v>
      </c>
      <c r="B20" s="19">
        <f>B9/$B$9</f>
        <v>1</v>
      </c>
      <c r="C20" s="19">
        <f t="shared" ref="C20:D20" si="0">C9/$B$9</f>
        <v>8.5414738439801158E-2</v>
      </c>
      <c r="D20" s="19">
        <f t="shared" si="0"/>
        <v>0.91458526156019881</v>
      </c>
      <c r="E20" s="19">
        <f>E9/$E$9</f>
        <v>1</v>
      </c>
      <c r="F20" s="19">
        <f t="shared" ref="F20:G20" si="1">F9/$E$9</f>
        <v>8.8336129742554309E-2</v>
      </c>
      <c r="G20" s="19">
        <f t="shared" si="1"/>
        <v>0.91166387025744566</v>
      </c>
      <c r="H20" s="19">
        <f>H9/$H$9</f>
        <v>1</v>
      </c>
      <c r="I20" s="19">
        <f t="shared" ref="I20:J20" si="2">I9/$H$9</f>
        <v>9.0581615782451289E-2</v>
      </c>
      <c r="J20" s="19">
        <f t="shared" si="2"/>
        <v>0.90941838421754873</v>
      </c>
      <c r="K20" s="19">
        <f>K9/$K$9</f>
        <v>1</v>
      </c>
      <c r="L20" s="19">
        <f t="shared" ref="L20:M20" si="3">L9/$K$9</f>
        <v>9.1371459839163061E-2</v>
      </c>
      <c r="M20" s="19">
        <f t="shared" si="3"/>
        <v>0.90862854016083694</v>
      </c>
      <c r="N20" s="19">
        <f>N9/$N$9</f>
        <v>1</v>
      </c>
      <c r="O20" s="19">
        <f t="shared" ref="O20:P20" si="4">O9/$N$9</f>
        <v>9.3761376302048394E-2</v>
      </c>
      <c r="P20" s="19">
        <f t="shared" si="4"/>
        <v>0.90623862369795161</v>
      </c>
      <c r="Q20" s="19">
        <f>Q9/$Q$9</f>
        <v>1</v>
      </c>
      <c r="R20" s="19">
        <f t="shared" ref="R20:S20" si="5">R9/$Q$9</f>
        <v>9.4569283059872902E-2</v>
      </c>
      <c r="S20" s="19">
        <f t="shared" si="5"/>
        <v>0.90543071694012711</v>
      </c>
      <c r="T20" s="19">
        <f>T9/$T$9</f>
        <v>1</v>
      </c>
      <c r="U20" s="19">
        <f t="shared" ref="U20:V20" si="6">U9/$T$9</f>
        <v>9.3645588189383233E-2</v>
      </c>
      <c r="V20" s="19">
        <f t="shared" si="6"/>
        <v>0.90635441181061682</v>
      </c>
      <c r="W20" s="19">
        <f>W9/$W$9</f>
        <v>1</v>
      </c>
      <c r="X20" s="19">
        <f t="shared" ref="X20:Y20" si="7">X9/$W$9</f>
        <v>9.1358970066347647E-2</v>
      </c>
      <c r="Y20" s="19">
        <f t="shared" si="7"/>
        <v>0.90864102993365237</v>
      </c>
      <c r="Z20" s="19">
        <f>Z9/$Z$9</f>
        <v>1</v>
      </c>
      <c r="AA20" s="19">
        <f t="shared" ref="AA20:AB20" si="8">AA9/$Z$9</f>
        <v>8.9530911051269882E-2</v>
      </c>
      <c r="AB20" s="19">
        <f t="shared" si="8"/>
        <v>0.91046908894873013</v>
      </c>
      <c r="AC20" s="19">
        <f>AC9/$AC$9</f>
        <v>1</v>
      </c>
      <c r="AD20" s="19">
        <f t="shared" ref="AD20:AE20" si="9">AD9/$AC$9</f>
        <v>8.129591665679832E-2</v>
      </c>
      <c r="AE20" s="19">
        <f t="shared" si="9"/>
        <v>0.91870408334320164</v>
      </c>
      <c r="AF20" s="19">
        <f>AF9/$AF$9</f>
        <v>1</v>
      </c>
      <c r="AG20" s="19">
        <f t="shared" ref="AG20:AH20" si="10">AG9/$AF$9</f>
        <v>7.5126274100544385E-2</v>
      </c>
      <c r="AH20" s="19">
        <f t="shared" si="10"/>
        <v>0.9248737258994556</v>
      </c>
      <c r="AI20" s="19">
        <f>AI9/$AI$9</f>
        <v>1</v>
      </c>
      <c r="AJ20" s="19">
        <f t="shared" ref="AJ20:AK20" si="11">AJ9/$AI$9</f>
        <v>6.9899721782934965E-2</v>
      </c>
      <c r="AK20" s="19">
        <f t="shared" si="11"/>
        <v>0.93010027821706498</v>
      </c>
      <c r="AL20" s="5"/>
      <c r="AM20" s="5"/>
      <c r="AN20" s="5"/>
      <c r="AO20" s="5"/>
      <c r="AP20" s="5"/>
      <c r="AQ20" s="5"/>
      <c r="AR20" s="5"/>
    </row>
    <row r="21" spans="1:44" s="17" customFormat="1" ht="18" customHeight="1">
      <c r="A21" s="27" t="s">
        <v>25</v>
      </c>
      <c r="B21" s="20">
        <f t="shared" ref="B21:D22" si="12">B10/$B$9</f>
        <v>0.45648047225469257</v>
      </c>
      <c r="C21" s="20">
        <f t="shared" si="12"/>
        <v>6.110728531102675E-2</v>
      </c>
      <c r="D21" s="20">
        <f t="shared" si="12"/>
        <v>0.39537318694366586</v>
      </c>
      <c r="E21" s="20">
        <f t="shared" ref="E21:G22" si="13">E10/$E$9</f>
        <v>0.43816448573831296</v>
      </c>
      <c r="F21" s="20">
        <f t="shared" si="13"/>
        <v>6.1371770756736777E-2</v>
      </c>
      <c r="G21" s="20">
        <f t="shared" si="13"/>
        <v>0.37679271498157618</v>
      </c>
      <c r="H21" s="20">
        <f t="shared" ref="H21:J22" si="14">H10/$H$9</f>
        <v>0.42477635834998728</v>
      </c>
      <c r="I21" s="20">
        <f t="shared" si="14"/>
        <v>6.1300457708104279E-2</v>
      </c>
      <c r="J21" s="20">
        <f t="shared" si="14"/>
        <v>0.36347590064188301</v>
      </c>
      <c r="K21" s="20">
        <f t="shared" ref="K21:M22" si="15">K10/$K$9</f>
        <v>0.41312553459218887</v>
      </c>
      <c r="L21" s="20">
        <f t="shared" si="15"/>
        <v>5.9927068291497687E-2</v>
      </c>
      <c r="M21" s="20">
        <f t="shared" si="15"/>
        <v>0.35319846630069118</v>
      </c>
      <c r="N21" s="20">
        <f t="shared" ref="N21:P22" si="16">N10/$N$9</f>
        <v>0.40623586436488812</v>
      </c>
      <c r="O21" s="20">
        <f t="shared" si="16"/>
        <v>6.0917320295579759E-2</v>
      </c>
      <c r="P21" s="20">
        <f t="shared" si="16"/>
        <v>0.34531854406930834</v>
      </c>
      <c r="Q21" s="20">
        <f t="shared" ref="Q21:S22" si="17">Q10/$Q$9</f>
        <v>0.39941412221064021</v>
      </c>
      <c r="R21" s="20">
        <f t="shared" si="17"/>
        <v>6.0688147505768716E-2</v>
      </c>
      <c r="S21" s="20">
        <f t="shared" si="17"/>
        <v>0.33872597470487148</v>
      </c>
      <c r="T21" s="20">
        <f t="shared" ref="T21:V22" si="18">T10/$T$9</f>
        <v>0.39641822217061862</v>
      </c>
      <c r="U21" s="20">
        <f t="shared" si="18"/>
        <v>5.9212337909022444E-2</v>
      </c>
      <c r="V21" s="20">
        <f t="shared" si="18"/>
        <v>0.33720588426159614</v>
      </c>
      <c r="W21" s="20">
        <f t="shared" ref="W21:Y22" si="19">W10/$W$9</f>
        <v>0.39432863421373354</v>
      </c>
      <c r="X21" s="20">
        <f t="shared" si="19"/>
        <v>5.6724260080614479E-2</v>
      </c>
      <c r="Y21" s="20">
        <f t="shared" si="19"/>
        <v>0.33760437413311906</v>
      </c>
      <c r="Z21" s="20">
        <f t="shared" ref="Z21:AB23" si="20">Z10/$Z$9</f>
        <v>0.39501067469274148</v>
      </c>
      <c r="AA21" s="20">
        <f t="shared" si="20"/>
        <v>5.4472790345205073E-2</v>
      </c>
      <c r="AB21" s="20">
        <f t="shared" si="20"/>
        <v>0.34053788434753646</v>
      </c>
      <c r="AC21" s="20">
        <f t="shared" ref="AC21:AE23" si="21">AC10/$AC$9</f>
        <v>0.41533310674579799</v>
      </c>
      <c r="AD21" s="20">
        <f t="shared" si="21"/>
        <v>4.7405905937464916E-2</v>
      </c>
      <c r="AE21" s="20">
        <f t="shared" si="21"/>
        <v>0.36792720080833308</v>
      </c>
      <c r="AF21" s="20">
        <f t="shared" ref="AF21:AH23" si="22">AF10/$AF$9</f>
        <v>0.42993143235724357</v>
      </c>
      <c r="AG21" s="20">
        <f t="shared" si="22"/>
        <v>4.1803543003550041E-2</v>
      </c>
      <c r="AH21" s="20">
        <f t="shared" si="22"/>
        <v>0.38812788935369352</v>
      </c>
      <c r="AI21" s="20">
        <f t="shared" ref="AI21:AK23" si="23">AI10/$AI$9</f>
        <v>0.44723048444426305</v>
      </c>
      <c r="AJ21" s="20">
        <f t="shared" si="23"/>
        <v>3.7621499703228631E-2</v>
      </c>
      <c r="AK21" s="20">
        <f t="shared" si="23"/>
        <v>0.40960898474103441</v>
      </c>
      <c r="AL21" s="5"/>
      <c r="AM21" s="5"/>
      <c r="AN21" s="5"/>
      <c r="AO21" s="5"/>
      <c r="AP21" s="5"/>
      <c r="AQ21" s="5"/>
      <c r="AR21" s="5"/>
    </row>
    <row r="22" spans="1:44" s="17" customFormat="1" ht="18" customHeight="1">
      <c r="A22" s="27" t="s">
        <v>26</v>
      </c>
      <c r="B22" s="20">
        <f t="shared" si="12"/>
        <v>0.54351952774530743</v>
      </c>
      <c r="C22" s="20">
        <f t="shared" si="12"/>
        <v>2.4307453128774408E-2</v>
      </c>
      <c r="D22" s="20">
        <f t="shared" si="12"/>
        <v>0.51921207461653296</v>
      </c>
      <c r="E22" s="20">
        <f t="shared" si="13"/>
        <v>0.56183551426168699</v>
      </c>
      <c r="F22" s="20">
        <f t="shared" si="13"/>
        <v>2.6964358985817533E-2</v>
      </c>
      <c r="G22" s="20">
        <f t="shared" si="13"/>
        <v>0.53487115527586948</v>
      </c>
      <c r="H22" s="20">
        <f t="shared" si="14"/>
        <v>0.57522364165001272</v>
      </c>
      <c r="I22" s="20">
        <f t="shared" si="14"/>
        <v>2.9281158074347016E-2</v>
      </c>
      <c r="J22" s="20">
        <f t="shared" si="14"/>
        <v>0.54594248357566577</v>
      </c>
      <c r="K22" s="20">
        <f t="shared" si="15"/>
        <v>0.58687446540781107</v>
      </c>
      <c r="L22" s="20">
        <f t="shared" si="15"/>
        <v>3.1444391547665373E-2</v>
      </c>
      <c r="M22" s="20">
        <f t="shared" si="15"/>
        <v>0.55543007386014576</v>
      </c>
      <c r="N22" s="20">
        <f t="shared" si="16"/>
        <v>0.59376413563511188</v>
      </c>
      <c r="O22" s="20">
        <f t="shared" si="16"/>
        <v>3.2844056006468635E-2</v>
      </c>
      <c r="P22" s="20">
        <f t="shared" si="16"/>
        <v>0.56092007962864321</v>
      </c>
      <c r="Q22" s="20">
        <f t="shared" si="17"/>
        <v>0.60058587778935979</v>
      </c>
      <c r="R22" s="20">
        <f t="shared" si="17"/>
        <v>3.3881135554104186E-2</v>
      </c>
      <c r="S22" s="20">
        <f t="shared" si="17"/>
        <v>0.56670474223525558</v>
      </c>
      <c r="T22" s="20">
        <f t="shared" si="18"/>
        <v>0.60358177782938138</v>
      </c>
      <c r="U22" s="20">
        <f t="shared" si="18"/>
        <v>3.4433250280360782E-2</v>
      </c>
      <c r="V22" s="20">
        <f t="shared" si="18"/>
        <v>0.56914852754902057</v>
      </c>
      <c r="W22" s="20">
        <f t="shared" si="19"/>
        <v>0.60567136578626646</v>
      </c>
      <c r="X22" s="20">
        <f t="shared" si="19"/>
        <v>3.4634709985733175E-2</v>
      </c>
      <c r="Y22" s="20">
        <f t="shared" si="19"/>
        <v>0.57103665580053331</v>
      </c>
      <c r="Z22" s="20">
        <f t="shared" si="20"/>
        <v>0.57507922249545829</v>
      </c>
      <c r="AA22" s="20">
        <f t="shared" si="20"/>
        <v>3.3819149873874549E-2</v>
      </c>
      <c r="AB22" s="20">
        <f t="shared" si="20"/>
        <v>0.54126007262158371</v>
      </c>
      <c r="AC22" s="20">
        <f t="shared" si="21"/>
        <v>0.55384550318581049</v>
      </c>
      <c r="AD22" s="20">
        <f t="shared" si="21"/>
        <v>3.2544326827400279E-2</v>
      </c>
      <c r="AE22" s="20">
        <f t="shared" si="21"/>
        <v>0.52130117635841022</v>
      </c>
      <c r="AF22" s="20">
        <f t="shared" si="22"/>
        <v>0.53940250290950775</v>
      </c>
      <c r="AG22" s="20">
        <f t="shared" si="22"/>
        <v>3.1913855119707554E-2</v>
      </c>
      <c r="AH22" s="20">
        <f t="shared" si="22"/>
        <v>0.50748864778980018</v>
      </c>
      <c r="AI22" s="20">
        <f t="shared" si="23"/>
        <v>0.52275806676958825</v>
      </c>
      <c r="AJ22" s="20">
        <f t="shared" si="23"/>
        <v>3.0860600755516807E-2</v>
      </c>
      <c r="AK22" s="20">
        <f t="shared" si="23"/>
        <v>0.49189746601407147</v>
      </c>
      <c r="AL22" s="5"/>
      <c r="AM22" s="5"/>
      <c r="AN22" s="5"/>
      <c r="AO22" s="5"/>
      <c r="AP22" s="5"/>
      <c r="AQ22" s="5"/>
      <c r="AR22" s="5"/>
    </row>
    <row r="23" spans="1:44" s="17" customFormat="1" ht="18" customHeight="1">
      <c r="A23" s="27" t="s">
        <v>27</v>
      </c>
      <c r="B23" s="21" t="s">
        <v>28</v>
      </c>
      <c r="C23" s="21" t="s">
        <v>28</v>
      </c>
      <c r="D23" s="21" t="s">
        <v>28</v>
      </c>
      <c r="E23" s="21" t="s">
        <v>28</v>
      </c>
      <c r="F23" s="21" t="s">
        <v>28</v>
      </c>
      <c r="G23" s="21" t="s">
        <v>28</v>
      </c>
      <c r="H23" s="21" t="s">
        <v>28</v>
      </c>
      <c r="I23" s="21" t="s">
        <v>28</v>
      </c>
      <c r="J23" s="21" t="s">
        <v>28</v>
      </c>
      <c r="K23" s="21" t="s">
        <v>28</v>
      </c>
      <c r="L23" s="21" t="s">
        <v>28</v>
      </c>
      <c r="M23" s="21" t="s">
        <v>28</v>
      </c>
      <c r="N23" s="21" t="s">
        <v>28</v>
      </c>
      <c r="O23" s="21" t="s">
        <v>28</v>
      </c>
      <c r="P23" s="21" t="s">
        <v>28</v>
      </c>
      <c r="Q23" s="21" t="s">
        <v>28</v>
      </c>
      <c r="R23" s="21" t="s">
        <v>28</v>
      </c>
      <c r="S23" s="21" t="s">
        <v>28</v>
      </c>
      <c r="T23" s="21" t="s">
        <v>28</v>
      </c>
      <c r="U23" s="21" t="s">
        <v>29</v>
      </c>
      <c r="V23" s="21" t="s">
        <v>28</v>
      </c>
      <c r="W23" s="21" t="s">
        <v>28</v>
      </c>
      <c r="X23" s="21" t="s">
        <v>28</v>
      </c>
      <c r="Y23" s="21" t="s">
        <v>28</v>
      </c>
      <c r="Z23" s="21">
        <f t="shared" si="20"/>
        <v>2.9910102811800232E-2</v>
      </c>
      <c r="AA23" s="21">
        <f t="shared" si="20"/>
        <v>1.2389708321902647E-3</v>
      </c>
      <c r="AB23" s="21">
        <f t="shared" si="20"/>
        <v>2.8671131979609969E-2</v>
      </c>
      <c r="AC23" s="21">
        <f t="shared" si="21"/>
        <v>3.0821390068391501E-2</v>
      </c>
      <c r="AD23" s="21">
        <f t="shared" si="21"/>
        <v>1.3456838919331249E-3</v>
      </c>
      <c r="AE23" s="21">
        <f t="shared" si="21"/>
        <v>2.9475706176458377E-2</v>
      </c>
      <c r="AF23" s="21">
        <f t="shared" si="22"/>
        <v>3.0666064733248712E-2</v>
      </c>
      <c r="AG23" s="21">
        <f t="shared" si="22"/>
        <v>1.4088759772867851E-3</v>
      </c>
      <c r="AH23" s="21">
        <f t="shared" si="22"/>
        <v>2.9257188755961925E-2</v>
      </c>
      <c r="AI23" s="21">
        <f t="shared" si="23"/>
        <v>3.001144878614868E-2</v>
      </c>
      <c r="AJ23" s="21">
        <f t="shared" si="23"/>
        <v>1.4176213241895341E-3</v>
      </c>
      <c r="AK23" s="21">
        <f t="shared" si="23"/>
        <v>2.8593827461959147E-2</v>
      </c>
      <c r="AL23" s="5"/>
      <c r="AM23" s="5"/>
      <c r="AN23" s="5"/>
      <c r="AO23" s="5"/>
      <c r="AP23" s="5"/>
      <c r="AQ23" s="5"/>
      <c r="AR23" s="5"/>
    </row>
    <row r="24" spans="1:44" s="7" customFormat="1" ht="18" customHeight="1">
      <c r="U24" s="17"/>
    </row>
    <row r="25" spans="1:44" s="7" customFormat="1" ht="18" customHeight="1">
      <c r="A25" s="43" t="s">
        <v>31</v>
      </c>
      <c r="U25" s="17"/>
    </row>
    <row r="26" spans="1:44" s="7" customFormat="1" ht="18" customHeight="1">
      <c r="A26" s="5" t="s">
        <v>32</v>
      </c>
    </row>
    <row r="27" spans="1:44" s="7" customFormat="1" ht="21">
      <c r="A27" s="43" t="s">
        <v>33</v>
      </c>
    </row>
    <row r="28" spans="1:44" s="7" customFormat="1" ht="21">
      <c r="A28" s="5" t="s">
        <v>34</v>
      </c>
    </row>
    <row r="29" spans="1:44" s="7" customFormat="1" ht="23.1" customHeight="1"/>
    <row r="30" spans="1:44" s="7" customFormat="1" ht="21"/>
    <row r="31" spans="1:44" s="7" customFormat="1" ht="21"/>
    <row r="32" spans="1:44" s="7" customFormat="1" ht="21"/>
    <row r="33" spans="1:20" s="7" customFormat="1" ht="21"/>
    <row r="34" spans="1:20" s="7" customFormat="1" ht="21"/>
    <row r="35" spans="1:20" s="7" customFormat="1" ht="21"/>
    <row r="36" spans="1:20" s="7" customFormat="1" ht="21"/>
    <row r="37" spans="1:20" s="7" customFormat="1" ht="21"/>
    <row r="38" spans="1:20" s="7" customFormat="1" ht="21"/>
    <row r="39" spans="1:20" s="7" customFormat="1" ht="18.95" customHeight="1">
      <c r="A39" s="5"/>
      <c r="B39" s="5"/>
      <c r="C39" s="5"/>
      <c r="D39" s="5"/>
      <c r="E39" s="5"/>
      <c r="F39" s="5"/>
      <c r="G39" s="5"/>
      <c r="H39" s="5"/>
      <c r="I39" s="5"/>
      <c r="J39" s="5"/>
      <c r="K39" s="5"/>
      <c r="L39" s="5"/>
      <c r="M39" s="5"/>
      <c r="N39" s="5"/>
      <c r="O39" s="5"/>
      <c r="P39" s="5"/>
      <c r="Q39" s="5"/>
      <c r="R39" s="5"/>
      <c r="S39" s="5"/>
      <c r="T39" s="5"/>
    </row>
    <row r="40" spans="1:20" s="7" customFormat="1" ht="21">
      <c r="A40" s="5"/>
      <c r="B40" s="5"/>
      <c r="C40" s="5"/>
      <c r="D40" s="5"/>
      <c r="E40" s="5"/>
      <c r="F40" s="5"/>
      <c r="G40" s="5"/>
      <c r="H40" s="5"/>
      <c r="I40" s="5"/>
      <c r="J40" s="5"/>
      <c r="K40" s="5"/>
      <c r="L40" s="5"/>
      <c r="M40" s="5"/>
      <c r="N40" s="5"/>
      <c r="O40" s="5"/>
      <c r="P40" s="5"/>
      <c r="Q40" s="5"/>
      <c r="R40" s="5"/>
      <c r="S40" s="5"/>
      <c r="T40" s="5"/>
    </row>
    <row r="41" spans="1:20" s="7" customFormat="1" ht="21">
      <c r="A41" s="5"/>
      <c r="B41" s="5"/>
      <c r="C41" s="5"/>
      <c r="D41" s="5"/>
      <c r="E41" s="5"/>
      <c r="F41" s="5"/>
      <c r="G41" s="5"/>
      <c r="H41" s="5"/>
      <c r="I41" s="5"/>
      <c r="J41" s="5"/>
      <c r="K41" s="5"/>
      <c r="L41" s="5"/>
      <c r="M41" s="5"/>
      <c r="N41" s="5"/>
      <c r="O41" s="5"/>
      <c r="P41" s="5"/>
      <c r="Q41" s="5"/>
      <c r="R41" s="5"/>
      <c r="S41" s="5"/>
      <c r="T41" s="5"/>
    </row>
    <row r="42" spans="1:20" s="7" customFormat="1" ht="21">
      <c r="A42" s="5"/>
      <c r="B42" s="5"/>
      <c r="C42" s="5"/>
      <c r="D42" s="5"/>
      <c r="E42" s="5"/>
      <c r="F42" s="5"/>
      <c r="G42" s="5"/>
      <c r="H42" s="5"/>
      <c r="I42" s="5"/>
      <c r="J42" s="5"/>
      <c r="K42" s="5"/>
      <c r="L42" s="5"/>
      <c r="M42" s="5"/>
      <c r="N42" s="5"/>
      <c r="O42" s="5"/>
      <c r="P42" s="5"/>
      <c r="Q42" s="5"/>
      <c r="R42" s="5"/>
      <c r="S42" s="5"/>
      <c r="T42" s="5"/>
    </row>
    <row r="43" spans="1:20" s="7" customFormat="1" ht="18" customHeight="1">
      <c r="A43" s="5"/>
      <c r="B43" s="5"/>
      <c r="C43" s="5"/>
      <c r="D43" s="5"/>
      <c r="E43" s="5"/>
      <c r="F43" s="5"/>
      <c r="G43" s="5"/>
      <c r="H43" s="5"/>
      <c r="I43" s="5"/>
      <c r="J43" s="5"/>
      <c r="K43" s="5"/>
      <c r="L43" s="5"/>
      <c r="M43" s="5"/>
      <c r="N43" s="5"/>
      <c r="O43" s="5"/>
      <c r="P43" s="5"/>
      <c r="Q43" s="5"/>
      <c r="R43" s="5"/>
      <c r="S43" s="5"/>
      <c r="T43" s="5"/>
    </row>
    <row r="44" spans="1:20" s="7" customFormat="1" ht="18" customHeight="1">
      <c r="A44" s="5"/>
      <c r="B44" s="5"/>
      <c r="C44" s="5"/>
      <c r="D44" s="5"/>
      <c r="E44" s="5"/>
      <c r="F44" s="5"/>
      <c r="G44" s="5"/>
      <c r="H44" s="5"/>
      <c r="I44" s="5"/>
      <c r="J44" s="5"/>
      <c r="K44" s="5"/>
      <c r="L44" s="5"/>
      <c r="M44" s="5"/>
      <c r="N44" s="5"/>
      <c r="O44" s="5"/>
      <c r="P44" s="5"/>
      <c r="Q44" s="5"/>
      <c r="R44" s="5"/>
      <c r="S44" s="5"/>
      <c r="T44" s="5"/>
    </row>
    <row r="45" spans="1:20" s="7" customFormat="1" ht="18" customHeight="1">
      <c r="A45" s="5"/>
      <c r="B45" s="5"/>
      <c r="C45" s="5"/>
      <c r="D45" s="5"/>
      <c r="E45" s="5"/>
      <c r="F45" s="5"/>
      <c r="G45" s="5"/>
      <c r="H45" s="5"/>
      <c r="I45" s="5"/>
      <c r="J45" s="5"/>
      <c r="K45" s="5"/>
      <c r="L45" s="5"/>
      <c r="M45" s="5"/>
      <c r="N45" s="5"/>
      <c r="O45" s="5"/>
      <c r="P45" s="5"/>
      <c r="Q45" s="5"/>
      <c r="R45" s="5"/>
      <c r="S45" s="5"/>
      <c r="T45" s="5"/>
    </row>
    <row r="46" spans="1:20" s="7" customFormat="1" ht="18" customHeight="1">
      <c r="A46" s="5"/>
      <c r="B46" s="5"/>
      <c r="C46" s="5"/>
      <c r="D46" s="5"/>
      <c r="E46" s="5"/>
      <c r="F46" s="5"/>
      <c r="G46" s="5"/>
      <c r="H46" s="5"/>
      <c r="I46" s="5"/>
      <c r="J46" s="5"/>
      <c r="K46" s="5"/>
      <c r="L46" s="5"/>
      <c r="M46" s="5"/>
      <c r="N46" s="5"/>
      <c r="O46" s="5"/>
      <c r="P46" s="5"/>
      <c r="Q46" s="5"/>
      <c r="R46" s="5"/>
      <c r="S46" s="5"/>
      <c r="T46" s="5"/>
    </row>
    <row r="47" spans="1:20" s="7" customFormat="1" ht="18" customHeight="1">
      <c r="A47" s="5"/>
      <c r="B47" s="5"/>
      <c r="C47" s="5"/>
      <c r="D47" s="5"/>
      <c r="E47" s="5"/>
      <c r="F47" s="5"/>
      <c r="G47" s="5"/>
      <c r="H47" s="5"/>
      <c r="I47" s="5"/>
      <c r="J47" s="5"/>
      <c r="K47" s="5"/>
      <c r="L47" s="5"/>
      <c r="M47" s="5"/>
      <c r="N47" s="5"/>
      <c r="O47" s="5"/>
      <c r="P47" s="5"/>
      <c r="Q47" s="5"/>
      <c r="R47" s="5"/>
      <c r="S47" s="5"/>
      <c r="T47" s="5"/>
    </row>
    <row r="48" spans="1:20" s="7" customFormat="1" ht="18" customHeight="1">
      <c r="A48" s="5"/>
      <c r="B48" s="5"/>
      <c r="C48" s="5"/>
      <c r="D48" s="5"/>
      <c r="E48" s="5"/>
      <c r="F48" s="5"/>
      <c r="G48" s="5"/>
      <c r="H48" s="5"/>
      <c r="I48" s="5"/>
      <c r="J48" s="5"/>
      <c r="K48" s="5"/>
      <c r="L48" s="5"/>
      <c r="M48" s="5"/>
      <c r="N48" s="5"/>
      <c r="O48" s="5"/>
      <c r="P48" s="5"/>
      <c r="Q48" s="5"/>
      <c r="R48" s="5"/>
      <c r="S48" s="5"/>
      <c r="T48" s="5"/>
    </row>
    <row r="49" spans="1:23" s="7" customFormat="1" ht="18" customHeight="1">
      <c r="A49" s="5"/>
      <c r="B49" s="5"/>
      <c r="C49" s="5"/>
      <c r="D49" s="5"/>
      <c r="E49" s="5"/>
      <c r="F49" s="5"/>
      <c r="G49" s="5"/>
      <c r="H49" s="5"/>
      <c r="I49" s="5"/>
      <c r="J49" s="5"/>
      <c r="K49" s="5"/>
      <c r="L49" s="5"/>
      <c r="M49" s="5"/>
      <c r="N49" s="5"/>
      <c r="O49" s="5"/>
      <c r="P49" s="5"/>
      <c r="Q49" s="5"/>
      <c r="R49" s="5"/>
      <c r="S49" s="5"/>
      <c r="T49" s="5"/>
    </row>
    <row r="50" spans="1:23" s="7" customFormat="1" ht="18" customHeight="1">
      <c r="A50" s="5"/>
      <c r="B50" s="5"/>
      <c r="C50" s="5"/>
      <c r="D50" s="5"/>
      <c r="E50" s="5"/>
      <c r="F50" s="5"/>
      <c r="G50" s="5"/>
      <c r="H50" s="5"/>
      <c r="I50" s="5"/>
      <c r="J50" s="5"/>
      <c r="K50" s="5"/>
      <c r="L50" s="5"/>
      <c r="M50" s="5"/>
      <c r="N50" s="5"/>
      <c r="O50" s="5"/>
      <c r="P50" s="5"/>
      <c r="Q50" s="5"/>
      <c r="R50" s="5"/>
      <c r="S50" s="5"/>
      <c r="T50" s="5"/>
    </row>
    <row r="51" spans="1:23" s="7" customFormat="1" ht="18" customHeight="1">
      <c r="A51" s="5"/>
      <c r="B51" s="5"/>
      <c r="C51" s="5"/>
      <c r="D51" s="5"/>
      <c r="E51" s="5"/>
      <c r="F51" s="5"/>
      <c r="G51" s="5"/>
      <c r="H51" s="5"/>
      <c r="I51" s="5"/>
      <c r="J51" s="5"/>
      <c r="K51" s="5"/>
      <c r="L51" s="5"/>
      <c r="M51" s="5"/>
      <c r="N51" s="5"/>
      <c r="O51" s="5"/>
      <c r="P51" s="5"/>
      <c r="Q51" s="5"/>
      <c r="R51" s="5"/>
      <c r="S51" s="5"/>
      <c r="T51" s="5"/>
      <c r="V51" s="5"/>
      <c r="W51" s="5"/>
    </row>
    <row r="52" spans="1:23" s="7" customFormat="1" ht="21.95" customHeight="1">
      <c r="A52" s="5"/>
      <c r="B52" s="5"/>
      <c r="C52" s="5"/>
      <c r="D52" s="5"/>
      <c r="E52" s="5"/>
      <c r="F52" s="5"/>
      <c r="G52" s="5"/>
      <c r="H52" s="5"/>
      <c r="I52" s="5"/>
      <c r="J52" s="5"/>
      <c r="K52" s="5"/>
      <c r="L52" s="5"/>
      <c r="M52" s="5"/>
      <c r="N52" s="5"/>
      <c r="O52" s="5"/>
      <c r="P52" s="5"/>
      <c r="Q52" s="5"/>
      <c r="R52" s="5"/>
      <c r="S52" s="5"/>
      <c r="T52" s="5"/>
      <c r="V52" s="5"/>
      <c r="W52" s="5"/>
    </row>
    <row r="53" spans="1:23" ht="21">
      <c r="U53" s="7"/>
    </row>
    <row r="54" spans="1:23" ht="21">
      <c r="U54" s="7"/>
    </row>
    <row r="62" spans="1:23" ht="24.95" customHeight="1"/>
    <row r="72" ht="20.100000000000001" customHeight="1"/>
  </sheetData>
  <mergeCells count="24">
    <mergeCell ref="B18:D18"/>
    <mergeCell ref="E18:G18"/>
    <mergeCell ref="H18:J18"/>
    <mergeCell ref="K18:M18"/>
    <mergeCell ref="B7:D7"/>
    <mergeCell ref="E7:G7"/>
    <mergeCell ref="H7:J7"/>
    <mergeCell ref="K7:M7"/>
    <mergeCell ref="N7:P7"/>
    <mergeCell ref="N18:P18"/>
    <mergeCell ref="AF7:AH7"/>
    <mergeCell ref="AI7:AK7"/>
    <mergeCell ref="Q7:S7"/>
    <mergeCell ref="T7:V7"/>
    <mergeCell ref="W7:Y7"/>
    <mergeCell ref="Z7:AB7"/>
    <mergeCell ref="AC7:AE7"/>
    <mergeCell ref="AF18:AH18"/>
    <mergeCell ref="AI18:AK18"/>
    <mergeCell ref="Q18:S18"/>
    <mergeCell ref="T18:V18"/>
    <mergeCell ref="W18:Y18"/>
    <mergeCell ref="Z18:AB18"/>
    <mergeCell ref="AC18:AE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Microsoft Office</dc:creator>
  <cp:keywords/>
  <dc:description/>
  <cp:lastModifiedBy>Berta Perpiñán Sánchez</cp:lastModifiedBy>
  <cp:revision/>
  <dcterms:created xsi:type="dcterms:W3CDTF">2021-03-04T08:29:51Z</dcterms:created>
  <dcterms:modified xsi:type="dcterms:W3CDTF">2025-05-26T15:26:50Z</dcterms:modified>
  <cp:category/>
  <cp:contentStatus/>
</cp:coreProperties>
</file>