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inara\Downloads\"/>
    </mc:Choice>
  </mc:AlternateContent>
  <xr:revisionPtr revIDLastSave="0" documentId="13_ncr:1_{3A18AD64-6825-4D89-99CE-61EE4B440A75}" xr6:coauthVersionLast="47" xr6:coauthVersionMax="47" xr10:uidLastSave="{00000000-0000-0000-0000-000000000000}"/>
  <bookViews>
    <workbookView xWindow="-28920" yWindow="-120" windowWidth="29040" windowHeight="15720" tabRatio="750" activeTab="7" xr2:uid="{00000000-000D-0000-FFFF-FFFF00000000}"/>
  </bookViews>
  <sheets>
    <sheet name="PORTADA" sheetId="12" r:id="rId1"/>
    <sheet name="Índice" sheetId="11" r:id="rId2"/>
    <sheet name="Total" sheetId="14" r:id="rId3"/>
    <sheet name="Tipo de autorización" sheetId="15" r:id="rId4"/>
    <sheet name="Motivo de expedición" sheetId="16" r:id="rId5"/>
    <sheet name="Grupos de edad" sheetId="22" r:id="rId6"/>
    <sheet name="Lugar de nacimiento" sheetId="23" r:id="rId7"/>
    <sheet name="Continente de nacionalidad" sheetId="24" r:id="rId8"/>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I28" i="24" l="1"/>
  <c r="AJ28" i="24"/>
  <c r="AK28" i="24"/>
  <c r="AI29" i="24"/>
  <c r="AJ29" i="24"/>
  <c r="AK29" i="24"/>
  <c r="AI30" i="24"/>
  <c r="AJ30" i="24"/>
  <c r="AK30" i="24"/>
  <c r="AI31" i="24"/>
  <c r="AJ31" i="24"/>
  <c r="AK31" i="24"/>
  <c r="AI32" i="24"/>
  <c r="AJ32" i="24"/>
  <c r="AK32" i="24"/>
  <c r="AI33" i="24"/>
  <c r="AJ33" i="24"/>
  <c r="AK33" i="24"/>
  <c r="AI34" i="24"/>
  <c r="AJ34" i="24"/>
  <c r="AK34" i="24"/>
  <c r="AI35" i="24"/>
  <c r="AJ35" i="24"/>
  <c r="AK35" i="24"/>
  <c r="AI36" i="24"/>
  <c r="AJ36" i="24"/>
  <c r="AK36" i="24"/>
  <c r="AI37" i="24"/>
  <c r="AJ37" i="24"/>
  <c r="AK37" i="24"/>
  <c r="AJ27" i="24"/>
  <c r="AK27" i="24"/>
  <c r="AI27" i="24"/>
  <c r="AF28" i="24"/>
  <c r="AG28" i="24"/>
  <c r="AH28" i="24"/>
  <c r="AF29" i="24"/>
  <c r="AG29" i="24"/>
  <c r="AH29" i="24"/>
  <c r="AF30" i="24"/>
  <c r="AG30" i="24"/>
  <c r="AH30" i="24"/>
  <c r="AF31" i="24"/>
  <c r="AG31" i="24"/>
  <c r="AH31" i="24"/>
  <c r="AF32" i="24"/>
  <c r="AG32" i="24"/>
  <c r="AH32" i="24"/>
  <c r="AF33" i="24"/>
  <c r="AG33" i="24"/>
  <c r="AH33" i="24"/>
  <c r="AF34" i="24"/>
  <c r="AG34" i="24"/>
  <c r="AH34" i="24"/>
  <c r="AF35" i="24"/>
  <c r="AG35" i="24"/>
  <c r="AH35" i="24"/>
  <c r="AF36" i="24"/>
  <c r="AG36" i="24"/>
  <c r="AH36" i="24"/>
  <c r="AF37" i="24"/>
  <c r="AG37" i="24"/>
  <c r="AH37" i="24"/>
  <c r="AG27" i="24"/>
  <c r="AH27" i="24"/>
  <c r="AF27" i="24"/>
  <c r="AC28" i="24"/>
  <c r="AD28" i="24"/>
  <c r="AE28" i="24"/>
  <c r="AC29" i="24"/>
  <c r="AD29" i="24"/>
  <c r="AE29" i="24"/>
  <c r="AC30" i="24"/>
  <c r="AD30" i="24"/>
  <c r="AE30" i="24"/>
  <c r="AC31" i="24"/>
  <c r="AD31" i="24"/>
  <c r="AE31" i="24"/>
  <c r="AC32" i="24"/>
  <c r="AD32" i="24"/>
  <c r="AE32" i="24"/>
  <c r="AC33" i="24"/>
  <c r="AD33" i="24"/>
  <c r="AE33" i="24"/>
  <c r="AC34" i="24"/>
  <c r="AD34" i="24"/>
  <c r="AE34" i="24"/>
  <c r="AC35" i="24"/>
  <c r="AD35" i="24"/>
  <c r="AE35" i="24"/>
  <c r="AC36" i="24"/>
  <c r="AD36" i="24"/>
  <c r="AE36" i="24"/>
  <c r="AC37" i="24"/>
  <c r="AD37" i="24"/>
  <c r="AE37" i="24"/>
  <c r="AD27" i="24"/>
  <c r="AE27" i="24"/>
  <c r="AC27" i="24"/>
  <c r="Z28" i="24"/>
  <c r="AA28" i="24"/>
  <c r="AB28" i="24"/>
  <c r="Z29" i="24"/>
  <c r="AA29" i="24"/>
  <c r="AB29" i="24"/>
  <c r="Z30" i="24"/>
  <c r="AA30" i="24"/>
  <c r="AB30" i="24"/>
  <c r="Z31" i="24"/>
  <c r="AA31" i="24"/>
  <c r="AB31" i="24"/>
  <c r="Z32" i="24"/>
  <c r="AA32" i="24"/>
  <c r="AB32" i="24"/>
  <c r="Z33" i="24"/>
  <c r="AA33" i="24"/>
  <c r="AB33" i="24"/>
  <c r="Z34" i="24"/>
  <c r="AA34" i="24"/>
  <c r="AB34" i="24"/>
  <c r="Z35" i="24"/>
  <c r="AA35" i="24"/>
  <c r="AB35" i="24"/>
  <c r="Z36" i="24"/>
  <c r="AA36" i="24"/>
  <c r="AB36" i="24"/>
  <c r="Z37" i="24"/>
  <c r="AA37" i="24"/>
  <c r="AB37" i="24"/>
  <c r="AA27" i="24"/>
  <c r="AB27" i="24"/>
  <c r="Z27" i="24"/>
  <c r="W28" i="24"/>
  <c r="X28" i="24"/>
  <c r="Y28" i="24"/>
  <c r="W29" i="24"/>
  <c r="X29" i="24"/>
  <c r="Y29" i="24"/>
  <c r="W30" i="24"/>
  <c r="X30" i="24"/>
  <c r="Y30" i="24"/>
  <c r="W31" i="24"/>
  <c r="X31" i="24"/>
  <c r="Y31" i="24"/>
  <c r="W32" i="24"/>
  <c r="X32" i="24"/>
  <c r="Y32" i="24"/>
  <c r="W33" i="24"/>
  <c r="X33" i="24"/>
  <c r="Y33" i="24"/>
  <c r="W34" i="24"/>
  <c r="X34" i="24"/>
  <c r="Y34" i="24"/>
  <c r="W35" i="24"/>
  <c r="X35" i="24"/>
  <c r="Y35" i="24"/>
  <c r="W36" i="24"/>
  <c r="X36" i="24"/>
  <c r="Y36" i="24"/>
  <c r="W37" i="24"/>
  <c r="X37" i="24"/>
  <c r="Y37" i="24"/>
  <c r="X27" i="24"/>
  <c r="Y27" i="24"/>
  <c r="W27" i="24"/>
  <c r="T28" i="24"/>
  <c r="U28" i="24"/>
  <c r="V28" i="24"/>
  <c r="T29" i="24"/>
  <c r="U29" i="24"/>
  <c r="V29" i="24"/>
  <c r="T30" i="24"/>
  <c r="U30" i="24"/>
  <c r="V30" i="24"/>
  <c r="T31" i="24"/>
  <c r="U31" i="24"/>
  <c r="V31" i="24"/>
  <c r="T32" i="24"/>
  <c r="U32" i="24"/>
  <c r="V32" i="24"/>
  <c r="T33" i="24"/>
  <c r="U33" i="24"/>
  <c r="V33" i="24"/>
  <c r="T34" i="24"/>
  <c r="U34" i="24"/>
  <c r="V34" i="24"/>
  <c r="T35" i="24"/>
  <c r="U35" i="24"/>
  <c r="V35" i="24"/>
  <c r="T36" i="24"/>
  <c r="U36" i="24"/>
  <c r="V36" i="24"/>
  <c r="T37" i="24"/>
  <c r="U37" i="24"/>
  <c r="V37" i="24"/>
  <c r="U27" i="24"/>
  <c r="V27" i="24"/>
  <c r="T27" i="24"/>
  <c r="Q28" i="24"/>
  <c r="R28" i="24"/>
  <c r="S28" i="24"/>
  <c r="Q29" i="24"/>
  <c r="R29" i="24"/>
  <c r="S29" i="24"/>
  <c r="Q30" i="24"/>
  <c r="R30" i="24"/>
  <c r="S30" i="24"/>
  <c r="Q31" i="24"/>
  <c r="R31" i="24"/>
  <c r="S31" i="24"/>
  <c r="Q32" i="24"/>
  <c r="R32" i="24"/>
  <c r="S32" i="24"/>
  <c r="Q33" i="24"/>
  <c r="R33" i="24"/>
  <c r="S33" i="24"/>
  <c r="Q34" i="24"/>
  <c r="R34" i="24"/>
  <c r="S34" i="24"/>
  <c r="Q35" i="24"/>
  <c r="R35" i="24"/>
  <c r="S35" i="24"/>
  <c r="Q36" i="24"/>
  <c r="R36" i="24"/>
  <c r="S36" i="24"/>
  <c r="Q37" i="24"/>
  <c r="R37" i="24"/>
  <c r="S37" i="24"/>
  <c r="R27" i="24"/>
  <c r="S27" i="24"/>
  <c r="Q27" i="24"/>
  <c r="N28" i="24"/>
  <c r="O28" i="24"/>
  <c r="P28" i="24"/>
  <c r="N29" i="24"/>
  <c r="O29" i="24"/>
  <c r="P29" i="24"/>
  <c r="N30" i="24"/>
  <c r="O30" i="24"/>
  <c r="P30" i="24"/>
  <c r="N31" i="24"/>
  <c r="O31" i="24"/>
  <c r="P31" i="24"/>
  <c r="N32" i="24"/>
  <c r="O32" i="24"/>
  <c r="P32" i="24"/>
  <c r="N33" i="24"/>
  <c r="O33" i="24"/>
  <c r="P33" i="24"/>
  <c r="N34" i="24"/>
  <c r="O34" i="24"/>
  <c r="P34" i="24"/>
  <c r="N35" i="24"/>
  <c r="O35" i="24"/>
  <c r="P35" i="24"/>
  <c r="N36" i="24"/>
  <c r="O36" i="24"/>
  <c r="P36" i="24"/>
  <c r="N37" i="24"/>
  <c r="O37" i="24"/>
  <c r="P37" i="24"/>
  <c r="O27" i="24"/>
  <c r="P27" i="24"/>
  <c r="N27" i="24"/>
  <c r="K28" i="24"/>
  <c r="L28" i="24"/>
  <c r="M28" i="24"/>
  <c r="K29" i="24"/>
  <c r="L29" i="24"/>
  <c r="M29" i="24"/>
  <c r="K30" i="24"/>
  <c r="L30" i="24"/>
  <c r="M30" i="24"/>
  <c r="K31" i="24"/>
  <c r="L31" i="24"/>
  <c r="M31" i="24"/>
  <c r="K32" i="24"/>
  <c r="L32" i="24"/>
  <c r="M32" i="24"/>
  <c r="K33" i="24"/>
  <c r="L33" i="24"/>
  <c r="M33" i="24"/>
  <c r="K34" i="24"/>
  <c r="L34" i="24"/>
  <c r="M34" i="24"/>
  <c r="K35" i="24"/>
  <c r="L35" i="24"/>
  <c r="M35" i="24"/>
  <c r="K36" i="24"/>
  <c r="L36" i="24"/>
  <c r="M36" i="24"/>
  <c r="K37" i="24"/>
  <c r="L37" i="24"/>
  <c r="M37" i="24"/>
  <c r="L27" i="24"/>
  <c r="M27" i="24"/>
  <c r="K27" i="24"/>
  <c r="H28" i="24"/>
  <c r="I28" i="24"/>
  <c r="J28" i="24"/>
  <c r="H29" i="24"/>
  <c r="I29" i="24"/>
  <c r="J29" i="24"/>
  <c r="H30" i="24"/>
  <c r="I30" i="24"/>
  <c r="J30" i="24"/>
  <c r="H31" i="24"/>
  <c r="I31" i="24"/>
  <c r="J31" i="24"/>
  <c r="H32" i="24"/>
  <c r="I32" i="24"/>
  <c r="J32" i="24"/>
  <c r="H33" i="24"/>
  <c r="I33" i="24"/>
  <c r="J33" i="24"/>
  <c r="H34" i="24"/>
  <c r="I34" i="24"/>
  <c r="J34" i="24"/>
  <c r="H35" i="24"/>
  <c r="I35" i="24"/>
  <c r="J35" i="24"/>
  <c r="H36" i="24"/>
  <c r="I36" i="24"/>
  <c r="J36" i="24"/>
  <c r="H37" i="24"/>
  <c r="I37" i="24"/>
  <c r="J37" i="24"/>
  <c r="I27" i="24"/>
  <c r="J27" i="24"/>
  <c r="H27" i="24"/>
  <c r="E28" i="24"/>
  <c r="F28" i="24"/>
  <c r="G28" i="24"/>
  <c r="E29" i="24"/>
  <c r="F29" i="24"/>
  <c r="G29" i="24"/>
  <c r="E30" i="24"/>
  <c r="F30" i="24"/>
  <c r="G30" i="24"/>
  <c r="E31" i="24"/>
  <c r="F31" i="24"/>
  <c r="G31" i="24"/>
  <c r="E32" i="24"/>
  <c r="F32" i="24"/>
  <c r="G32" i="24"/>
  <c r="E33" i="24"/>
  <c r="F33" i="24"/>
  <c r="G33" i="24"/>
  <c r="E34" i="24"/>
  <c r="F34" i="24"/>
  <c r="G34" i="24"/>
  <c r="E35" i="24"/>
  <c r="F35" i="24"/>
  <c r="G35" i="24"/>
  <c r="E36" i="24"/>
  <c r="F36" i="24"/>
  <c r="G36" i="24"/>
  <c r="E37" i="24"/>
  <c r="F37" i="24"/>
  <c r="G37" i="24"/>
  <c r="F27" i="24"/>
  <c r="G27" i="24"/>
  <c r="E27" i="24"/>
  <c r="B28" i="24"/>
  <c r="C28" i="24"/>
  <c r="D28" i="24"/>
  <c r="B29" i="24"/>
  <c r="C29" i="24"/>
  <c r="D29" i="24"/>
  <c r="B30" i="24"/>
  <c r="C30" i="24"/>
  <c r="D30" i="24"/>
  <c r="B31" i="24"/>
  <c r="C31" i="24"/>
  <c r="D31" i="24"/>
  <c r="B32" i="24"/>
  <c r="C32" i="24"/>
  <c r="D32" i="24"/>
  <c r="B33" i="24"/>
  <c r="C33" i="24"/>
  <c r="D33" i="24"/>
  <c r="B34" i="24"/>
  <c r="C34" i="24"/>
  <c r="D34" i="24"/>
  <c r="B35" i="24"/>
  <c r="C35" i="24"/>
  <c r="D35" i="24"/>
  <c r="B36" i="24"/>
  <c r="C36" i="24"/>
  <c r="D36" i="24"/>
  <c r="B37" i="24"/>
  <c r="C37" i="24"/>
  <c r="D37" i="24"/>
  <c r="C27" i="24"/>
  <c r="D27" i="24"/>
  <c r="B27" i="24"/>
  <c r="AI21" i="23"/>
  <c r="AJ21" i="23"/>
  <c r="AK21" i="23"/>
  <c r="AI22" i="23"/>
  <c r="AJ22" i="23"/>
  <c r="AK22" i="23"/>
  <c r="AJ20" i="23"/>
  <c r="AK20" i="23"/>
  <c r="AI20" i="23"/>
  <c r="AF21" i="23"/>
  <c r="AG21" i="23"/>
  <c r="AH21" i="23"/>
  <c r="AF22" i="23"/>
  <c r="AG22" i="23"/>
  <c r="AH22" i="23"/>
  <c r="AG20" i="23"/>
  <c r="AH20" i="23"/>
  <c r="AF20" i="23"/>
  <c r="AC21" i="23"/>
  <c r="AD21" i="23"/>
  <c r="AE21" i="23"/>
  <c r="AC22" i="23"/>
  <c r="AD22" i="23"/>
  <c r="AE22" i="23"/>
  <c r="AD20" i="23"/>
  <c r="AE20" i="23"/>
  <c r="AC20" i="23"/>
  <c r="Z21" i="23"/>
  <c r="AA21" i="23"/>
  <c r="AB21" i="23"/>
  <c r="Z22" i="23"/>
  <c r="AA22" i="23"/>
  <c r="AB22" i="23"/>
  <c r="AA20" i="23"/>
  <c r="AB20" i="23"/>
  <c r="Z20" i="23"/>
  <c r="W21" i="23"/>
  <c r="X21" i="23"/>
  <c r="Y21" i="23"/>
  <c r="W22" i="23"/>
  <c r="X22" i="23"/>
  <c r="Y22" i="23"/>
  <c r="X20" i="23"/>
  <c r="Y20" i="23"/>
  <c r="W20" i="23"/>
  <c r="T21" i="23"/>
  <c r="U21" i="23"/>
  <c r="V21" i="23"/>
  <c r="T22" i="23"/>
  <c r="U22" i="23"/>
  <c r="V22" i="23"/>
  <c r="U20" i="23"/>
  <c r="V20" i="23"/>
  <c r="T20" i="23"/>
  <c r="Q21" i="23"/>
  <c r="R21" i="23"/>
  <c r="S21" i="23"/>
  <c r="Q22" i="23"/>
  <c r="R22" i="23"/>
  <c r="S22" i="23"/>
  <c r="R20" i="23"/>
  <c r="S20" i="23"/>
  <c r="Q20" i="23"/>
  <c r="N21" i="23"/>
  <c r="O21" i="23"/>
  <c r="P21" i="23"/>
  <c r="N22" i="23"/>
  <c r="O22" i="23"/>
  <c r="P22" i="23"/>
  <c r="O20" i="23"/>
  <c r="P20" i="23"/>
  <c r="N20" i="23"/>
  <c r="K21" i="23"/>
  <c r="L21" i="23"/>
  <c r="M21" i="23"/>
  <c r="K22" i="23"/>
  <c r="L22" i="23"/>
  <c r="M22" i="23"/>
  <c r="L20" i="23"/>
  <c r="M20" i="23"/>
  <c r="K20" i="23"/>
  <c r="H21" i="23"/>
  <c r="I21" i="23"/>
  <c r="J21" i="23"/>
  <c r="H22" i="23"/>
  <c r="I22" i="23"/>
  <c r="J22" i="23"/>
  <c r="I20" i="23"/>
  <c r="J20" i="23"/>
  <c r="H20" i="23"/>
  <c r="E21" i="23"/>
  <c r="F21" i="23"/>
  <c r="G21" i="23"/>
  <c r="E22" i="23"/>
  <c r="F22" i="23"/>
  <c r="G22" i="23"/>
  <c r="F20" i="23"/>
  <c r="G20" i="23"/>
  <c r="E20" i="23"/>
  <c r="B21" i="23"/>
  <c r="C21" i="23"/>
  <c r="D21" i="23"/>
  <c r="B22" i="23"/>
  <c r="C22" i="23"/>
  <c r="D22" i="23"/>
  <c r="C20" i="23"/>
  <c r="D20" i="23"/>
  <c r="B20" i="23"/>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W19" i="22"/>
  <c r="AV19" i="22"/>
  <c r="AU19" i="22"/>
  <c r="AT19" i="22"/>
  <c r="AS19" i="22"/>
  <c r="AR19" i="22"/>
  <c r="AQ19" i="22"/>
  <c r="AP19" i="22"/>
  <c r="AO19" i="22"/>
  <c r="AN19" i="22"/>
  <c r="AM19" i="22"/>
  <c r="AL19" i="22"/>
  <c r="AK19" i="22"/>
  <c r="AJ19" i="22"/>
  <c r="AI19" i="22"/>
  <c r="AH19" i="22"/>
  <c r="AG19" i="22"/>
  <c r="AF19" i="22"/>
  <c r="AE19" i="22"/>
  <c r="AD19" i="22"/>
  <c r="AC19" i="22"/>
  <c r="AB19"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BE20" i="16"/>
  <c r="BF20" i="16"/>
  <c r="BG20" i="16"/>
  <c r="BH20" i="16"/>
  <c r="BI20" i="16"/>
  <c r="BE21" i="16"/>
  <c r="BF21" i="16"/>
  <c r="BG21" i="16"/>
  <c r="BH21" i="16"/>
  <c r="BI21" i="16"/>
  <c r="BF19" i="16"/>
  <c r="BG19" i="16"/>
  <c r="BH19" i="16"/>
  <c r="BI19" i="16"/>
  <c r="AZ20" i="16"/>
  <c r="BA20" i="16"/>
  <c r="BB20" i="16"/>
  <c r="BC20" i="16"/>
  <c r="BD20" i="16"/>
  <c r="AZ21" i="16"/>
  <c r="BA21" i="16"/>
  <c r="BB21" i="16"/>
  <c r="BC21" i="16"/>
  <c r="BD21" i="16"/>
  <c r="BA19" i="16"/>
  <c r="BB19" i="16"/>
  <c r="BC19" i="16"/>
  <c r="BD19" i="16"/>
  <c r="AU20" i="16"/>
  <c r="AV20" i="16"/>
  <c r="AW20" i="16"/>
  <c r="AX20" i="16"/>
  <c r="AY20" i="16"/>
  <c r="AU21" i="16"/>
  <c r="AV21" i="16"/>
  <c r="AW21" i="16"/>
  <c r="AX21" i="16"/>
  <c r="AY21" i="16"/>
  <c r="AV19" i="16"/>
  <c r="AW19" i="16"/>
  <c r="AX19" i="16"/>
  <c r="AY19" i="16"/>
  <c r="BE19" i="16"/>
  <c r="AZ19" i="16"/>
  <c r="AU19" i="16"/>
  <c r="AP20" i="16"/>
  <c r="AQ20" i="16"/>
  <c r="AR20" i="16"/>
  <c r="AS20" i="16"/>
  <c r="AT20" i="16"/>
  <c r="AP21" i="16"/>
  <c r="AQ21" i="16"/>
  <c r="AR21" i="16"/>
  <c r="AS21" i="16"/>
  <c r="AT21" i="16"/>
  <c r="AQ19" i="16"/>
  <c r="AR19" i="16"/>
  <c r="AS19" i="16"/>
  <c r="AT19" i="16"/>
  <c r="AP19" i="16"/>
  <c r="AK20" i="16"/>
  <c r="AL20" i="16"/>
  <c r="AM20" i="16"/>
  <c r="AN20" i="16"/>
  <c r="AO20" i="16"/>
  <c r="AK21" i="16"/>
  <c r="AL21" i="16"/>
  <c r="AM21" i="16"/>
  <c r="AN21" i="16"/>
  <c r="AO21" i="16"/>
  <c r="AL19" i="16"/>
  <c r="AM19" i="16"/>
  <c r="AN19" i="16"/>
  <c r="AO19" i="16"/>
  <c r="AK19" i="16"/>
  <c r="AF20" i="16"/>
  <c r="AG20" i="16"/>
  <c r="AH20" i="16"/>
  <c r="AI20" i="16"/>
  <c r="AJ20" i="16"/>
  <c r="AF21" i="16"/>
  <c r="AG21" i="16"/>
  <c r="AH21" i="16"/>
  <c r="AI21" i="16"/>
  <c r="AJ21" i="16"/>
  <c r="AG19" i="16"/>
  <c r="AH19" i="16"/>
  <c r="AI19" i="16"/>
  <c r="AJ19" i="16"/>
  <c r="AF19" i="16"/>
  <c r="AA20" i="16"/>
  <c r="AB20" i="16"/>
  <c r="AC20" i="16"/>
  <c r="AD20" i="16"/>
  <c r="AE20" i="16"/>
  <c r="AA21" i="16"/>
  <c r="AB21" i="16"/>
  <c r="AC21" i="16"/>
  <c r="AD21" i="16"/>
  <c r="AE21" i="16"/>
  <c r="AB19" i="16"/>
  <c r="AC19" i="16"/>
  <c r="AD19" i="16"/>
  <c r="AE19" i="16"/>
  <c r="AA19" i="16"/>
  <c r="V20" i="16"/>
  <c r="W20" i="16"/>
  <c r="X20" i="16"/>
  <c r="Y20" i="16"/>
  <c r="Z20" i="16"/>
  <c r="V21" i="16"/>
  <c r="W21" i="16"/>
  <c r="X21" i="16"/>
  <c r="Y21" i="16"/>
  <c r="Z21" i="16"/>
  <c r="W19" i="16"/>
  <c r="X19" i="16"/>
  <c r="Y19" i="16"/>
  <c r="Z19" i="16"/>
  <c r="Q20" i="16"/>
  <c r="R20" i="16"/>
  <c r="S20" i="16"/>
  <c r="T20" i="16"/>
  <c r="U20" i="16"/>
  <c r="Q21" i="16"/>
  <c r="R21" i="16"/>
  <c r="S21" i="16"/>
  <c r="T21" i="16"/>
  <c r="U21" i="16"/>
  <c r="R19" i="16"/>
  <c r="S19" i="16"/>
  <c r="T19" i="16"/>
  <c r="U19" i="16"/>
  <c r="L20" i="16"/>
  <c r="M20" i="16"/>
  <c r="N20" i="16"/>
  <c r="O20" i="16"/>
  <c r="P20" i="16"/>
  <c r="L21" i="16"/>
  <c r="M21" i="16"/>
  <c r="N21" i="16"/>
  <c r="O21" i="16"/>
  <c r="P21" i="16"/>
  <c r="M19" i="16"/>
  <c r="N19" i="16"/>
  <c r="O19" i="16"/>
  <c r="P19" i="16"/>
  <c r="V19" i="16"/>
  <c r="Q19" i="16"/>
  <c r="L19" i="16"/>
  <c r="G20" i="16"/>
  <c r="H20" i="16"/>
  <c r="I20" i="16"/>
  <c r="J20" i="16"/>
  <c r="K20" i="16"/>
  <c r="G21" i="16"/>
  <c r="H21" i="16"/>
  <c r="I21" i="16"/>
  <c r="J21" i="16"/>
  <c r="K21" i="16"/>
  <c r="H19" i="16"/>
  <c r="I19" i="16"/>
  <c r="J19" i="16"/>
  <c r="K19" i="16"/>
  <c r="G19" i="16"/>
  <c r="B20" i="16"/>
  <c r="C20" i="16"/>
  <c r="D20" i="16"/>
  <c r="E20" i="16"/>
  <c r="F20" i="16"/>
  <c r="B21" i="16"/>
  <c r="C21" i="16"/>
  <c r="D21" i="16"/>
  <c r="E21" i="16"/>
  <c r="F21" i="16"/>
  <c r="C19" i="16"/>
  <c r="D19" i="16"/>
  <c r="E19" i="16"/>
  <c r="F19" i="16"/>
  <c r="B19" i="16"/>
  <c r="E19" i="15"/>
  <c r="B20" i="15"/>
  <c r="C20" i="15"/>
  <c r="D20" i="15"/>
  <c r="E20" i="15"/>
  <c r="F20" i="15"/>
  <c r="G20" i="15"/>
  <c r="H20" i="15"/>
  <c r="I20" i="15"/>
  <c r="J20" i="15"/>
  <c r="K20" i="15"/>
  <c r="L20" i="15"/>
  <c r="M20" i="15"/>
  <c r="N20" i="15"/>
  <c r="O20" i="15"/>
  <c r="P20" i="15"/>
  <c r="Q20" i="15"/>
  <c r="R20" i="15"/>
  <c r="S20" i="15"/>
  <c r="T20" i="15"/>
  <c r="U20" i="15"/>
  <c r="V20" i="15"/>
  <c r="W20" i="15"/>
  <c r="X20" i="15"/>
  <c r="Y20" i="15"/>
  <c r="Z20" i="15"/>
  <c r="AA20" i="15"/>
  <c r="AB20" i="15"/>
  <c r="AC20" i="15"/>
  <c r="AD20" i="15"/>
  <c r="AE20" i="15"/>
  <c r="AF20" i="15"/>
  <c r="AG20" i="15"/>
  <c r="AH20" i="15"/>
  <c r="AI20" i="15"/>
  <c r="AJ20" i="15"/>
  <c r="AK20" i="15"/>
  <c r="AL20" i="15"/>
  <c r="AM20" i="15"/>
  <c r="AN20" i="15"/>
  <c r="AO20" i="15"/>
  <c r="AP20" i="15"/>
  <c r="AQ20" i="15"/>
  <c r="AR20" i="15"/>
  <c r="AS20" i="15"/>
  <c r="AT20" i="15"/>
  <c r="AU20" i="15"/>
  <c r="AV20" i="15"/>
  <c r="AW20" i="15"/>
  <c r="B21" i="15"/>
  <c r="C21" i="15"/>
  <c r="D21" i="15"/>
  <c r="E21"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AU21" i="15"/>
  <c r="AV21" i="15"/>
  <c r="AW21" i="15"/>
  <c r="AU19" i="15"/>
  <c r="AV19" i="15"/>
  <c r="AW19" i="15"/>
  <c r="AT19" i="15"/>
  <c r="AQ19" i="15"/>
  <c r="AR19" i="15"/>
  <c r="AS19" i="15"/>
  <c r="AP19" i="15"/>
  <c r="AM19" i="15"/>
  <c r="AN19" i="15"/>
  <c r="AO19" i="15"/>
  <c r="AL19" i="15"/>
  <c r="AI19" i="15"/>
  <c r="AJ19" i="15"/>
  <c r="AK19" i="15"/>
  <c r="AH19" i="15"/>
  <c r="AE19" i="15"/>
  <c r="AF19" i="15"/>
  <c r="AG19" i="15"/>
  <c r="AD19" i="15"/>
  <c r="AC19" i="15"/>
  <c r="AA19" i="15"/>
  <c r="AB19" i="15"/>
  <c r="Z19" i="15"/>
  <c r="W19" i="15"/>
  <c r="X19" i="15"/>
  <c r="Y19" i="15"/>
  <c r="V19" i="15"/>
  <c r="S19" i="15"/>
  <c r="T19" i="15"/>
  <c r="U19" i="15"/>
  <c r="R19" i="15"/>
  <c r="N19" i="15"/>
  <c r="O19" i="15"/>
  <c r="P19" i="15"/>
  <c r="Q19" i="15"/>
  <c r="K19" i="15"/>
  <c r="L19" i="15"/>
  <c r="M19" i="15"/>
  <c r="J19" i="15"/>
  <c r="G19" i="15"/>
  <c r="H19" i="15"/>
  <c r="I19" i="15"/>
  <c r="F19" i="15"/>
  <c r="C19" i="15"/>
  <c r="D19" i="15"/>
  <c r="B19" i="15"/>
  <c r="J10" i="14"/>
  <c r="J11" i="14"/>
  <c r="J9" i="14"/>
  <c r="C18" i="14"/>
  <c r="D18" i="14"/>
  <c r="E18" i="14"/>
  <c r="F18" i="14"/>
  <c r="G18" i="14"/>
  <c r="H18" i="14"/>
  <c r="I18" i="14"/>
  <c r="C19" i="14"/>
  <c r="D19" i="14"/>
  <c r="E19" i="14"/>
  <c r="F19" i="14"/>
  <c r="G19" i="14"/>
  <c r="H19" i="14"/>
  <c r="I19" i="14"/>
  <c r="C20" i="14"/>
  <c r="D20" i="14"/>
  <c r="E20" i="14"/>
  <c r="F20" i="14"/>
  <c r="G20" i="14"/>
  <c r="H20" i="14"/>
  <c r="I20" i="14"/>
  <c r="M19" i="14"/>
  <c r="N19" i="14"/>
  <c r="O19" i="14"/>
  <c r="P19" i="14"/>
  <c r="Q19" i="14"/>
  <c r="R19" i="14"/>
  <c r="S19" i="14"/>
  <c r="T19" i="14"/>
  <c r="U19" i="14"/>
  <c r="M20" i="14"/>
  <c r="N20" i="14"/>
  <c r="O20" i="14"/>
  <c r="P20" i="14"/>
  <c r="Q20" i="14"/>
  <c r="R20" i="14"/>
  <c r="S20" i="14"/>
  <c r="T20" i="14"/>
  <c r="U20" i="14"/>
  <c r="B20" i="14"/>
  <c r="B19" i="14"/>
  <c r="B18" i="14"/>
  <c r="N18" i="14"/>
  <c r="O18" i="14"/>
  <c r="M18" i="14"/>
  <c r="Q18" i="14"/>
  <c r="R18" i="14"/>
  <c r="P18" i="14"/>
  <c r="T18" i="14"/>
  <c r="U18" i="14"/>
  <c r="S18" i="14"/>
  <c r="K19" i="14" l="1"/>
  <c r="L19" i="14"/>
  <c r="K20" i="14"/>
  <c r="L20" i="14"/>
  <c r="K18" i="14"/>
  <c r="L18" i="14"/>
  <c r="J18" i="14"/>
  <c r="J20" i="14"/>
  <c r="J19" i="14"/>
</calcChain>
</file>

<file path=xl/sharedStrings.xml><?xml version="1.0" encoding="utf-8"?>
<sst xmlns="http://schemas.openxmlformats.org/spreadsheetml/2006/main" count="640" uniqueCount="76">
  <si>
    <t>Total España</t>
  </si>
  <si>
    <t>ÍNDICE</t>
  </si>
  <si>
    <t>1. Total de extranjeros con certificado de registro, TIE-Acuerdo de Retirada y total UE y asimilados en vigor a 31 de diciembre por sexo. Evolución 2013-2024</t>
  </si>
  <si>
    <t xml:space="preserve">2. Total de extranjeros con certificado de registro o TIE-Acuerdo de Retirada en vigor a 31 de diciembre según tipo de autorización y sexo. Evolución 2013-2024 </t>
  </si>
  <si>
    <t>3. Total de extranjeros con certificado de registro o TIE-Acuerdo de Retirada en vigor a 31 de diciembre según motivo de expedición y sexo. Evolución 2013-2024</t>
  </si>
  <si>
    <t>4. Total de extranjeros con certificado de registro o TIE-Acuerdo de Retirada en vigor a 31 de diciembre, según grupos de edad. Evolución 2013-2024</t>
  </si>
  <si>
    <t>5. Total de extranjeros con certificado de registro o TIE-Acuerdo de Retirada en vigor a 31 de diciembre por sexo. , según lugar de nacimiento y sexo. Evolución 2013-2024</t>
  </si>
  <si>
    <t>6. Total de extranjeros con certificado de registro o TIE-Acuerdo de Retirada en vigor a 31 de diciembre, según continente de nacionalidad y sexo. Evolución 2013-2024</t>
  </si>
  <si>
    <t>1.1. Total de extranjeros con certificado de registro o tarjeta de familiar en vigor a 31 de diciembre por sexo (datos absolutos)</t>
  </si>
  <si>
    <t>Certificado de registro</t>
  </si>
  <si>
    <t>total</t>
  </si>
  <si>
    <t>TIE-Acuerdo de Retirada</t>
  </si>
  <si>
    <t>Ambos sexos</t>
  </si>
  <si>
    <t>Hombres</t>
  </si>
  <si>
    <t>Mujeres</t>
  </si>
  <si>
    <t>1.1. Proporción de extranjeros con certificado de registro o tarjeta de familiar en vigor a 31 de diciembre por sexo (datos absolutos)</t>
  </si>
  <si>
    <t>Notas:</t>
  </si>
  <si>
    <t xml:space="preserve">A partir del Brexit y a causa del mismo, se firma el Acuerdo de Retirada que entra en vigor en las estadísticas de 2021. El acuerdo garantiza que los nacionales del Reino Unido que residían en España antes del 31 de diciembre de 2020 puedan seguir viviendo y trabajando en España, manteniendo sus derechos de residencia, trabajo, estudios y seguridad social. Para acreditar esta condición de beneficiario del Acuerdo de Retirada, se puede solicitar la Tarjeta de Identidad de Extranjero (TIE). </t>
  </si>
  <si>
    <t xml:space="preserve">Fuente: </t>
  </si>
  <si>
    <t>Observatorio Permanente de la Inmigración (OPI). Secretaría de Estado de Migraciones (SEM).</t>
  </si>
  <si>
    <t xml:space="preserve">2. 2. Total de extranjeros con certificado de registro o TIE-Acuerdo de Retirada en vigor a 31 de diciembre según tipo de autorización y sexo. Evolución 2013-2024 </t>
  </si>
  <si>
    <t xml:space="preserve">2.1. 2. Total de extranjeros con certificado de registro o TIE-Acuerdo de Retirada en vigor a 31 de diciembre según tipo de autorización y sexo. Evolución 2013-2024 </t>
  </si>
  <si>
    <t>Total</t>
  </si>
  <si>
    <t>Inicial</t>
  </si>
  <si>
    <t>Modificaciones</t>
  </si>
  <si>
    <t>Carácter provisional</t>
  </si>
  <si>
    <t xml:space="preserve">2.2. 2. Proporción de extranjeros con certificado de registro o TIE-Acuerdo de Retirada en vigor a 31 de diciembre según tipo de autorización y sexo. Evolución 2013-2024 </t>
  </si>
  <si>
    <t>3.1. Total de ciudadanos UE con certificado de registro en vigor a 31 de diciembre, según motivo de expedición y sexo (datos absolutos)</t>
  </si>
  <si>
    <t>Certificado UE-AELC/TIE AR. Permanente</t>
  </si>
  <si>
    <t>Certificado UE-AELC/TIE AR. Temporal</t>
  </si>
  <si>
    <t>Tarjeta de familiar de nacional UE-AELC/RU. Permanente</t>
  </si>
  <si>
    <t>Tarjeta de familiar de nacional UE-AELC/RU. Temporal</t>
  </si>
  <si>
    <t>3.2. Proporción de ciudadanos UE con certificado de registro en vigor a 31 de diciembre, según motivo de expedición y sexo</t>
  </si>
  <si>
    <t>4.1. Total de extranjeros con certificado de registro o tarjeta de familiar en vigor a 31 de diciembre, según grupos de edad y sexo (datos absolutos)</t>
  </si>
  <si>
    <t>TOTAL</t>
  </si>
  <si>
    <t>De 0 a 15 años</t>
  </si>
  <si>
    <t>De 16 a 64 años</t>
  </si>
  <si>
    <t>65 años y más</t>
  </si>
  <si>
    <t>4.2. Proporción de extranjeros con certificado de registro o tarjeta de familiar en vigor a 31 de diciembre, según grupos de edad y sexo</t>
  </si>
  <si>
    <t>5.1. Total de extranjeros con certificado de registro o tarjeta de familiar en vigor a 31 de diciembre, según lugar de nacimiento y sexo (datos absolutos)</t>
  </si>
  <si>
    <t>España</t>
  </si>
  <si>
    <t>Extranjero</t>
  </si>
  <si>
    <t>5.2. Proporción de extranjeros con certificado de registro o tarjeta de familiar en vigor a 31 de diciembre, según lugar de nacimiento y sexo</t>
  </si>
  <si>
    <t>6.1. Total de extranjeros con certificado de registro en vigor a 31 de diciembre, según continente de nacionalidad y sexo (datos absolutos)</t>
  </si>
  <si>
    <t xml:space="preserve"> </t>
  </si>
  <si>
    <t>2013-12-31</t>
  </si>
  <si>
    <t>2014-12-31</t>
  </si>
  <si>
    <t>2015-12-31</t>
  </si>
  <si>
    <t>2016-12-31</t>
  </si>
  <si>
    <t>2017-12-31</t>
  </si>
  <si>
    <t>2018-12-31</t>
  </si>
  <si>
    <t>2019-12-31</t>
  </si>
  <si>
    <t>2020-12-31</t>
  </si>
  <si>
    <t>2021-12-31</t>
  </si>
  <si>
    <t>2022-12-31</t>
  </si>
  <si>
    <t>2023-12-31</t>
  </si>
  <si>
    <t>2024-12-31</t>
  </si>
  <si>
    <t xml:space="preserve">        Todas las nacionalidades</t>
  </si>
  <si>
    <t xml:space="preserve">        UNIÓN EUROPEA 27</t>
  </si>
  <si>
    <t xml:space="preserve">        UNIÓN EUROPEA 28</t>
  </si>
  <si>
    <t xml:space="preserve">        AELC</t>
  </si>
  <si>
    <t xml:space="preserve">        EUROPA SIN UE27/AELC</t>
  </si>
  <si>
    <t xml:space="preserve">        EUROPA SIN UE28/AELC</t>
  </si>
  <si>
    <t xml:space="preserve">        ÁFRICA</t>
  </si>
  <si>
    <t xml:space="preserve">        AMÉRICA CENTRAL Y DEL SUR</t>
  </si>
  <si>
    <t xml:space="preserve">        AMÉRICA DEL NORTE</t>
  </si>
  <si>
    <t xml:space="preserve">        OCEANÍA</t>
  </si>
  <si>
    <t xml:space="preserve">        NO CONSTA</t>
  </si>
  <si>
    <t>6.2. Proporción de extranjeros con certificado de registro en vigor a 31 de diciembre, según continente de nacionalidad y sexo</t>
  </si>
  <si>
    <t>Nota 1:</t>
  </si>
  <si>
    <t>Nota 2:</t>
  </si>
  <si>
    <t>AELC: Asociación Europea de Libre Comercio (Islandia, Liechtenstein, Noruega, Suiza).</t>
  </si>
  <si>
    <t>3. Total de ciudadanos UE con certificado de registro en vigor a 31 de diciembre, según motivo de expedición y sexo. Evolución 2013-2024</t>
  </si>
  <si>
    <t>4. Total de extranjeros con certificado de registro o tarjeta de familiar en vigor a 31 de diciembre, según grupos de edad y sexo. Evolución 2013-2024</t>
  </si>
  <si>
    <t>5. Total de extranjeros con certificado de registro o tarjeta de familiar en vigor a 31 de diciembre, según lugar de nacimiento y sexo. Evolución 2013-2024</t>
  </si>
  <si>
    <t>6. Total de extranjeros con certificado de registro en vigor a 31 de diciembre, según continente de nacionalidad y sexo. Evolución 2013-2024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</si>
</sst>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2"/>
      <color theme="1"/>
      <name val="Calibri"/>
      <family val="2"/>
      <scheme val="minor"/>
    </font>
    <font>
      <sz val="12"/>
      <color theme="1"/>
      <name val="Calibri"/>
      <family val="2"/>
      <scheme val="minor"/>
    </font>
    <font>
      <b/>
      <sz val="12"/>
      <color theme="1"/>
      <name val="Calibri"/>
      <family val="2"/>
      <scheme val="minor"/>
    </font>
    <font>
      <sz val="11"/>
      <color indexed="8"/>
      <name val="Calibri"/>
      <family val="2"/>
      <scheme val="minor"/>
    </font>
    <font>
      <b/>
      <sz val="20"/>
      <color theme="1"/>
      <name val="Calibri"/>
      <family val="2"/>
      <scheme val="minor"/>
    </font>
    <font>
      <u/>
      <sz val="12"/>
      <color theme="10"/>
      <name val="Calibri"/>
      <family val="2"/>
      <scheme val="minor"/>
    </font>
    <font>
      <sz val="10"/>
      <color theme="1"/>
      <name val="Calibri"/>
      <family val="2"/>
      <scheme val="minor"/>
    </font>
    <font>
      <b/>
      <sz val="11"/>
      <color indexed="8"/>
      <name val="Calibri"/>
      <family val="2"/>
    </font>
    <font>
      <sz val="11"/>
      <color indexed="8"/>
      <name val="Calibri"/>
      <family val="2"/>
    </font>
    <font>
      <sz val="11"/>
      <color theme="1"/>
      <name val="Calibri"/>
      <family val="2"/>
    </font>
    <font>
      <b/>
      <sz val="16"/>
      <color theme="1"/>
      <name val="Calibri"/>
      <family val="2"/>
    </font>
    <font>
      <sz val="16"/>
      <color theme="1"/>
      <name val="Calibri"/>
      <family val="2"/>
    </font>
    <font>
      <b/>
      <sz val="18"/>
      <color theme="1"/>
      <name val="Calibri"/>
      <family val="2"/>
    </font>
    <font>
      <sz val="18"/>
      <color theme="1"/>
      <name val="Calibri"/>
      <family val="2"/>
    </font>
    <font>
      <i/>
      <sz val="11"/>
      <color theme="1"/>
      <name val="Calibri"/>
      <family val="2"/>
    </font>
    <font>
      <b/>
      <sz val="22"/>
      <color theme="1"/>
      <name val="Calibri"/>
      <family val="2"/>
    </font>
    <font>
      <b/>
      <sz val="11"/>
      <color theme="1"/>
      <name val="Calibri"/>
      <family val="2"/>
    </font>
    <font>
      <i/>
      <sz val="11"/>
      <color rgb="FF000000"/>
      <name val="Calibri"/>
      <family val="2"/>
    </font>
    <font>
      <b/>
      <sz val="10"/>
      <color indexed="8"/>
      <name val="Arial"/>
      <family val="2"/>
    </font>
    <font>
      <sz val="11"/>
      <color rgb="FF242424"/>
      <name val="Aptos Narrow"/>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s>
  <borders count="1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auto="1"/>
      </top>
      <bottom/>
      <diagonal/>
    </border>
    <border>
      <left/>
      <right/>
      <top/>
      <bottom style="medium">
        <color auto="1"/>
      </bottom>
      <diagonal/>
    </border>
    <border>
      <left style="thin">
        <color indexed="9"/>
      </left>
      <right style="thin">
        <color indexed="9"/>
      </right>
      <top style="thin">
        <color auto="1"/>
      </top>
      <bottom style="thin">
        <color indexed="9"/>
      </bottom>
      <diagonal/>
    </border>
    <border>
      <left style="thin">
        <color indexed="9"/>
      </left>
      <right style="thin">
        <color indexed="9"/>
      </right>
      <top style="thin">
        <color indexed="9"/>
      </top>
      <bottom style="medium">
        <color auto="1"/>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s>
  <cellStyleXfs count="9">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4">
    <xf numFmtId="0" fontId="0" fillId="0" borderId="0" xfId="0"/>
    <xf numFmtId="0" fontId="2" fillId="2" borderId="0" xfId="0" applyFont="1" applyFill="1"/>
    <xf numFmtId="0" fontId="0" fillId="2" borderId="0" xfId="0" applyFill="1"/>
    <xf numFmtId="0" fontId="4" fillId="2" borderId="0" xfId="0" applyFont="1" applyFill="1"/>
    <xf numFmtId="0" fontId="6" fillId="2" borderId="0" xfId="0" applyFont="1" applyFill="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9" fillId="0" borderId="0" xfId="0" applyFont="1" applyAlignment="1">
      <alignment vertical="center"/>
    </xf>
    <xf numFmtId="3" fontId="9" fillId="0" borderId="0" xfId="0" applyNumberFormat="1" applyFont="1" applyAlignment="1">
      <alignment vertical="center"/>
    </xf>
    <xf numFmtId="3" fontId="9" fillId="0" borderId="5" xfId="0" applyNumberFormat="1" applyFont="1" applyBorder="1" applyAlignment="1">
      <alignment vertical="center" wrapText="1"/>
    </xf>
    <xf numFmtId="0" fontId="10" fillId="0" borderId="0" xfId="0" applyFont="1" applyAlignment="1">
      <alignment vertical="center"/>
    </xf>
    <xf numFmtId="0" fontId="11" fillId="0" borderId="0" xfId="0" applyFont="1" applyAlignment="1">
      <alignment vertical="center"/>
    </xf>
    <xf numFmtId="3" fontId="9" fillId="3" borderId="4" xfId="0" applyNumberFormat="1" applyFont="1" applyFill="1" applyBorder="1" applyAlignment="1">
      <alignment vertical="center" wrapText="1"/>
    </xf>
    <xf numFmtId="0" fontId="7" fillId="3" borderId="6" xfId="2" applyFont="1" applyFill="1" applyBorder="1" applyAlignment="1">
      <alignment horizontal="left" wrapText="1"/>
    </xf>
    <xf numFmtId="0" fontId="7" fillId="3" borderId="1" xfId="2" applyFont="1" applyFill="1" applyBorder="1" applyAlignment="1">
      <alignment horizontal="left" wrapText="1"/>
    </xf>
    <xf numFmtId="0" fontId="7" fillId="3" borderId="7" xfId="2" applyFont="1" applyFill="1" applyBorder="1" applyAlignment="1">
      <alignment horizontal="left" wrapText="1"/>
    </xf>
    <xf numFmtId="0" fontId="7" fillId="4" borderId="1" xfId="2" applyFont="1" applyFill="1" applyBorder="1" applyAlignment="1">
      <alignment horizontal="center" vertical="center" wrapText="1"/>
    </xf>
    <xf numFmtId="10" fontId="9" fillId="3" borderId="4" xfId="1" applyNumberFormat="1" applyFont="1" applyFill="1" applyBorder="1" applyAlignment="1">
      <alignment horizontal="right" vertical="center" wrapText="1"/>
    </xf>
    <xf numFmtId="10" fontId="9" fillId="0" borderId="0" xfId="1" applyNumberFormat="1" applyFont="1" applyBorder="1" applyAlignment="1">
      <alignment horizontal="right" vertical="center"/>
    </xf>
    <xf numFmtId="10" fontId="9" fillId="0" borderId="5" xfId="1" applyNumberFormat="1" applyFont="1" applyBorder="1" applyAlignment="1">
      <alignment horizontal="right" vertical="center" wrapText="1"/>
    </xf>
    <xf numFmtId="3" fontId="9" fillId="3" borderId="4" xfId="0" applyNumberFormat="1" applyFont="1" applyFill="1" applyBorder="1" applyAlignment="1">
      <alignment horizontal="right" vertical="center" wrapText="1"/>
    </xf>
    <xf numFmtId="3" fontId="9" fillId="0" borderId="0" xfId="0" applyNumberFormat="1" applyFont="1" applyAlignment="1">
      <alignment horizontal="right" vertical="center"/>
    </xf>
    <xf numFmtId="3" fontId="9" fillId="0" borderId="5" xfId="0" applyNumberFormat="1" applyFont="1" applyBorder="1" applyAlignment="1">
      <alignment horizontal="right" vertical="center" wrapText="1"/>
    </xf>
    <xf numFmtId="0" fontId="5" fillId="2" borderId="0" xfId="7" applyFill="1" applyAlignment="1"/>
    <xf numFmtId="0" fontId="17" fillId="0" borderId="0" xfId="0" applyFont="1"/>
    <xf numFmtId="0" fontId="7" fillId="4" borderId="9" xfId="2" applyFont="1" applyFill="1" applyBorder="1" applyAlignment="1">
      <alignment horizontal="center" vertical="center" wrapText="1"/>
    </xf>
    <xf numFmtId="10" fontId="9" fillId="3" borderId="4" xfId="0" applyNumberFormat="1" applyFont="1" applyFill="1" applyBorder="1" applyAlignment="1">
      <alignment vertical="center" wrapText="1"/>
    </xf>
    <xf numFmtId="10" fontId="9" fillId="0" borderId="0" xfId="0" applyNumberFormat="1" applyFont="1" applyAlignment="1">
      <alignment vertical="center"/>
    </xf>
    <xf numFmtId="10" fontId="9" fillId="0" borderId="5" xfId="0" applyNumberFormat="1" applyFont="1" applyBorder="1" applyAlignment="1">
      <alignment vertical="center" wrapText="1"/>
    </xf>
    <xf numFmtId="0" fontId="16" fillId="0" borderId="0" xfId="0" applyFont="1"/>
    <xf numFmtId="10" fontId="9" fillId="3" borderId="4" xfId="0" applyNumberFormat="1" applyFont="1" applyFill="1" applyBorder="1" applyAlignment="1">
      <alignment horizontal="right" vertical="center" wrapText="1"/>
    </xf>
    <xf numFmtId="10" fontId="9" fillId="0" borderId="0" xfId="0" applyNumberFormat="1" applyFont="1" applyAlignment="1">
      <alignment horizontal="right" vertical="center"/>
    </xf>
    <xf numFmtId="10" fontId="9" fillId="0" borderId="5" xfId="0" applyNumberFormat="1" applyFont="1" applyBorder="1" applyAlignment="1">
      <alignment horizontal="right" vertical="center" wrapText="1"/>
    </xf>
    <xf numFmtId="0" fontId="0" fillId="4" borderId="1" xfId="0" applyFill="1" applyBorder="1"/>
    <xf numFmtId="0" fontId="18" fillId="4" borderId="1" xfId="0" applyFont="1" applyFill="1" applyBorder="1" applyAlignment="1">
      <alignment horizontal="left"/>
    </xf>
    <xf numFmtId="0" fontId="18" fillId="3" borderId="1" xfId="0" applyFont="1" applyFill="1" applyBorder="1" applyAlignment="1">
      <alignment horizontal="left"/>
    </xf>
    <xf numFmtId="0" fontId="9" fillId="3" borderId="4" xfId="1" applyNumberFormat="1" applyFont="1" applyFill="1" applyBorder="1" applyAlignment="1">
      <alignment horizontal="right" vertical="center" wrapText="1"/>
    </xf>
    <xf numFmtId="0" fontId="9" fillId="0" borderId="0" xfId="1" applyNumberFormat="1" applyFont="1" applyBorder="1" applyAlignment="1">
      <alignment horizontal="right" vertical="center"/>
    </xf>
    <xf numFmtId="0" fontId="9" fillId="0" borderId="5" xfId="1" applyNumberFormat="1" applyFont="1" applyBorder="1" applyAlignment="1">
      <alignment horizontal="right" vertical="center" wrapText="1"/>
    </xf>
    <xf numFmtId="0" fontId="5" fillId="2" borderId="0" xfId="7" quotePrefix="1" applyFill="1" applyAlignment="1"/>
    <xf numFmtId="0" fontId="19" fillId="0" borderId="0" xfId="0" applyFont="1"/>
    <xf numFmtId="0" fontId="5" fillId="2" borderId="0" xfId="8" applyFill="1"/>
    <xf numFmtId="0" fontId="5" fillId="2" borderId="0" xfId="7" quotePrefix="1" applyFill="1" applyAlignment="1">
      <alignment horizontal="left"/>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8" fillId="4" borderId="1" xfId="0" applyFont="1" applyFill="1" applyBorder="1" applyAlignment="1">
      <alignment horizontal="left"/>
    </xf>
  </cellXfs>
  <cellStyles count="9">
    <cellStyle name="Hipervínculo" xfId="7" builtinId="8"/>
    <cellStyle name="Hyperlink" xfId="8" xr:uid="{00000000-000B-0000-0000-000008000000}"/>
    <cellStyle name="Normal" xfId="0" builtinId="0"/>
    <cellStyle name="Normal 2" xfId="2" xr:uid="{00000000-0005-0000-0000-000002000000}"/>
    <cellStyle name="Porcentaje" xfId="1" builtinId="5"/>
    <cellStyle name="Porcentaje 2" xfId="3" xr:uid="{00000000-0005-0000-0000-000004000000}"/>
    <cellStyle name="Porcentaje 2 2" xfId="4" xr:uid="{00000000-0005-0000-0000-000005000000}"/>
    <cellStyle name="Porcentaje 3" xfId="5" xr:uid="{00000000-0005-0000-0000-000006000000}"/>
    <cellStyle name="Porcentaje 3 2" xfId="6" xr:uid="{00000000-0005-0000-0000-000007000000}"/>
  </cellStyles>
  <dxfs count="0"/>
  <tableStyles count="1" defaultTableStyle="TableStyleMedium9" defaultPivotStyle="PivotStyleMedium7">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101600</xdr:rowOff>
    </xdr:to>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twoCellAnchor editAs="oneCell">
    <xdr:from>
      <xdr:col>0</xdr:col>
      <xdr:colOff>0</xdr:colOff>
      <xdr:row>0</xdr:row>
      <xdr:rowOff>0</xdr:rowOff>
    </xdr:from>
    <xdr:to>
      <xdr:col>17</xdr:col>
      <xdr:colOff>431800</xdr:colOff>
      <xdr:row>51</xdr:row>
      <xdr:rowOff>117168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465300" cy="10480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428777</xdr:colOff>
      <xdr:row>0</xdr:row>
      <xdr:rowOff>0</xdr:rowOff>
    </xdr:from>
    <xdr:to>
      <xdr:col>8</xdr:col>
      <xdr:colOff>812800</xdr:colOff>
      <xdr:row>5</xdr:row>
      <xdr:rowOff>39208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alphaModFix amt="23000"/>
        </a:blip>
        <a:stretch>
          <a:fillRect/>
        </a:stretch>
      </xdr:blipFill>
      <xdr:spPr>
        <a:xfrm>
          <a:off x="5381777" y="0"/>
          <a:ext cx="2035023" cy="11822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 Id="rId7" Type="http://schemas.openxmlformats.org/officeDocument/2006/relationships/drawing" Target="../drawings/drawing2.xml"/><Relationship Id="rId2"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 Id="rId1"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 Id="rId6"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 Id="rId5"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 Id="rId4" Type="http://schemas.openxmlformats.org/officeDocument/2006/relationships/hyperlink" Target="https://universitatdevalencia-my.sharepoint.com/:x:/r/personal/ainara_ruiz_uv_es/_layouts/15/Doc.aspx?sourcedoc=%7BF7D8E04A-1FC3-41D1-B8E7-DD94AE5980F8%7D&amp;file=2.A)%20regimen_libre_circulacion_Espana1.xlsx&amp;action=default&amp;mobileredirect=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F1" zoomScale="50" workbookViewId="0">
      <selection activeCell="K61" sqref="K61"/>
    </sheetView>
  </sheetViews>
  <sheetFormatPr baseColWidth="10" defaultColWidth="10.875" defaultRowHeight="15.75" x14ac:dyDescent="0.25"/>
  <cols>
    <col min="1" max="16384" width="10.875" style="2"/>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8"/>
  <sheetViews>
    <sheetView topLeftCell="Q1" zoomScale="125" zoomScaleNormal="327" zoomScalePageLayoutView="327" workbookViewId="0">
      <selection activeCell="R15" sqref="R15"/>
    </sheetView>
  </sheetViews>
  <sheetFormatPr baseColWidth="10" defaultColWidth="10.875" defaultRowHeight="15.75" x14ac:dyDescent="0.25"/>
  <cols>
    <col min="1" max="16384" width="10.875" style="2"/>
  </cols>
  <sheetData>
    <row r="1" spans="1:29" x14ac:dyDescent="0.25">
      <c r="A1" s="1" t="s">
        <v>0</v>
      </c>
    </row>
    <row r="4" spans="1:29" ht="26.25" x14ac:dyDescent="0.4">
      <c r="B4" s="3" t="s">
        <v>1</v>
      </c>
    </row>
    <row r="5" spans="1:29" x14ac:dyDescent="0.25">
      <c r="R5" s="46" t="s">
        <v>2</v>
      </c>
      <c r="S5" s="46"/>
      <c r="T5" s="46"/>
      <c r="U5" s="46"/>
      <c r="V5" s="46"/>
      <c r="W5" s="46"/>
      <c r="X5" s="46"/>
      <c r="Y5" s="46"/>
      <c r="Z5" s="46"/>
      <c r="AA5" s="46"/>
      <c r="AB5" s="46"/>
      <c r="AC5" s="46"/>
    </row>
    <row r="6" spans="1:29" ht="15.95" customHeight="1" x14ac:dyDescent="0.25">
      <c r="B6" s="44" t="s">
        <v>2</v>
      </c>
      <c r="C6" s="44"/>
      <c r="D6" s="44"/>
      <c r="E6" s="44"/>
      <c r="F6" s="44"/>
      <c r="G6" s="44"/>
      <c r="H6" s="44"/>
      <c r="I6" s="44"/>
      <c r="J6" s="44"/>
      <c r="K6" s="44"/>
      <c r="L6" s="44"/>
      <c r="M6" s="44"/>
      <c r="N6" s="44"/>
      <c r="O6" s="44"/>
      <c r="P6" s="44"/>
      <c r="Q6" s="44"/>
      <c r="R6" s="44"/>
      <c r="S6" s="44"/>
      <c r="T6" s="44"/>
      <c r="U6" s="44"/>
    </row>
    <row r="7" spans="1:29" x14ac:dyDescent="0.25">
      <c r="R7" s="46" t="s">
        <v>3</v>
      </c>
    </row>
    <row r="8" spans="1:29" x14ac:dyDescent="0.25">
      <c r="B8" s="47" t="s">
        <v>3</v>
      </c>
      <c r="C8" s="47"/>
      <c r="D8" s="47"/>
      <c r="E8" s="47"/>
      <c r="F8" s="47"/>
      <c r="G8" s="47"/>
      <c r="H8" s="47"/>
      <c r="I8" s="47"/>
      <c r="J8" s="47"/>
      <c r="K8" s="47"/>
      <c r="L8" s="47"/>
      <c r="M8" s="47"/>
    </row>
    <row r="9" spans="1:29" x14ac:dyDescent="0.25">
      <c r="E9" s="4"/>
      <c r="R9" s="46" t="s">
        <v>4</v>
      </c>
    </row>
    <row r="10" spans="1:29" x14ac:dyDescent="0.25">
      <c r="B10" s="47" t="s">
        <v>4</v>
      </c>
      <c r="C10" s="47"/>
      <c r="D10" s="47"/>
      <c r="E10" s="47"/>
      <c r="F10" s="47"/>
      <c r="G10" s="47"/>
      <c r="H10" s="47"/>
      <c r="I10" s="47"/>
      <c r="J10" s="47"/>
      <c r="K10" s="47"/>
      <c r="L10" s="47"/>
      <c r="M10" s="47"/>
    </row>
    <row r="11" spans="1:29" x14ac:dyDescent="0.25">
      <c r="R11" s="46" t="s">
        <v>5</v>
      </c>
    </row>
    <row r="12" spans="1:29" x14ac:dyDescent="0.25">
      <c r="B12" s="47" t="s">
        <v>5</v>
      </c>
      <c r="C12" s="47"/>
      <c r="D12" s="47"/>
      <c r="E12" s="47"/>
      <c r="F12" s="47"/>
      <c r="G12" s="47"/>
      <c r="H12" s="47"/>
      <c r="I12" s="47"/>
      <c r="J12" s="47"/>
      <c r="K12" s="47"/>
      <c r="L12" s="47"/>
      <c r="M12" s="47"/>
    </row>
    <row r="13" spans="1:29" x14ac:dyDescent="0.25">
      <c r="R13" s="46" t="s">
        <v>6</v>
      </c>
    </row>
    <row r="14" spans="1:29" ht="15.95" customHeight="1" x14ac:dyDescent="0.25">
      <c r="B14" s="28" t="s">
        <v>6</v>
      </c>
      <c r="C14" s="28"/>
      <c r="D14" s="28"/>
      <c r="E14" s="28"/>
      <c r="F14" s="28"/>
      <c r="G14" s="28"/>
      <c r="H14" s="28"/>
      <c r="I14" s="28"/>
      <c r="J14" s="28"/>
      <c r="K14" s="28"/>
      <c r="L14" s="28"/>
      <c r="M14" s="28"/>
    </row>
    <row r="15" spans="1:29" x14ac:dyDescent="0.25">
      <c r="R15" s="46" t="s">
        <v>7</v>
      </c>
    </row>
    <row r="16" spans="1:29" ht="15.95" customHeight="1" x14ac:dyDescent="0.25">
      <c r="B16" s="28" t="s">
        <v>7</v>
      </c>
      <c r="C16" s="28"/>
      <c r="D16" s="28"/>
      <c r="E16" s="28"/>
      <c r="F16" s="28"/>
      <c r="G16" s="28"/>
      <c r="H16" s="28"/>
      <c r="I16" s="28"/>
      <c r="J16" s="28"/>
      <c r="K16" s="28"/>
      <c r="L16" s="28"/>
      <c r="M16" s="28"/>
    </row>
    <row r="18" spans="2:13" x14ac:dyDescent="0.25">
      <c r="B18" s="28"/>
      <c r="C18" s="28"/>
      <c r="D18" s="28"/>
      <c r="E18" s="28"/>
      <c r="F18" s="28"/>
      <c r="G18" s="28"/>
      <c r="H18" s="28"/>
      <c r="I18" s="28"/>
      <c r="J18" s="28"/>
      <c r="K18" s="28"/>
      <c r="L18" s="28"/>
      <c r="M18" s="28"/>
    </row>
  </sheetData>
  <mergeCells count="3">
    <mergeCell ref="B10:M10"/>
    <mergeCell ref="B12:M12"/>
    <mergeCell ref="B8:M8"/>
  </mergeCells>
  <hyperlinks>
    <hyperlink ref="B8" location="'Tipo de autorización'!A1" display="2. Total de extranjeros con certificado de registro o tarjeta de familiar en vigor a 31 de diciembre, según tipo de autorización. Evolución 2011-2020" xr:uid="{00000000-0004-0000-0100-000001000000}"/>
    <hyperlink ref="B10" location="'Motivo de expedición'!A1" display="3. Total de ciudadanos UE con certificado de registro en vigor a 31 de diciembre, según motivo de expedición. Evolución 2013-2020" xr:uid="{00000000-0004-0000-0100-000002000000}"/>
    <hyperlink ref="C10" location="'Motivo de expedición'!A1" display="3. Total de ciudadanos UE con certificado de registro en vigor a 31 de diciembre, según motivo de expedición. Evolución 2013-2020" xr:uid="{00000000-0004-0000-0100-000003000000}"/>
    <hyperlink ref="D10" location="'Motivo de expedición'!A1" display="3. Total de ciudadanos UE con certificado de registro en vigor a 31 de diciembre, según motivo de expedición. Evolución 2013-2020" xr:uid="{00000000-0004-0000-0100-000004000000}"/>
    <hyperlink ref="E10" location="'Motivo de expedición'!A1" display="3. Total de ciudadanos UE con certificado de registro en vigor a 31 de diciembre, según motivo de expedición. Evolución 2013-2020" xr:uid="{00000000-0004-0000-0100-000005000000}"/>
    <hyperlink ref="F10" location="'Motivo de expedición'!A1" display="3. Total de ciudadanos UE con certificado de registro en vigor a 31 de diciembre, según motivo de expedición. Evolución 2013-2020" xr:uid="{00000000-0004-0000-0100-000006000000}"/>
    <hyperlink ref="G10" location="'Motivo de expedición'!A1" display="3. Total de ciudadanos UE con certificado de registro en vigor a 31 de diciembre, según motivo de expedición. Evolución 2013-2020" xr:uid="{00000000-0004-0000-0100-000007000000}"/>
    <hyperlink ref="H10" location="'Motivo de expedición'!A1" display="3. Total de ciudadanos UE con certificado de registro en vigor a 31 de diciembre, según motivo de expedición. Evolución 2013-2020" xr:uid="{00000000-0004-0000-0100-000008000000}"/>
    <hyperlink ref="I10" location="'Motivo de expedición'!A1" display="3. Total de ciudadanos UE con certificado de registro en vigor a 31 de diciembre, según motivo de expedición. Evolución 2013-2020" xr:uid="{00000000-0004-0000-0100-000009000000}"/>
    <hyperlink ref="J10" location="'Motivo de expedición'!A1" display="3. Total de ciudadanos UE con certificado de registro en vigor a 31 de diciembre, según motivo de expedición. Evolución 2013-2020" xr:uid="{00000000-0004-0000-0100-00000A000000}"/>
    <hyperlink ref="K10" location="'Motivo de expedición'!A1" display="3. Total de ciudadanos UE con certificado de registro en vigor a 31 de diciembre, según motivo de expedición. Evolución 2013-2020" xr:uid="{00000000-0004-0000-0100-00000B000000}"/>
    <hyperlink ref="L10" location="'Motivo de expedición'!A1" display="3. Total de ciudadanos UE con certificado de registro en vigor a 31 de diciembre, según motivo de expedición. Evolución 2013-2020" xr:uid="{00000000-0004-0000-0100-00000C000000}"/>
    <hyperlink ref="M10" location="'Motivo de expedición'!A1" display="3. Total de ciudadanos UE con certificado de registro en vigor a 31 de diciembre, según motivo de expedición. Evolución 2013-2020" xr:uid="{00000000-0004-0000-0100-00000D000000}"/>
    <hyperlink ref="B12" location="'Grupos de edad'!A1" display="4. Total de extranjeros con certificado de registro o tarjeta de familiar en vigor a 31 de diciembre, según grupos de edad. Evolución 2011-2020" xr:uid="{00000000-0004-0000-0100-00000E000000}"/>
    <hyperlink ref="C12" location="'Grupos de edad'!A1" display="4. Total de extranjeros con certificado de registro o tarjeta de familiar en vigor a 31 de diciembre, según grupos de edad. Evolución 2011-2020" xr:uid="{00000000-0004-0000-0100-00000F000000}"/>
    <hyperlink ref="D12" location="'Grupos de edad'!A1" display="4. Total de extranjeros con certificado de registro o tarjeta de familiar en vigor a 31 de diciembre, según grupos de edad. Evolución 2011-2020" xr:uid="{00000000-0004-0000-0100-000010000000}"/>
    <hyperlink ref="E12" location="'Grupos de edad'!A1" display="4. Total de extranjeros con certificado de registro o tarjeta de familiar en vigor a 31 de diciembre, según grupos de edad. Evolución 2011-2020" xr:uid="{00000000-0004-0000-0100-000011000000}"/>
    <hyperlink ref="F12" location="'Grupos de edad'!A1" display="4. Total de extranjeros con certificado de registro o tarjeta de familiar en vigor a 31 de diciembre, según grupos de edad. Evolución 2011-2020" xr:uid="{00000000-0004-0000-0100-000012000000}"/>
    <hyperlink ref="G12" location="'Grupos de edad'!A1" display="4. Total de extranjeros con certificado de registro o tarjeta de familiar en vigor a 31 de diciembre, según grupos de edad. Evolución 2011-2020" xr:uid="{00000000-0004-0000-0100-000013000000}"/>
    <hyperlink ref="H12" location="'Grupos de edad'!A1" display="4. Total de extranjeros con certificado de registro o tarjeta de familiar en vigor a 31 de diciembre, según grupos de edad. Evolución 2011-2020" xr:uid="{00000000-0004-0000-0100-000014000000}"/>
    <hyperlink ref="I12" location="'Grupos de edad'!A1" display="4. Total de extranjeros con certificado de registro o tarjeta de familiar en vigor a 31 de diciembre, según grupos de edad. Evolución 2011-2020" xr:uid="{00000000-0004-0000-0100-000015000000}"/>
    <hyperlink ref="J12" location="'Grupos de edad'!A1" display="4. Total de extranjeros con certificado de registro o tarjeta de familiar en vigor a 31 de diciembre, según grupos de edad. Evolución 2011-2020" xr:uid="{00000000-0004-0000-0100-000016000000}"/>
    <hyperlink ref="K12" location="'Grupos de edad'!A1" display="4. Total de extranjeros con certificado de registro o tarjeta de familiar en vigor a 31 de diciembre, según grupos de edad. Evolución 2011-2020" xr:uid="{00000000-0004-0000-0100-000017000000}"/>
    <hyperlink ref="L12" location="'Grupos de edad'!A1" display="4. Total de extranjeros con certificado de registro o tarjeta de familiar en vigor a 31 de diciembre, según grupos de edad. Evolución 2011-2020" xr:uid="{00000000-0004-0000-0100-000018000000}"/>
    <hyperlink ref="M12" location="'Grupos de edad'!A1" display="4. Total de extranjeros con certificado de registro o tarjeta de familiar en vigor a 31 de diciembre, según grupos de edad. Evolución 2011-2020" xr:uid="{00000000-0004-0000-0100-000019000000}"/>
    <hyperlink ref="B14" location="'Lugar de nacimiento'!A1" display="5. Total de extranjeros con certificado de registro o tarjeta de familiar en vigor a 31 de diciembre, según lugar de nacimiento. Evolución 2011-2020" xr:uid="{00000000-0004-0000-0100-00001A000000}"/>
    <hyperlink ref="B16" location="'Continente de nacionalidad'!A1" display="6. Total de extranjeros con certificado de registro en vigor a 31 de diciembre, según continente de nacionalidad. Evolución 2011-2020" xr:uid="{00000000-0004-0000-0100-00001B000000}"/>
    <hyperlink ref="C14" location="'Lugar de nacimiento'!A1" display="5. Total de extranjeros con certificado de registro o tarjeta de familiar en vigor a 31 de diciembre, según lugar de nacimiento. Evolución 2011-2020" xr:uid="{00000000-0004-0000-0100-00001C000000}"/>
    <hyperlink ref="D14" location="'Lugar de nacimiento'!A1" display="5. Total de extranjeros con certificado de registro o tarjeta de familiar en vigor a 31 de diciembre, según lugar de nacimiento. Evolución 2011-2020" xr:uid="{00000000-0004-0000-0100-00001D000000}"/>
    <hyperlink ref="E14" location="'Lugar de nacimiento'!A1" display="5. Total de extranjeros con certificado de registro o tarjeta de familiar en vigor a 31 de diciembre, según lugar de nacimiento. Evolución 2011-2020" xr:uid="{00000000-0004-0000-0100-00001E000000}"/>
    <hyperlink ref="F14" location="'Lugar de nacimiento'!A1" display="5. Total de extranjeros con certificado de registro o tarjeta de familiar en vigor a 31 de diciembre, según lugar de nacimiento. Evolución 2011-2020" xr:uid="{00000000-0004-0000-0100-00001F000000}"/>
    <hyperlink ref="G14" location="'Lugar de nacimiento'!A1" display="5. Total de extranjeros con certificado de registro o tarjeta de familiar en vigor a 31 de diciembre, según lugar de nacimiento. Evolución 2011-2020" xr:uid="{00000000-0004-0000-0100-000020000000}"/>
    <hyperlink ref="H14" location="'Lugar de nacimiento'!A1" display="5. Total de extranjeros con certificado de registro o tarjeta de familiar en vigor a 31 de diciembre, según lugar de nacimiento. Evolución 2011-2020" xr:uid="{00000000-0004-0000-0100-000021000000}"/>
    <hyperlink ref="I14" location="'Lugar de nacimiento'!A1" display="5. Total de extranjeros con certificado de registro o tarjeta de familiar en vigor a 31 de diciembre, según lugar de nacimiento. Evolución 2011-2020" xr:uid="{00000000-0004-0000-0100-000022000000}"/>
    <hyperlink ref="J14" location="'Lugar de nacimiento'!A1" display="5. Total de extranjeros con certificado de registro o tarjeta de familiar en vigor a 31 de diciembre, según lugar de nacimiento. Evolución 2011-2020" xr:uid="{00000000-0004-0000-0100-000023000000}"/>
    <hyperlink ref="K14" location="'Lugar de nacimiento'!A1" display="5. Total de extranjeros con certificado de registro o tarjeta de familiar en vigor a 31 de diciembre, según lugar de nacimiento. Evolución 2011-2020" xr:uid="{00000000-0004-0000-0100-000024000000}"/>
    <hyperlink ref="L14" location="'Lugar de nacimiento'!A1" display="5. Total de extranjeros con certificado de registro o tarjeta de familiar en vigor a 31 de diciembre, según lugar de nacimiento. Evolución 2011-2020" xr:uid="{00000000-0004-0000-0100-000025000000}"/>
    <hyperlink ref="M14" location="'Lugar de nacimiento'!A1" display="5. Total de extranjeros con certificado de registro o tarjeta de familiar en vigor a 31 de diciembre, según lugar de nacimiento. Evolución 2011-2020" xr:uid="{00000000-0004-0000-0100-000026000000}"/>
    <hyperlink ref="C16" location="'Continente de nacionalidad'!A1" display="6. Total de extranjeros con certificado de registro en vigor a 31 de diciembre, según continente de nacionalidad. Evolución 2011-2020" xr:uid="{00000000-0004-0000-0100-000027000000}"/>
    <hyperlink ref="D16" location="'Continente de nacionalidad'!A1" display="6. Total de extranjeros con certificado de registro en vigor a 31 de diciembre, según continente de nacionalidad. Evolución 2011-2020" xr:uid="{00000000-0004-0000-0100-000028000000}"/>
    <hyperlink ref="E16" location="'Continente de nacionalidad'!A1" display="6. Total de extranjeros con certificado de registro en vigor a 31 de diciembre, según continente de nacionalidad. Evolución 2011-2020" xr:uid="{00000000-0004-0000-0100-000029000000}"/>
    <hyperlink ref="F16" location="'Continente de nacionalidad'!A1" display="6. Total de extranjeros con certificado de registro en vigor a 31 de diciembre, según continente de nacionalidad. Evolución 2011-2020" xr:uid="{00000000-0004-0000-0100-00002A000000}"/>
    <hyperlink ref="G16" location="'Continente de nacionalidad'!A1" display="6. Total de extranjeros con certificado de registro en vigor a 31 de diciembre, según continente de nacionalidad. Evolución 2011-2020" xr:uid="{00000000-0004-0000-0100-00002B000000}"/>
    <hyperlink ref="H16" location="'Continente de nacionalidad'!A1" display="6. Total de extranjeros con certificado de registro en vigor a 31 de diciembre, según continente de nacionalidad. Evolución 2011-2020" xr:uid="{00000000-0004-0000-0100-00002C000000}"/>
    <hyperlink ref="I16" location="'Continente de nacionalidad'!A1" display="6. Total de extranjeros con certificado de registro en vigor a 31 de diciembre, según continente de nacionalidad. Evolución 2011-2020" xr:uid="{00000000-0004-0000-0100-00002D000000}"/>
    <hyperlink ref="J16" location="'Continente de nacionalidad'!A1" display="6. Total de extranjeros con certificado de registro en vigor a 31 de diciembre, según continente de nacionalidad. Evolución 2011-2020" xr:uid="{00000000-0004-0000-0100-00002E000000}"/>
    <hyperlink ref="K16" location="'Continente de nacionalidad'!A1" display="6. Total de extranjeros con certificado de registro en vigor a 31 de diciembre, según continente de nacionalidad. Evolución 2011-2020" xr:uid="{00000000-0004-0000-0100-00002F000000}"/>
    <hyperlink ref="L16" location="'Continente de nacionalidad'!A1" display="6. Total de extranjeros con certificado de registro en vigor a 31 de diciembre, según continente de nacionalidad. Evolución 2011-2020" xr:uid="{00000000-0004-0000-0100-000030000000}"/>
    <hyperlink ref="M16" location="'Continente de nacionalidad'!A1" display="6. Total de extranjeros con certificado de registro en vigor a 31 de diciembre, según continente de nacionalidad. Evolución 2011-2020" xr:uid="{00000000-0004-0000-0100-000031000000}"/>
    <hyperlink ref="B6" location="Total!A1" display="1. Total de autorizaciones de estancia por estudios en vigor a 31 de diciembre. Evolución 2011-2020" xr:uid="{00000000-0004-0000-0100-000000000000}"/>
    <hyperlink ref="R5:AC5" location="Total" display="1. Total de extranjeros con certificado de registro, TIE-Acuerdo de Retirada y total UE y asimilados en vigor a 31 de diciembre por sexo. Evolución 2013-2024" xr:uid="{C8E685C9-3121-4C05-AF7E-F7A0BB8C63DD}"/>
    <hyperlink ref="R7" r:id="rId1" xr:uid="{27A72F9D-1BEC-4E85-95CD-29363C40FAC5}"/>
    <hyperlink ref="R9" r:id="rId2" xr:uid="{3417E056-2A3B-469A-8BCA-C8CB2E8B13CC}"/>
    <hyperlink ref="R11" r:id="rId3" xr:uid="{738F2028-806D-45C7-A905-2B91DB56085A}"/>
    <hyperlink ref="R5" r:id="rId4" xr:uid="{B0BA3891-94E4-405C-9F59-409236B97F51}"/>
    <hyperlink ref="R13" r:id="rId5" xr:uid="{C5EA658E-CF3C-492E-8C67-BBD3D0990BD4}"/>
    <hyperlink ref="R15" r:id="rId6" xr:uid="{CE3510CB-0A1B-4D7D-90DD-7FAA145B417B}"/>
  </hyperlinks>
  <pageMargins left="0.7" right="0.7" top="0.75" bottom="0.75" header="0.3" footer="0.3"/>
  <pageSetup paperSize="9" orientation="portrait" horizontalDpi="0" verticalDpi="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6"/>
  <sheetViews>
    <sheetView topLeftCell="A3" zoomScale="93" zoomScaleNormal="70" zoomScalePageLayoutView="70" workbookViewId="0">
      <selection activeCell="A22" sqref="A22:A25"/>
    </sheetView>
  </sheetViews>
  <sheetFormatPr baseColWidth="10" defaultColWidth="10.875" defaultRowHeight="15" x14ac:dyDescent="0.25"/>
  <cols>
    <col min="1" max="1" width="20.125" style="5" customWidth="1"/>
    <col min="2" max="16384" width="10.875" style="5"/>
  </cols>
  <sheetData>
    <row r="1" spans="1:23" ht="30" customHeight="1" x14ac:dyDescent="0.45">
      <c r="A1" s="11" t="s">
        <v>0</v>
      </c>
    </row>
    <row r="2" spans="1:23" ht="30" customHeight="1" x14ac:dyDescent="0.35">
      <c r="A2" s="8" t="s">
        <v>2</v>
      </c>
    </row>
    <row r="3" spans="1:23" ht="23.25" x14ac:dyDescent="0.35">
      <c r="A3" s="8"/>
    </row>
    <row r="4" spans="1:23" ht="23.25" x14ac:dyDescent="0.35">
      <c r="A4" s="8"/>
    </row>
    <row r="5" spans="1:23" ht="18" customHeight="1" x14ac:dyDescent="0.35">
      <c r="A5" s="6" t="s">
        <v>8</v>
      </c>
    </row>
    <row r="6" spans="1:23" ht="18" customHeight="1" x14ac:dyDescent="0.25"/>
    <row r="7" spans="1:23" ht="18" customHeight="1" x14ac:dyDescent="0.25">
      <c r="A7" s="48"/>
      <c r="B7" s="30">
        <v>2013</v>
      </c>
      <c r="C7" s="30">
        <v>2014</v>
      </c>
      <c r="D7" s="30">
        <v>2015</v>
      </c>
      <c r="E7" s="30">
        <v>2016</v>
      </c>
      <c r="F7" s="30">
        <v>2017</v>
      </c>
      <c r="G7" s="30">
        <v>2018</v>
      </c>
      <c r="H7" s="30">
        <v>2019</v>
      </c>
      <c r="I7" s="30">
        <v>2020</v>
      </c>
      <c r="J7" s="50">
        <v>2021</v>
      </c>
      <c r="K7" s="50"/>
      <c r="L7" s="51"/>
      <c r="M7" s="50">
        <v>2022</v>
      </c>
      <c r="N7" s="50"/>
      <c r="O7" s="51"/>
      <c r="P7" s="50">
        <v>2023</v>
      </c>
      <c r="Q7" s="50"/>
      <c r="R7" s="51"/>
      <c r="S7" s="50">
        <v>2024</v>
      </c>
      <c r="T7" s="50"/>
      <c r="U7" s="51"/>
    </row>
    <row r="8" spans="1:23" ht="36" customHeight="1" x14ac:dyDescent="0.25">
      <c r="A8" s="49"/>
      <c r="B8" s="21" t="s">
        <v>9</v>
      </c>
      <c r="C8" s="21" t="s">
        <v>9</v>
      </c>
      <c r="D8" s="21" t="s">
        <v>9</v>
      </c>
      <c r="E8" s="21" t="s">
        <v>9</v>
      </c>
      <c r="F8" s="21" t="s">
        <v>9</v>
      </c>
      <c r="G8" s="21" t="s">
        <v>9</v>
      </c>
      <c r="H8" s="21" t="s">
        <v>9</v>
      </c>
      <c r="I8" s="21" t="s">
        <v>9</v>
      </c>
      <c r="J8" s="21" t="s">
        <v>10</v>
      </c>
      <c r="K8" s="21" t="s">
        <v>9</v>
      </c>
      <c r="L8" s="21" t="s">
        <v>11</v>
      </c>
      <c r="M8" s="21" t="s">
        <v>10</v>
      </c>
      <c r="N8" s="21" t="s">
        <v>9</v>
      </c>
      <c r="O8" s="21" t="s">
        <v>11</v>
      </c>
      <c r="P8" s="21" t="s">
        <v>10</v>
      </c>
      <c r="Q8" s="21" t="s">
        <v>9</v>
      </c>
      <c r="R8" s="21" t="s">
        <v>11</v>
      </c>
      <c r="S8" s="21" t="s">
        <v>10</v>
      </c>
      <c r="T8" s="21" t="s">
        <v>9</v>
      </c>
      <c r="U8" s="21" t="s">
        <v>11</v>
      </c>
    </row>
    <row r="9" spans="1:23" ht="18" customHeight="1" x14ac:dyDescent="0.25">
      <c r="A9" s="18" t="s">
        <v>12</v>
      </c>
      <c r="B9" s="17">
        <v>2684275</v>
      </c>
      <c r="C9" s="17">
        <v>2765905</v>
      </c>
      <c r="D9" s="17">
        <v>2866516</v>
      </c>
      <c r="E9" s="17">
        <v>2970917</v>
      </c>
      <c r="F9" s="17">
        <v>3120167</v>
      </c>
      <c r="G9" s="17">
        <v>3270903</v>
      </c>
      <c r="H9" s="17">
        <v>3441371</v>
      </c>
      <c r="I9" s="17">
        <v>3541865</v>
      </c>
      <c r="J9" s="17">
        <f>K9+L9</f>
        <v>3665179</v>
      </c>
      <c r="K9" s="17">
        <v>3483976</v>
      </c>
      <c r="L9" s="17">
        <v>181203</v>
      </c>
      <c r="M9" s="17">
        <v>3801662</v>
      </c>
      <c r="N9" s="17">
        <v>3601253</v>
      </c>
      <c r="O9" s="17">
        <v>200409</v>
      </c>
      <c r="P9" s="17">
        <v>3889270</v>
      </c>
      <c r="Q9" s="17">
        <v>3680052</v>
      </c>
      <c r="R9" s="17">
        <v>209218</v>
      </c>
      <c r="S9" s="17">
        <v>3968292</v>
      </c>
      <c r="T9" s="17">
        <v>3752842</v>
      </c>
      <c r="U9" s="17">
        <v>215450</v>
      </c>
    </row>
    <row r="10" spans="1:23" ht="18" customHeight="1" x14ac:dyDescent="0.25">
      <c r="A10" s="19" t="s">
        <v>13</v>
      </c>
      <c r="B10" s="13">
        <v>1378563</v>
      </c>
      <c r="C10" s="13">
        <v>1420447</v>
      </c>
      <c r="D10" s="13">
        <v>1469490</v>
      </c>
      <c r="E10" s="13">
        <v>1521289</v>
      </c>
      <c r="F10" s="13">
        <v>1591850</v>
      </c>
      <c r="G10" s="13">
        <v>1664255</v>
      </c>
      <c r="H10" s="13">
        <v>1746800</v>
      </c>
      <c r="I10" s="13">
        <v>1797306</v>
      </c>
      <c r="J10" s="13">
        <f t="shared" ref="J10:J11" si="0">K10+L10</f>
        <v>1858387</v>
      </c>
      <c r="K10" s="13">
        <v>1767128</v>
      </c>
      <c r="L10" s="13">
        <v>91259</v>
      </c>
      <c r="M10" s="13">
        <v>1924382</v>
      </c>
      <c r="N10" s="13">
        <v>1823497</v>
      </c>
      <c r="O10" s="13">
        <v>100885</v>
      </c>
      <c r="P10" s="13">
        <v>1971091</v>
      </c>
      <c r="Q10" s="13">
        <v>1865726</v>
      </c>
      <c r="R10" s="13">
        <v>105365</v>
      </c>
      <c r="S10" s="13">
        <v>2014684</v>
      </c>
      <c r="T10" s="13">
        <v>1906064</v>
      </c>
      <c r="U10" s="13">
        <v>108620</v>
      </c>
    </row>
    <row r="11" spans="1:23" ht="18" customHeight="1" x14ac:dyDescent="0.25">
      <c r="A11" s="20" t="s">
        <v>14</v>
      </c>
      <c r="B11" s="14">
        <v>1305712</v>
      </c>
      <c r="C11" s="14">
        <v>1345458</v>
      </c>
      <c r="D11" s="14">
        <v>1397026</v>
      </c>
      <c r="E11" s="14">
        <v>1449628</v>
      </c>
      <c r="F11" s="14">
        <v>1528317</v>
      </c>
      <c r="G11" s="14">
        <v>1606648</v>
      </c>
      <c r="H11" s="14">
        <v>1694571</v>
      </c>
      <c r="I11" s="14">
        <v>1744559</v>
      </c>
      <c r="J11" s="14">
        <f t="shared" si="0"/>
        <v>1806792</v>
      </c>
      <c r="K11" s="14">
        <v>1716848</v>
      </c>
      <c r="L11" s="14">
        <v>89944</v>
      </c>
      <c r="M11" s="14">
        <v>1877280</v>
      </c>
      <c r="N11" s="14">
        <v>1777756</v>
      </c>
      <c r="O11" s="14">
        <v>99524</v>
      </c>
      <c r="P11" s="14">
        <v>1918179</v>
      </c>
      <c r="Q11" s="14">
        <v>1814326</v>
      </c>
      <c r="R11" s="14">
        <v>103853</v>
      </c>
      <c r="S11" s="14">
        <v>1953608</v>
      </c>
      <c r="T11" s="14">
        <v>1846778</v>
      </c>
      <c r="U11" s="14">
        <v>106830</v>
      </c>
    </row>
    <row r="12" spans="1:23" ht="18" customHeight="1" x14ac:dyDescent="0.25">
      <c r="A12" s="29"/>
      <c r="B12" s="16"/>
      <c r="C12" s="16"/>
      <c r="D12" s="16"/>
      <c r="E12" s="16"/>
      <c r="F12" s="16"/>
      <c r="G12" s="16"/>
      <c r="H12" s="16"/>
      <c r="I12" s="16"/>
      <c r="J12" s="16"/>
      <c r="K12" s="16"/>
      <c r="L12" s="16"/>
      <c r="M12" s="16"/>
      <c r="N12" s="12"/>
      <c r="O12" s="12"/>
      <c r="P12" s="12"/>
      <c r="Q12" s="12"/>
      <c r="R12" s="12"/>
      <c r="S12" s="12"/>
      <c r="T12" s="12"/>
      <c r="U12" s="12"/>
      <c r="V12" s="12"/>
      <c r="W12" s="12"/>
    </row>
    <row r="13" spans="1:23" ht="18" customHeight="1" x14ac:dyDescent="0.25">
      <c r="A13" s="29"/>
      <c r="B13" s="16"/>
      <c r="C13" s="16"/>
      <c r="D13" s="16"/>
      <c r="E13" s="16"/>
      <c r="F13" s="16"/>
      <c r="G13" s="16"/>
      <c r="H13" s="16"/>
      <c r="I13" s="16"/>
      <c r="J13" s="16"/>
      <c r="K13" s="16"/>
      <c r="L13" s="16"/>
      <c r="M13" s="16"/>
      <c r="N13" s="12"/>
      <c r="O13" s="12"/>
      <c r="P13" s="12"/>
      <c r="Q13" s="12"/>
      <c r="R13" s="12"/>
      <c r="S13" s="12"/>
      <c r="T13" s="12"/>
      <c r="U13" s="12"/>
      <c r="V13" s="12"/>
      <c r="W13" s="12"/>
    </row>
    <row r="14" spans="1:23" ht="18" customHeight="1" x14ac:dyDescent="0.35">
      <c r="A14" s="6" t="s">
        <v>15</v>
      </c>
    </row>
    <row r="15" spans="1:23" ht="18" customHeight="1" x14ac:dyDescent="0.25"/>
    <row r="16" spans="1:23" ht="18" customHeight="1" x14ac:dyDescent="0.25">
      <c r="A16" s="48"/>
      <c r="B16" s="30">
        <v>2013</v>
      </c>
      <c r="C16" s="30">
        <v>2014</v>
      </c>
      <c r="D16" s="30">
        <v>2015</v>
      </c>
      <c r="E16" s="30">
        <v>2016</v>
      </c>
      <c r="F16" s="30">
        <v>2017</v>
      </c>
      <c r="G16" s="30">
        <v>2018</v>
      </c>
      <c r="H16" s="30">
        <v>2019</v>
      </c>
      <c r="I16" s="30">
        <v>2020</v>
      </c>
      <c r="J16" s="50">
        <v>2021</v>
      </c>
      <c r="K16" s="50"/>
      <c r="L16" s="51"/>
      <c r="M16" s="50">
        <v>2022</v>
      </c>
      <c r="N16" s="50"/>
      <c r="O16" s="51"/>
      <c r="P16" s="50">
        <v>2023</v>
      </c>
      <c r="Q16" s="50"/>
      <c r="R16" s="51"/>
      <c r="S16" s="50">
        <v>2024</v>
      </c>
      <c r="T16" s="50"/>
      <c r="U16" s="51"/>
    </row>
    <row r="17" spans="1:21" ht="36" customHeight="1" x14ac:dyDescent="0.25">
      <c r="A17" s="49"/>
      <c r="B17" s="21" t="s">
        <v>9</v>
      </c>
      <c r="C17" s="21" t="s">
        <v>9</v>
      </c>
      <c r="D17" s="21" t="s">
        <v>9</v>
      </c>
      <c r="E17" s="21" t="s">
        <v>9</v>
      </c>
      <c r="F17" s="21" t="s">
        <v>9</v>
      </c>
      <c r="G17" s="21" t="s">
        <v>9</v>
      </c>
      <c r="H17" s="21" t="s">
        <v>9</v>
      </c>
      <c r="I17" s="21" t="s">
        <v>9</v>
      </c>
      <c r="J17" s="21" t="s">
        <v>10</v>
      </c>
      <c r="K17" s="21" t="s">
        <v>9</v>
      </c>
      <c r="L17" s="21" t="s">
        <v>11</v>
      </c>
      <c r="M17" s="21" t="s">
        <v>10</v>
      </c>
      <c r="N17" s="21" t="s">
        <v>9</v>
      </c>
      <c r="O17" s="21" t="s">
        <v>11</v>
      </c>
      <c r="P17" s="21" t="s">
        <v>10</v>
      </c>
      <c r="Q17" s="21" t="s">
        <v>9</v>
      </c>
      <c r="R17" s="21" t="s">
        <v>11</v>
      </c>
      <c r="S17" s="21" t="s">
        <v>10</v>
      </c>
      <c r="T17" s="21" t="s">
        <v>9</v>
      </c>
      <c r="U17" s="21" t="s">
        <v>11</v>
      </c>
    </row>
    <row r="18" spans="1:21" ht="18" customHeight="1" x14ac:dyDescent="0.25">
      <c r="A18" s="18" t="s">
        <v>12</v>
      </c>
      <c r="B18" s="31">
        <f>B9/B$9</f>
        <v>1</v>
      </c>
      <c r="C18" s="31">
        <f t="shared" ref="C18:I18" si="1">C9/C$9</f>
        <v>1</v>
      </c>
      <c r="D18" s="31">
        <f t="shared" si="1"/>
        <v>1</v>
      </c>
      <c r="E18" s="31">
        <f t="shared" si="1"/>
        <v>1</v>
      </c>
      <c r="F18" s="31">
        <f t="shared" si="1"/>
        <v>1</v>
      </c>
      <c r="G18" s="31">
        <f t="shared" si="1"/>
        <v>1</v>
      </c>
      <c r="H18" s="31">
        <f t="shared" si="1"/>
        <v>1</v>
      </c>
      <c r="I18" s="31">
        <f t="shared" si="1"/>
        <v>1</v>
      </c>
      <c r="J18" s="31">
        <f>J9/$J$9</f>
        <v>1</v>
      </c>
      <c r="K18" s="31">
        <f t="shared" ref="K18:L18" si="2">K9/$J$9</f>
        <v>0.95056094122551726</v>
      </c>
      <c r="L18" s="31">
        <f t="shared" si="2"/>
        <v>4.9439058774482778E-2</v>
      </c>
      <c r="M18" s="31">
        <f t="shared" ref="M18:O20" si="3">M9/$M$9</f>
        <v>1</v>
      </c>
      <c r="N18" s="31">
        <f t="shared" si="3"/>
        <v>0.94728384585478664</v>
      </c>
      <c r="O18" s="31">
        <f t="shared" si="3"/>
        <v>5.2716154145213329E-2</v>
      </c>
      <c r="P18" s="31">
        <f t="shared" ref="P18:R20" si="4">P9/$P$9</f>
        <v>1</v>
      </c>
      <c r="Q18" s="31">
        <f t="shared" si="4"/>
        <v>0.94620635749125159</v>
      </c>
      <c r="R18" s="31">
        <f t="shared" si="4"/>
        <v>5.3793642508748428E-2</v>
      </c>
      <c r="S18" s="31">
        <f t="shared" ref="S18:U20" si="5">S9/$S$9</f>
        <v>1</v>
      </c>
      <c r="T18" s="31">
        <f t="shared" si="5"/>
        <v>0.94570712034295867</v>
      </c>
      <c r="U18" s="31">
        <f t="shared" si="5"/>
        <v>5.4292879657041368E-2</v>
      </c>
    </row>
    <row r="19" spans="1:21" ht="18" customHeight="1" x14ac:dyDescent="0.25">
      <c r="A19" s="19" t="s">
        <v>13</v>
      </c>
      <c r="B19" s="32">
        <f>B10/B$9</f>
        <v>0.51356995836864705</v>
      </c>
      <c r="C19" s="32">
        <f t="shared" ref="C19:I19" si="6">C10/C$9</f>
        <v>0.51355596088802757</v>
      </c>
      <c r="D19" s="32">
        <f t="shared" si="6"/>
        <v>0.51263973408834973</v>
      </c>
      <c r="E19" s="32">
        <f t="shared" si="6"/>
        <v>0.51206041770941435</v>
      </c>
      <c r="F19" s="32">
        <f t="shared" si="6"/>
        <v>0.5101810255669007</v>
      </c>
      <c r="G19" s="32">
        <f t="shared" si="6"/>
        <v>0.50880597804337213</v>
      </c>
      <c r="H19" s="32">
        <f t="shared" si="6"/>
        <v>0.5075884000882207</v>
      </c>
      <c r="I19" s="32">
        <f t="shared" si="6"/>
        <v>0.50744621830589254</v>
      </c>
      <c r="J19" s="32">
        <f t="shared" ref="J19:L19" si="7">J10/$J$9</f>
        <v>0.50703853754482386</v>
      </c>
      <c r="K19" s="32">
        <f t="shared" si="7"/>
        <v>0.48213961719195708</v>
      </c>
      <c r="L19" s="32">
        <f t="shared" si="7"/>
        <v>2.4898920352866803E-2</v>
      </c>
      <c r="M19" s="32">
        <f t="shared" si="3"/>
        <v>0.5061949221156431</v>
      </c>
      <c r="N19" s="32">
        <f t="shared" si="3"/>
        <v>0.47965784438490322</v>
      </c>
      <c r="O19" s="32">
        <f t="shared" si="3"/>
        <v>2.6537077730739871E-2</v>
      </c>
      <c r="P19" s="32">
        <f t="shared" si="4"/>
        <v>0.50680230480270072</v>
      </c>
      <c r="Q19" s="32">
        <f t="shared" si="4"/>
        <v>0.4797111025976597</v>
      </c>
      <c r="R19" s="32">
        <f t="shared" si="4"/>
        <v>2.7091202205041048E-2</v>
      </c>
      <c r="S19" s="32">
        <f t="shared" si="5"/>
        <v>0.50769550224630644</v>
      </c>
      <c r="T19" s="32">
        <f t="shared" si="5"/>
        <v>0.48032352457934041</v>
      </c>
      <c r="U19" s="32">
        <f t="shared" si="5"/>
        <v>2.737197766696604E-2</v>
      </c>
    </row>
    <row r="20" spans="1:21" ht="18" customHeight="1" x14ac:dyDescent="0.25">
      <c r="A20" s="20" t="s">
        <v>14</v>
      </c>
      <c r="B20" s="33">
        <f>B11/B$9</f>
        <v>0.48643004163135295</v>
      </c>
      <c r="C20" s="33">
        <f t="shared" ref="C20:I20" si="8">C11/C$9</f>
        <v>0.48644403911197237</v>
      </c>
      <c r="D20" s="33">
        <f t="shared" si="8"/>
        <v>0.48736026591165021</v>
      </c>
      <c r="E20" s="33">
        <f t="shared" si="8"/>
        <v>0.4879395822905857</v>
      </c>
      <c r="F20" s="33">
        <f t="shared" si="8"/>
        <v>0.48981897443309924</v>
      </c>
      <c r="G20" s="33">
        <f t="shared" si="8"/>
        <v>0.49119402195662787</v>
      </c>
      <c r="H20" s="33">
        <f t="shared" si="8"/>
        <v>0.49241159991177935</v>
      </c>
      <c r="I20" s="33">
        <f t="shared" si="8"/>
        <v>0.49255378169410746</v>
      </c>
      <c r="J20" s="33">
        <f t="shared" ref="J20:L20" si="9">J11/$J$9</f>
        <v>0.49296146245517614</v>
      </c>
      <c r="K20" s="33">
        <f t="shared" si="9"/>
        <v>0.46842132403356018</v>
      </c>
      <c r="L20" s="33">
        <f t="shared" si="9"/>
        <v>2.4540138421615971E-2</v>
      </c>
      <c r="M20" s="33">
        <f t="shared" si="3"/>
        <v>0.4938050778843569</v>
      </c>
      <c r="N20" s="33">
        <f t="shared" si="3"/>
        <v>0.46762600146988342</v>
      </c>
      <c r="O20" s="33">
        <f t="shared" si="3"/>
        <v>2.6179076414473458E-2</v>
      </c>
      <c r="P20" s="33">
        <f t="shared" si="4"/>
        <v>0.49319769519729922</v>
      </c>
      <c r="Q20" s="33">
        <f t="shared" si="4"/>
        <v>0.46649525489359184</v>
      </c>
      <c r="R20" s="33">
        <f t="shared" si="4"/>
        <v>2.670244030370738E-2</v>
      </c>
      <c r="S20" s="33">
        <f t="shared" si="5"/>
        <v>0.4923044977536935</v>
      </c>
      <c r="T20" s="33">
        <f t="shared" si="5"/>
        <v>0.46538359576361821</v>
      </c>
      <c r="U20" s="33">
        <f t="shared" si="5"/>
        <v>2.6920901990075328E-2</v>
      </c>
    </row>
    <row r="21" spans="1:21" ht="18" customHeight="1" x14ac:dyDescent="0.25"/>
    <row r="22" spans="1:21" ht="18" customHeight="1" x14ac:dyDescent="0.25">
      <c r="A22" s="34" t="s">
        <v>16</v>
      </c>
    </row>
    <row r="23" spans="1:21" ht="18" customHeight="1" x14ac:dyDescent="0.25">
      <c r="A23" s="5" t="s">
        <v>17</v>
      </c>
    </row>
    <row r="24" spans="1:21" ht="18" customHeight="1" x14ac:dyDescent="0.25">
      <c r="A24" s="34" t="s">
        <v>18</v>
      </c>
    </row>
    <row r="25" spans="1:21" x14ac:dyDescent="0.25">
      <c r="A25" s="5" t="s">
        <v>19</v>
      </c>
    </row>
    <row r="26" spans="1:21" ht="18" customHeight="1" x14ac:dyDescent="0.25"/>
    <row r="27" spans="1:21" ht="18" customHeight="1" x14ac:dyDescent="0.25"/>
    <row r="28" spans="1:21" ht="18" customHeight="1" x14ac:dyDescent="0.25"/>
    <row r="29" spans="1:21" ht="18" customHeight="1" x14ac:dyDescent="0.25"/>
    <row r="30" spans="1:21" ht="18" customHeight="1" x14ac:dyDescent="0.25"/>
    <row r="31" spans="1:21" ht="18" customHeight="1" x14ac:dyDescent="0.25"/>
    <row r="32" spans="1:21" ht="18" customHeight="1" x14ac:dyDescent="0.25"/>
    <row r="33" ht="18" customHeight="1" x14ac:dyDescent="0.25"/>
    <row r="34" ht="18" customHeight="1" x14ac:dyDescent="0.25"/>
    <row r="35" ht="18" customHeight="1" x14ac:dyDescent="0.25"/>
    <row r="36" ht="18" customHeight="1" x14ac:dyDescent="0.25"/>
  </sheetData>
  <mergeCells count="10">
    <mergeCell ref="A16:A17"/>
    <mergeCell ref="M7:O7"/>
    <mergeCell ref="P7:R7"/>
    <mergeCell ref="S7:U7"/>
    <mergeCell ref="A7:A8"/>
    <mergeCell ref="S16:U16"/>
    <mergeCell ref="J7:L7"/>
    <mergeCell ref="J16:L16"/>
    <mergeCell ref="M16:O16"/>
    <mergeCell ref="P16:R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70"/>
  <sheetViews>
    <sheetView zoomScale="94" zoomScaleNormal="70" zoomScalePageLayoutView="70" workbookViewId="0">
      <selection activeCell="A23" sqref="A23:A26"/>
    </sheetView>
  </sheetViews>
  <sheetFormatPr baseColWidth="10" defaultColWidth="10.875" defaultRowHeight="15" x14ac:dyDescent="0.25"/>
  <cols>
    <col min="1" max="1" width="19.125" style="5" customWidth="1"/>
    <col min="2" max="2" width="11.625" style="5" customWidth="1"/>
    <col min="3" max="3" width="9" style="5"/>
    <col min="4" max="4" width="13.125" style="5" customWidth="1"/>
    <col min="5" max="5" width="12.375" style="5" customWidth="1"/>
    <col min="6" max="6" width="11.625" style="5" customWidth="1"/>
    <col min="7" max="7" width="9" style="5"/>
    <col min="8" max="8" width="13.125" style="5" customWidth="1"/>
    <col min="9" max="9" width="12.375" style="5" customWidth="1"/>
    <col min="10" max="10" width="12.625" style="5" customWidth="1"/>
    <col min="11" max="11" width="11.625" style="5" customWidth="1"/>
    <col min="12" max="12" width="9" style="5"/>
    <col min="13" max="13" width="13.125" style="5" customWidth="1"/>
    <col min="14" max="14" width="12.375" style="5" customWidth="1"/>
    <col min="15" max="15" width="12.625" style="5" customWidth="1"/>
    <col min="16" max="16" width="11.625" style="5" customWidth="1"/>
    <col min="17" max="17" width="9" style="5"/>
    <col min="18" max="18" width="13.125" style="5" customWidth="1"/>
    <col min="19" max="19" width="12.375" style="5" customWidth="1"/>
    <col min="20" max="20" width="12.625" style="5" customWidth="1"/>
    <col min="21" max="21" width="11.625" style="5" customWidth="1"/>
    <col min="22" max="22" width="9" style="5"/>
    <col min="23" max="23" width="13.125" style="5" customWidth="1"/>
    <col min="24" max="24" width="12.375" style="5" customWidth="1"/>
    <col min="25" max="25" width="12.625" style="5" customWidth="1"/>
    <col min="26" max="26" width="11.625" style="5" customWidth="1"/>
    <col min="27" max="27" width="9" style="5"/>
    <col min="28" max="28" width="13.125" style="5" customWidth="1"/>
    <col min="29" max="29" width="12.375" style="5" customWidth="1"/>
    <col min="30" max="30" width="12.625" style="5" customWidth="1"/>
    <col min="31" max="31" width="11.625" style="5" customWidth="1"/>
    <col min="32" max="32" width="9" style="5"/>
    <col min="33" max="33" width="13.125" style="5" customWidth="1"/>
    <col min="34" max="34" width="12.375" style="5" customWidth="1"/>
    <col min="35" max="35" width="12.625" style="5" customWidth="1"/>
    <col min="36" max="36" width="11.625" style="5" customWidth="1"/>
    <col min="37" max="37" width="9" style="5"/>
    <col min="38" max="38" width="13.125" style="5" customWidth="1"/>
    <col min="39" max="39" width="12.375" style="5" customWidth="1"/>
    <col min="40" max="40" width="12.625" style="5" customWidth="1"/>
    <col min="41" max="41" width="11.625" style="5" customWidth="1"/>
    <col min="42" max="42" width="9" style="5"/>
    <col min="43" max="43" width="13.125" style="5" customWidth="1"/>
    <col min="44" max="44" width="12.375" style="5" customWidth="1"/>
    <col min="45" max="45" width="12.625" style="5" customWidth="1"/>
    <col min="46" max="46" width="11.625" style="5" customWidth="1"/>
    <col min="47" max="47" width="9" style="5"/>
    <col min="48" max="48" width="13.125" style="5" customWidth="1"/>
    <col min="49" max="49" width="12.375" style="5" customWidth="1"/>
    <col min="50" max="16384" width="10.875" style="5"/>
  </cols>
  <sheetData>
    <row r="1" spans="1:49" ht="30.75" customHeight="1" x14ac:dyDescent="0.45">
      <c r="A1" s="11" t="s">
        <v>0</v>
      </c>
      <c r="B1" s="8"/>
      <c r="C1" s="8"/>
      <c r="D1" s="8"/>
      <c r="E1" s="9"/>
    </row>
    <row r="2" spans="1:49" ht="30.75" customHeight="1" x14ac:dyDescent="0.35">
      <c r="A2" s="8" t="s">
        <v>20</v>
      </c>
      <c r="B2" s="9"/>
      <c r="C2" s="9"/>
      <c r="D2" s="9"/>
      <c r="E2" s="9"/>
      <c r="F2" s="9"/>
      <c r="G2" s="9"/>
    </row>
    <row r="5" spans="1:49" ht="18" customHeight="1" x14ac:dyDescent="0.35">
      <c r="A5" s="6" t="s">
        <v>21</v>
      </c>
      <c r="B5" s="6"/>
      <c r="C5" s="6"/>
      <c r="D5" s="6"/>
      <c r="E5" s="6"/>
    </row>
    <row r="6" spans="1:49" ht="18" customHeight="1" x14ac:dyDescent="0.35">
      <c r="A6" s="6"/>
      <c r="B6" s="6"/>
      <c r="C6" s="6"/>
      <c r="D6" s="6"/>
      <c r="E6" s="6"/>
    </row>
    <row r="7" spans="1:49" s="12" customFormat="1" ht="21" customHeight="1" x14ac:dyDescent="0.25">
      <c r="A7" s="48"/>
      <c r="B7" s="52">
        <v>2013</v>
      </c>
      <c r="C7" s="50"/>
      <c r="D7" s="50"/>
      <c r="E7" s="50"/>
      <c r="F7" s="52">
        <v>2014</v>
      </c>
      <c r="G7" s="50"/>
      <c r="H7" s="50"/>
      <c r="I7" s="50"/>
      <c r="J7" s="52">
        <v>2015</v>
      </c>
      <c r="K7" s="50"/>
      <c r="L7" s="50"/>
      <c r="M7" s="50"/>
      <c r="N7" s="52">
        <v>2016</v>
      </c>
      <c r="O7" s="50"/>
      <c r="P7" s="50"/>
      <c r="Q7" s="50"/>
      <c r="R7" s="52">
        <v>2017</v>
      </c>
      <c r="S7" s="50"/>
      <c r="T7" s="50"/>
      <c r="U7" s="50"/>
      <c r="V7" s="52">
        <v>2018</v>
      </c>
      <c r="W7" s="50"/>
      <c r="X7" s="50"/>
      <c r="Y7" s="50"/>
      <c r="Z7" s="52">
        <v>2019</v>
      </c>
      <c r="AA7" s="50"/>
      <c r="AB7" s="50"/>
      <c r="AC7" s="50"/>
      <c r="AD7" s="52">
        <v>2020</v>
      </c>
      <c r="AE7" s="50"/>
      <c r="AF7" s="50"/>
      <c r="AG7" s="50"/>
      <c r="AH7" s="52">
        <v>2021</v>
      </c>
      <c r="AI7" s="50"/>
      <c r="AJ7" s="50"/>
      <c r="AK7" s="50"/>
      <c r="AL7" s="52">
        <v>2022</v>
      </c>
      <c r="AM7" s="50"/>
      <c r="AN7" s="50"/>
      <c r="AO7" s="50"/>
      <c r="AP7" s="52">
        <v>2023</v>
      </c>
      <c r="AQ7" s="50"/>
      <c r="AR7" s="50"/>
      <c r="AS7" s="50"/>
      <c r="AT7" s="52">
        <v>2024</v>
      </c>
      <c r="AU7" s="50"/>
      <c r="AV7" s="50"/>
      <c r="AW7" s="50"/>
    </row>
    <row r="8" spans="1:49" s="12" customFormat="1" ht="48.75" customHeight="1" x14ac:dyDescent="0.25">
      <c r="A8" s="49"/>
      <c r="B8" s="21" t="s">
        <v>22</v>
      </c>
      <c r="C8" s="21" t="s">
        <v>23</v>
      </c>
      <c r="D8" s="21" t="s">
        <v>24</v>
      </c>
      <c r="E8" s="21" t="s">
        <v>25</v>
      </c>
      <c r="F8" s="21" t="s">
        <v>22</v>
      </c>
      <c r="G8" s="21" t="s">
        <v>23</v>
      </c>
      <c r="H8" s="21" t="s">
        <v>24</v>
      </c>
      <c r="I8" s="21" t="s">
        <v>25</v>
      </c>
      <c r="J8" s="21" t="s">
        <v>22</v>
      </c>
      <c r="K8" s="21" t="s">
        <v>23</v>
      </c>
      <c r="L8" s="21" t="s">
        <v>24</v>
      </c>
      <c r="M8" s="21" t="s">
        <v>25</v>
      </c>
      <c r="N8" s="21" t="s">
        <v>22</v>
      </c>
      <c r="O8" s="21" t="s">
        <v>23</v>
      </c>
      <c r="P8" s="21" t="s">
        <v>24</v>
      </c>
      <c r="Q8" s="21" t="s">
        <v>25</v>
      </c>
      <c r="R8" s="21" t="s">
        <v>22</v>
      </c>
      <c r="S8" s="21" t="s">
        <v>23</v>
      </c>
      <c r="T8" s="21" t="s">
        <v>24</v>
      </c>
      <c r="U8" s="21" t="s">
        <v>25</v>
      </c>
      <c r="V8" s="21" t="s">
        <v>22</v>
      </c>
      <c r="W8" s="21" t="s">
        <v>23</v>
      </c>
      <c r="X8" s="21" t="s">
        <v>24</v>
      </c>
      <c r="Y8" s="21" t="s">
        <v>25</v>
      </c>
      <c r="Z8" s="21" t="s">
        <v>22</v>
      </c>
      <c r="AA8" s="21" t="s">
        <v>23</v>
      </c>
      <c r="AB8" s="21" t="s">
        <v>24</v>
      </c>
      <c r="AC8" s="21" t="s">
        <v>25</v>
      </c>
      <c r="AD8" s="21" t="s">
        <v>22</v>
      </c>
      <c r="AE8" s="21" t="s">
        <v>23</v>
      </c>
      <c r="AF8" s="21" t="s">
        <v>24</v>
      </c>
      <c r="AG8" s="21" t="s">
        <v>25</v>
      </c>
      <c r="AH8" s="21" t="s">
        <v>22</v>
      </c>
      <c r="AI8" s="21" t="s">
        <v>23</v>
      </c>
      <c r="AJ8" s="21" t="s">
        <v>24</v>
      </c>
      <c r="AK8" s="21" t="s">
        <v>25</v>
      </c>
      <c r="AL8" s="21" t="s">
        <v>22</v>
      </c>
      <c r="AM8" s="21" t="s">
        <v>23</v>
      </c>
      <c r="AN8" s="21" t="s">
        <v>24</v>
      </c>
      <c r="AO8" s="21" t="s">
        <v>25</v>
      </c>
      <c r="AP8" s="21" t="s">
        <v>22</v>
      </c>
      <c r="AQ8" s="21" t="s">
        <v>23</v>
      </c>
      <c r="AR8" s="21" t="s">
        <v>24</v>
      </c>
      <c r="AS8" s="21" t="s">
        <v>25</v>
      </c>
      <c r="AT8" s="21" t="s">
        <v>22</v>
      </c>
      <c r="AU8" s="21" t="s">
        <v>23</v>
      </c>
      <c r="AV8" s="21" t="s">
        <v>24</v>
      </c>
      <c r="AW8" s="21" t="s">
        <v>25</v>
      </c>
    </row>
    <row r="9" spans="1:49" s="12" customFormat="1" ht="21" customHeight="1" x14ac:dyDescent="0.25">
      <c r="A9" s="18" t="s">
        <v>12</v>
      </c>
      <c r="B9" s="17">
        <v>2684275</v>
      </c>
      <c r="C9" s="17">
        <v>1796948</v>
      </c>
      <c r="D9" s="17">
        <v>886958</v>
      </c>
      <c r="E9" s="17">
        <v>369</v>
      </c>
      <c r="F9" s="17">
        <v>2765905</v>
      </c>
      <c r="G9" s="17">
        <v>1831893</v>
      </c>
      <c r="H9" s="17">
        <v>933592</v>
      </c>
      <c r="I9" s="17">
        <v>420</v>
      </c>
      <c r="J9" s="17">
        <v>2866516</v>
      </c>
      <c r="K9" s="17">
        <v>1880144</v>
      </c>
      <c r="L9" s="17">
        <v>985933</v>
      </c>
      <c r="M9" s="17">
        <v>439</v>
      </c>
      <c r="N9" s="17">
        <v>2970917</v>
      </c>
      <c r="O9" s="17">
        <v>1935961</v>
      </c>
      <c r="P9" s="17">
        <v>1034491</v>
      </c>
      <c r="Q9" s="17">
        <v>465</v>
      </c>
      <c r="R9" s="17">
        <v>3120167</v>
      </c>
      <c r="S9" s="17">
        <v>2026791</v>
      </c>
      <c r="T9" s="17">
        <v>1092878</v>
      </c>
      <c r="U9" s="17">
        <v>498</v>
      </c>
      <c r="V9" s="17">
        <v>3270903</v>
      </c>
      <c r="W9" s="17">
        <v>2135217</v>
      </c>
      <c r="X9" s="17">
        <v>1135118</v>
      </c>
      <c r="Y9" s="17">
        <v>568</v>
      </c>
      <c r="Z9" s="17">
        <v>3441371</v>
      </c>
      <c r="AA9" s="17">
        <v>2259258</v>
      </c>
      <c r="AB9" s="17">
        <v>1181546</v>
      </c>
      <c r="AC9" s="17">
        <v>567</v>
      </c>
      <c r="AD9" s="17">
        <v>3541865</v>
      </c>
      <c r="AE9" s="17">
        <v>2313157</v>
      </c>
      <c r="AF9" s="17">
        <v>1228127</v>
      </c>
      <c r="AG9" s="17">
        <v>581</v>
      </c>
      <c r="AH9" s="17">
        <v>3665179</v>
      </c>
      <c r="AI9" s="17">
        <v>2355594</v>
      </c>
      <c r="AJ9" s="17">
        <v>1309018</v>
      </c>
      <c r="AK9" s="17">
        <v>567</v>
      </c>
      <c r="AL9" s="17">
        <v>3801662</v>
      </c>
      <c r="AM9" s="17">
        <v>2453102</v>
      </c>
      <c r="AN9" s="17">
        <v>1348008</v>
      </c>
      <c r="AO9" s="17">
        <v>552</v>
      </c>
      <c r="AP9" s="17">
        <v>3889270</v>
      </c>
      <c r="AQ9" s="17">
        <v>2509697</v>
      </c>
      <c r="AR9" s="17">
        <v>1379032</v>
      </c>
      <c r="AS9" s="17">
        <v>541</v>
      </c>
      <c r="AT9" s="17">
        <v>3968292</v>
      </c>
      <c r="AU9" s="17">
        <v>2557749</v>
      </c>
      <c r="AV9" s="17">
        <v>1410010</v>
      </c>
      <c r="AW9" s="17">
        <v>533</v>
      </c>
    </row>
    <row r="10" spans="1:49" s="12" customFormat="1" ht="18" customHeight="1" x14ac:dyDescent="0.25">
      <c r="A10" s="19" t="s">
        <v>13</v>
      </c>
      <c r="B10" s="13">
        <v>1378563</v>
      </c>
      <c r="C10" s="13">
        <v>932813</v>
      </c>
      <c r="D10" s="13">
        <v>445575</v>
      </c>
      <c r="E10" s="13">
        <v>175</v>
      </c>
      <c r="F10" s="13">
        <v>1420447</v>
      </c>
      <c r="G10" s="13">
        <v>953182</v>
      </c>
      <c r="H10" s="13">
        <v>467063</v>
      </c>
      <c r="I10" s="13">
        <v>202</v>
      </c>
      <c r="J10" s="13">
        <v>1469490</v>
      </c>
      <c r="K10" s="13">
        <v>979081</v>
      </c>
      <c r="L10" s="13">
        <v>490204</v>
      </c>
      <c r="M10" s="13">
        <v>205</v>
      </c>
      <c r="N10" s="13">
        <v>1521289</v>
      </c>
      <c r="O10" s="13">
        <v>1010063</v>
      </c>
      <c r="P10" s="13">
        <v>511005</v>
      </c>
      <c r="Q10" s="13">
        <v>221</v>
      </c>
      <c r="R10" s="13">
        <v>1591850</v>
      </c>
      <c r="S10" s="13">
        <v>1055812</v>
      </c>
      <c r="T10" s="13">
        <v>535801</v>
      </c>
      <c r="U10" s="13">
        <v>237</v>
      </c>
      <c r="V10" s="13">
        <v>1664255</v>
      </c>
      <c r="W10" s="13">
        <v>1109945</v>
      </c>
      <c r="X10" s="13">
        <v>554035</v>
      </c>
      <c r="Y10" s="13">
        <v>275</v>
      </c>
      <c r="Z10" s="13">
        <v>1746800</v>
      </c>
      <c r="AA10" s="13">
        <v>1171816</v>
      </c>
      <c r="AB10" s="13">
        <v>574713</v>
      </c>
      <c r="AC10" s="13">
        <v>271</v>
      </c>
      <c r="AD10" s="13">
        <v>1797306</v>
      </c>
      <c r="AE10" s="13">
        <v>1199356</v>
      </c>
      <c r="AF10" s="13">
        <v>597661</v>
      </c>
      <c r="AG10" s="13">
        <v>289</v>
      </c>
      <c r="AH10" s="13">
        <v>1858387</v>
      </c>
      <c r="AI10" s="13">
        <v>1221734</v>
      </c>
      <c r="AJ10" s="13">
        <v>636375</v>
      </c>
      <c r="AK10" s="13">
        <v>278</v>
      </c>
      <c r="AL10" s="13">
        <v>1924382</v>
      </c>
      <c r="AM10" s="13">
        <v>1270252</v>
      </c>
      <c r="AN10" s="13">
        <v>653855</v>
      </c>
      <c r="AO10" s="13">
        <v>275</v>
      </c>
      <c r="AP10" s="13">
        <v>1971091</v>
      </c>
      <c r="AQ10" s="13">
        <v>1302734</v>
      </c>
      <c r="AR10" s="13">
        <v>668106</v>
      </c>
      <c r="AS10" s="13">
        <v>251</v>
      </c>
      <c r="AT10" s="13">
        <v>2014684</v>
      </c>
      <c r="AU10" s="13">
        <v>1331343</v>
      </c>
      <c r="AV10" s="13">
        <v>683094</v>
      </c>
      <c r="AW10" s="13">
        <v>247</v>
      </c>
    </row>
    <row r="11" spans="1:49" s="12" customFormat="1" ht="18" customHeight="1" x14ac:dyDescent="0.25">
      <c r="A11" s="20" t="s">
        <v>14</v>
      </c>
      <c r="B11" s="14">
        <v>1305712</v>
      </c>
      <c r="C11" s="14">
        <v>864135</v>
      </c>
      <c r="D11" s="14">
        <v>441383</v>
      </c>
      <c r="E11" s="14">
        <v>194</v>
      </c>
      <c r="F11" s="14">
        <v>1345458</v>
      </c>
      <c r="G11" s="14">
        <v>878711</v>
      </c>
      <c r="H11" s="14">
        <v>466529</v>
      </c>
      <c r="I11" s="14">
        <v>218</v>
      </c>
      <c r="J11" s="14">
        <v>1397026</v>
      </c>
      <c r="K11" s="14">
        <v>901063</v>
      </c>
      <c r="L11" s="14">
        <v>495729</v>
      </c>
      <c r="M11" s="14">
        <v>234</v>
      </c>
      <c r="N11" s="14">
        <v>1449628</v>
      </c>
      <c r="O11" s="14">
        <v>925898</v>
      </c>
      <c r="P11" s="14">
        <v>523486</v>
      </c>
      <c r="Q11" s="14">
        <v>244</v>
      </c>
      <c r="R11" s="14">
        <v>1528317</v>
      </c>
      <c r="S11" s="14">
        <v>970979</v>
      </c>
      <c r="T11" s="14">
        <v>557077</v>
      </c>
      <c r="U11" s="14">
        <v>261</v>
      </c>
      <c r="V11" s="14">
        <v>1606648</v>
      </c>
      <c r="W11" s="14">
        <v>1025272</v>
      </c>
      <c r="X11" s="14">
        <v>581083</v>
      </c>
      <c r="Y11" s="14">
        <v>293</v>
      </c>
      <c r="Z11" s="14">
        <v>1694571</v>
      </c>
      <c r="AA11" s="14">
        <v>1087442</v>
      </c>
      <c r="AB11" s="14">
        <v>606833</v>
      </c>
      <c r="AC11" s="14">
        <v>296</v>
      </c>
      <c r="AD11" s="14">
        <v>1744559</v>
      </c>
      <c r="AE11" s="14">
        <v>1113801</v>
      </c>
      <c r="AF11" s="14">
        <v>630466</v>
      </c>
      <c r="AG11" s="14">
        <v>292</v>
      </c>
      <c r="AH11" s="14">
        <v>1806792</v>
      </c>
      <c r="AI11" s="14">
        <v>1133860</v>
      </c>
      <c r="AJ11" s="14">
        <v>672643</v>
      </c>
      <c r="AK11" s="14">
        <v>289</v>
      </c>
      <c r="AL11" s="14">
        <v>1877280</v>
      </c>
      <c r="AM11" s="14">
        <v>1182850</v>
      </c>
      <c r="AN11" s="14">
        <v>694153</v>
      </c>
      <c r="AO11" s="14">
        <v>277</v>
      </c>
      <c r="AP11" s="14">
        <v>1918179</v>
      </c>
      <c r="AQ11" s="14">
        <v>1206963</v>
      </c>
      <c r="AR11" s="14">
        <v>710926</v>
      </c>
      <c r="AS11" s="14">
        <v>290</v>
      </c>
      <c r="AT11" s="14">
        <v>1953608</v>
      </c>
      <c r="AU11" s="14">
        <v>1226406</v>
      </c>
      <c r="AV11" s="14">
        <v>726916</v>
      </c>
      <c r="AW11" s="14">
        <v>286</v>
      </c>
    </row>
    <row r="12" spans="1:49" s="12" customFormat="1" ht="18" customHeight="1" x14ac:dyDescent="0.25">
      <c r="A12" s="10"/>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49" s="12" customFormat="1" ht="18" customHeight="1" x14ac:dyDescent="0.25">
      <c r="A13" s="10"/>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49" s="12" customFormat="1" ht="18" customHeight="1" x14ac:dyDescent="0.25">
      <c r="AJ14" s="16"/>
      <c r="AK14" s="16"/>
      <c r="AL14" s="16"/>
      <c r="AM14" s="16"/>
      <c r="AN14" s="16"/>
    </row>
    <row r="15" spans="1:49" s="12" customFormat="1" ht="23.1" customHeight="1" x14ac:dyDescent="0.25">
      <c r="A15" s="15" t="s">
        <v>26</v>
      </c>
      <c r="B15" s="15"/>
      <c r="C15" s="15"/>
      <c r="D15" s="15"/>
      <c r="E15" s="15"/>
      <c r="F15" s="15"/>
      <c r="G15" s="16"/>
      <c r="H15" s="16"/>
      <c r="I15" s="16"/>
      <c r="J15" s="16"/>
      <c r="K15" s="16"/>
      <c r="L15" s="16"/>
      <c r="M15" s="16"/>
      <c r="N15" s="16"/>
      <c r="O15" s="16"/>
      <c r="P15" s="16"/>
      <c r="Q15" s="16"/>
      <c r="R15" s="16"/>
      <c r="S15" s="16"/>
      <c r="AJ15" s="16"/>
      <c r="AK15" s="16"/>
      <c r="AL15" s="16"/>
      <c r="AM15" s="16"/>
      <c r="AN15" s="16"/>
    </row>
    <row r="16" spans="1:49" s="12" customFormat="1" ht="20.100000000000001" customHeight="1" x14ac:dyDescent="0.25">
      <c r="A16" s="15"/>
      <c r="B16" s="15"/>
      <c r="C16" s="15"/>
      <c r="D16" s="15"/>
      <c r="E16" s="15"/>
      <c r="F16" s="15"/>
      <c r="G16" s="16"/>
      <c r="H16" s="16"/>
      <c r="I16" s="16"/>
      <c r="J16" s="16"/>
      <c r="K16" s="16"/>
      <c r="L16" s="16"/>
      <c r="M16" s="16"/>
      <c r="N16" s="16"/>
      <c r="O16" s="16"/>
      <c r="P16" s="16"/>
      <c r="Q16" s="16"/>
      <c r="R16" s="16"/>
      <c r="S16" s="16"/>
      <c r="AJ16" s="16"/>
      <c r="AK16" s="16"/>
      <c r="AL16" s="16"/>
      <c r="AM16" s="16"/>
      <c r="AN16" s="16"/>
    </row>
    <row r="17" spans="1:49" s="12" customFormat="1" ht="18" customHeight="1" x14ac:dyDescent="0.25">
      <c r="A17" s="48"/>
      <c r="B17" s="52">
        <v>2013</v>
      </c>
      <c r="C17" s="50"/>
      <c r="D17" s="50"/>
      <c r="E17" s="50"/>
      <c r="F17" s="52">
        <v>2014</v>
      </c>
      <c r="G17" s="50"/>
      <c r="H17" s="50"/>
      <c r="I17" s="50"/>
      <c r="J17" s="52">
        <v>2015</v>
      </c>
      <c r="K17" s="50"/>
      <c r="L17" s="50"/>
      <c r="M17" s="50"/>
      <c r="N17" s="52">
        <v>2016</v>
      </c>
      <c r="O17" s="50"/>
      <c r="P17" s="50"/>
      <c r="Q17" s="50"/>
      <c r="R17" s="52">
        <v>2017</v>
      </c>
      <c r="S17" s="50"/>
      <c r="T17" s="50"/>
      <c r="U17" s="50"/>
      <c r="V17" s="52">
        <v>2018</v>
      </c>
      <c r="W17" s="50"/>
      <c r="X17" s="50"/>
      <c r="Y17" s="50"/>
      <c r="Z17" s="52">
        <v>2019</v>
      </c>
      <c r="AA17" s="50"/>
      <c r="AB17" s="50"/>
      <c r="AC17" s="50"/>
      <c r="AD17" s="52">
        <v>2020</v>
      </c>
      <c r="AE17" s="50"/>
      <c r="AF17" s="50"/>
      <c r="AG17" s="50"/>
      <c r="AH17" s="52">
        <v>2021</v>
      </c>
      <c r="AI17" s="50"/>
      <c r="AJ17" s="50"/>
      <c r="AK17" s="50"/>
      <c r="AL17" s="52">
        <v>2022</v>
      </c>
      <c r="AM17" s="50"/>
      <c r="AN17" s="50"/>
      <c r="AO17" s="50"/>
      <c r="AP17" s="52">
        <v>2023</v>
      </c>
      <c r="AQ17" s="50"/>
      <c r="AR17" s="50"/>
      <c r="AS17" s="50"/>
      <c r="AT17" s="52">
        <v>2024</v>
      </c>
      <c r="AU17" s="50"/>
      <c r="AV17" s="50"/>
      <c r="AW17" s="50"/>
    </row>
    <row r="18" spans="1:49" s="12" customFormat="1" ht="38.25" customHeight="1" x14ac:dyDescent="0.25">
      <c r="A18" s="49"/>
      <c r="B18" s="21" t="s">
        <v>22</v>
      </c>
      <c r="C18" s="21" t="s">
        <v>23</v>
      </c>
      <c r="D18" s="21" t="s">
        <v>24</v>
      </c>
      <c r="E18" s="21" t="s">
        <v>25</v>
      </c>
      <c r="F18" s="21" t="s">
        <v>22</v>
      </c>
      <c r="G18" s="21" t="s">
        <v>23</v>
      </c>
      <c r="H18" s="21" t="s">
        <v>24</v>
      </c>
      <c r="I18" s="21" t="s">
        <v>25</v>
      </c>
      <c r="J18" s="21" t="s">
        <v>22</v>
      </c>
      <c r="K18" s="21" t="s">
        <v>23</v>
      </c>
      <c r="L18" s="21" t="s">
        <v>24</v>
      </c>
      <c r="M18" s="21" t="s">
        <v>25</v>
      </c>
      <c r="N18" s="21" t="s">
        <v>22</v>
      </c>
      <c r="O18" s="21" t="s">
        <v>23</v>
      </c>
      <c r="P18" s="21" t="s">
        <v>24</v>
      </c>
      <c r="Q18" s="21" t="s">
        <v>25</v>
      </c>
      <c r="R18" s="21" t="s">
        <v>22</v>
      </c>
      <c r="S18" s="21" t="s">
        <v>23</v>
      </c>
      <c r="T18" s="21" t="s">
        <v>24</v>
      </c>
      <c r="U18" s="21" t="s">
        <v>25</v>
      </c>
      <c r="V18" s="21" t="s">
        <v>22</v>
      </c>
      <c r="W18" s="21" t="s">
        <v>23</v>
      </c>
      <c r="X18" s="21" t="s">
        <v>24</v>
      </c>
      <c r="Y18" s="21" t="s">
        <v>25</v>
      </c>
      <c r="Z18" s="21" t="s">
        <v>22</v>
      </c>
      <c r="AA18" s="21" t="s">
        <v>23</v>
      </c>
      <c r="AB18" s="21" t="s">
        <v>24</v>
      </c>
      <c r="AC18" s="21" t="s">
        <v>25</v>
      </c>
      <c r="AD18" s="21" t="s">
        <v>22</v>
      </c>
      <c r="AE18" s="21" t="s">
        <v>23</v>
      </c>
      <c r="AF18" s="21" t="s">
        <v>24</v>
      </c>
      <c r="AG18" s="21" t="s">
        <v>25</v>
      </c>
      <c r="AH18" s="21" t="s">
        <v>22</v>
      </c>
      <c r="AI18" s="21" t="s">
        <v>23</v>
      </c>
      <c r="AJ18" s="21" t="s">
        <v>24</v>
      </c>
      <c r="AK18" s="21" t="s">
        <v>25</v>
      </c>
      <c r="AL18" s="21" t="s">
        <v>22</v>
      </c>
      <c r="AM18" s="21" t="s">
        <v>23</v>
      </c>
      <c r="AN18" s="21" t="s">
        <v>24</v>
      </c>
      <c r="AO18" s="21" t="s">
        <v>25</v>
      </c>
      <c r="AP18" s="21" t="s">
        <v>22</v>
      </c>
      <c r="AQ18" s="21" t="s">
        <v>23</v>
      </c>
      <c r="AR18" s="21" t="s">
        <v>24</v>
      </c>
      <c r="AS18" s="21" t="s">
        <v>25</v>
      </c>
      <c r="AT18" s="21" t="s">
        <v>22</v>
      </c>
      <c r="AU18" s="21" t="s">
        <v>23</v>
      </c>
      <c r="AV18" s="21" t="s">
        <v>24</v>
      </c>
      <c r="AW18" s="21" t="s">
        <v>25</v>
      </c>
    </row>
    <row r="19" spans="1:49" s="12" customFormat="1" ht="18.75" customHeight="1" x14ac:dyDescent="0.25">
      <c r="A19" s="18" t="s">
        <v>12</v>
      </c>
      <c r="B19" s="31">
        <f>B9/$B$9</f>
        <v>1</v>
      </c>
      <c r="C19" s="31">
        <f t="shared" ref="C19:E19" si="0">C9/$B$9</f>
        <v>0.66943513611682859</v>
      </c>
      <c r="D19" s="31">
        <f t="shared" si="0"/>
        <v>0.33042739659684645</v>
      </c>
      <c r="E19" s="31">
        <f t="shared" si="0"/>
        <v>1.3746728632498532E-4</v>
      </c>
      <c r="F19" s="31">
        <f>F9/$F$9</f>
        <v>1</v>
      </c>
      <c r="G19" s="31">
        <f t="shared" ref="G19:I19" si="1">G9/$F$9</f>
        <v>0.66231233538389789</v>
      </c>
      <c r="H19" s="31">
        <f t="shared" si="1"/>
        <v>0.33753581558296469</v>
      </c>
      <c r="I19" s="31">
        <f t="shared" si="1"/>
        <v>1.5184903313743604E-4</v>
      </c>
      <c r="J19" s="31">
        <f>J9/$J$9</f>
        <v>1</v>
      </c>
      <c r="K19" s="31">
        <f t="shared" ref="K19:M19" si="2">K9/$J$9</f>
        <v>0.65589865885974474</v>
      </c>
      <c r="L19" s="31">
        <f t="shared" si="2"/>
        <v>0.34394819355621947</v>
      </c>
      <c r="M19" s="31">
        <f t="shared" si="2"/>
        <v>1.5314758403581211E-4</v>
      </c>
      <c r="N19" s="31">
        <f>N9/$N$9</f>
        <v>1</v>
      </c>
      <c r="O19" s="31">
        <f t="shared" ref="O19:Q19" si="3">O9/$N$9</f>
        <v>0.65163752471038405</v>
      </c>
      <c r="P19" s="31">
        <f t="shared" si="3"/>
        <v>0.34820595795843506</v>
      </c>
      <c r="Q19" s="31">
        <f t="shared" si="3"/>
        <v>1.5651733118091148E-4</v>
      </c>
      <c r="R19" s="31">
        <f>R9/$R$9</f>
        <v>1</v>
      </c>
      <c r="S19" s="31">
        <f t="shared" ref="S19:U19" si="4">S9/$R$9</f>
        <v>0.64957773093555571</v>
      </c>
      <c r="T19" s="31">
        <f t="shared" si="4"/>
        <v>0.35026266222288743</v>
      </c>
      <c r="U19" s="31">
        <f t="shared" si="4"/>
        <v>1.5960684155687821E-4</v>
      </c>
      <c r="V19" s="31">
        <f>V9/$V$9</f>
        <v>1</v>
      </c>
      <c r="W19" s="31">
        <f t="shared" ref="W19:Y19" si="5">W9/$V$9</f>
        <v>0.6527912934134702</v>
      </c>
      <c r="X19" s="31">
        <f t="shared" si="5"/>
        <v>0.34703505423425884</v>
      </c>
      <c r="Y19" s="31">
        <f t="shared" si="5"/>
        <v>1.7365235227091724E-4</v>
      </c>
      <c r="Z19" s="31">
        <f>Z9/$Z$9</f>
        <v>1</v>
      </c>
      <c r="AA19" s="31">
        <f t="shared" ref="AA19:AB19" si="6">AA9/$Z$9</f>
        <v>0.65649940096548731</v>
      </c>
      <c r="AB19" s="31">
        <f t="shared" si="6"/>
        <v>0.34333583911760751</v>
      </c>
      <c r="AC19" s="31">
        <f>AC9/$Z$9</f>
        <v>1.6475991690521015E-4</v>
      </c>
      <c r="AD19" s="31">
        <f>AD9/$AD$9</f>
        <v>1</v>
      </c>
      <c r="AE19" s="31">
        <f t="shared" ref="AE19:AG19" si="7">AE9/$AD$9</f>
        <v>0.65309010930681999</v>
      </c>
      <c r="AF19" s="31">
        <f t="shared" si="7"/>
        <v>0.34674585282047737</v>
      </c>
      <c r="AG19" s="31">
        <f t="shared" si="7"/>
        <v>1.6403787270265807E-4</v>
      </c>
      <c r="AH19" s="31">
        <f>AH9/$AH$9</f>
        <v>1</v>
      </c>
      <c r="AI19" s="31">
        <f t="shared" ref="AI19:AK19" si="8">AI9/$AH$9</f>
        <v>0.64269548635960205</v>
      </c>
      <c r="AJ19" s="31">
        <f t="shared" si="8"/>
        <v>0.35714981451110572</v>
      </c>
      <c r="AK19" s="31">
        <f t="shared" si="8"/>
        <v>1.5469912929218463E-4</v>
      </c>
      <c r="AL19" s="31">
        <f>AL9/$AL$9</f>
        <v>1</v>
      </c>
      <c r="AM19" s="31">
        <f t="shared" ref="AM19:AO19" si="9">AM9/$AL$9</f>
        <v>0.64527093676397318</v>
      </c>
      <c r="AN19" s="31">
        <f t="shared" si="9"/>
        <v>0.35458386358387461</v>
      </c>
      <c r="AO19" s="31">
        <f t="shared" si="9"/>
        <v>1.4519965215213768E-4</v>
      </c>
      <c r="AP19" s="31">
        <f>AP9/$AP$9</f>
        <v>1</v>
      </c>
      <c r="AQ19" s="31">
        <f t="shared" ref="AQ19:AS19" si="10">AQ9/$AP$9</f>
        <v>0.64528741897579756</v>
      </c>
      <c r="AR19" s="31">
        <f t="shared" si="10"/>
        <v>0.3545734803703523</v>
      </c>
      <c r="AS19" s="31">
        <f t="shared" si="10"/>
        <v>1.391006538502084E-4</v>
      </c>
      <c r="AT19" s="31">
        <f>AT9/$AT$9</f>
        <v>1</v>
      </c>
      <c r="AU19" s="31">
        <f t="shared" ref="AU19:AW19" si="11">AU9/$AT$9</f>
        <v>0.64454657066566678</v>
      </c>
      <c r="AV19" s="31">
        <f t="shared" si="11"/>
        <v>0.35531911462160548</v>
      </c>
      <c r="AW19" s="31">
        <f t="shared" si="11"/>
        <v>1.3431471272779322E-4</v>
      </c>
    </row>
    <row r="20" spans="1:49" s="12" customFormat="1" ht="18" customHeight="1" x14ac:dyDescent="0.25">
      <c r="A20" s="19" t="s">
        <v>13</v>
      </c>
      <c r="B20" s="32">
        <f t="shared" ref="B20:E20" si="12">B10/$B$9</f>
        <v>0.51356995836864705</v>
      </c>
      <c r="C20" s="32">
        <f t="shared" si="12"/>
        <v>0.34751022156820743</v>
      </c>
      <c r="D20" s="32">
        <f t="shared" si="12"/>
        <v>0.16599454228795485</v>
      </c>
      <c r="E20" s="32">
        <f t="shared" si="12"/>
        <v>6.5194512484749136E-5</v>
      </c>
      <c r="F20" s="32">
        <f t="shared" ref="F20:I20" si="13">F10/$F$9</f>
        <v>0.51355596088802757</v>
      </c>
      <c r="G20" s="32">
        <f t="shared" si="13"/>
        <v>0.34461848834287512</v>
      </c>
      <c r="H20" s="32">
        <f t="shared" si="13"/>
        <v>0.16886444039111972</v>
      </c>
      <c r="I20" s="32">
        <f t="shared" si="13"/>
        <v>7.3032154032766849E-5</v>
      </c>
      <c r="J20" s="32">
        <f t="shared" ref="J20:M20" si="14">J10/$J$9</f>
        <v>0.51263973408834973</v>
      </c>
      <c r="K20" s="32">
        <f t="shared" si="14"/>
        <v>0.3415578353653006</v>
      </c>
      <c r="L20" s="32">
        <f t="shared" si="14"/>
        <v>0.17101038333642651</v>
      </c>
      <c r="M20" s="32">
        <f t="shared" si="14"/>
        <v>7.1515386622645745E-5</v>
      </c>
      <c r="N20" s="32">
        <f t="shared" ref="N20:Q20" si="15">N10/$N$9</f>
        <v>0.51206041770941435</v>
      </c>
      <c r="O20" s="32">
        <f t="shared" si="15"/>
        <v>0.33998358082706448</v>
      </c>
      <c r="P20" s="32">
        <f t="shared" si="15"/>
        <v>0.17200244907548748</v>
      </c>
      <c r="Q20" s="32">
        <f t="shared" si="15"/>
        <v>7.4387806862325669E-5</v>
      </c>
      <c r="R20" s="32">
        <f t="shared" ref="R20:U20" si="16">R10/$R$9</f>
        <v>0.5101810255669007</v>
      </c>
      <c r="S20" s="32">
        <f t="shared" si="16"/>
        <v>0.33838316987520217</v>
      </c>
      <c r="T20" s="32">
        <f t="shared" si="16"/>
        <v>0.17172189821890943</v>
      </c>
      <c r="U20" s="32">
        <f t="shared" si="16"/>
        <v>7.595747278911674E-5</v>
      </c>
      <c r="V20" s="32">
        <f t="shared" ref="V20:Y20" si="17">V10/$V$9</f>
        <v>0.50880597804337213</v>
      </c>
      <c r="W20" s="32">
        <f t="shared" si="17"/>
        <v>0.33933901433335079</v>
      </c>
      <c r="X20" s="32">
        <f t="shared" si="17"/>
        <v>0.16938288906763668</v>
      </c>
      <c r="Y20" s="32">
        <f t="shared" si="17"/>
        <v>8.4074642384687038E-5</v>
      </c>
      <c r="Z20" s="32">
        <f t="shared" ref="Z20:AC20" si="18">Z10/$Z$9</f>
        <v>0.5075884000882207</v>
      </c>
      <c r="AA20" s="32">
        <f t="shared" si="18"/>
        <v>0.34050847758059216</v>
      </c>
      <c r="AB20" s="32">
        <f t="shared" si="18"/>
        <v>0.16700117482247628</v>
      </c>
      <c r="AC20" s="32">
        <f t="shared" si="18"/>
        <v>7.8747685152225668E-5</v>
      </c>
      <c r="AD20" s="32">
        <f t="shared" ref="AD20:AG20" si="19">AD10/$AD$9</f>
        <v>0.50744621830589254</v>
      </c>
      <c r="AE20" s="32">
        <f t="shared" si="19"/>
        <v>0.33862273124469733</v>
      </c>
      <c r="AF20" s="32">
        <f t="shared" si="19"/>
        <v>0.16874189163053926</v>
      </c>
      <c r="AG20" s="32">
        <f t="shared" si="19"/>
        <v>8.1595430655883276E-5</v>
      </c>
      <c r="AH20" s="32">
        <f t="shared" ref="AH20:AK20" si="20">AH10/$AH$9</f>
        <v>0.50703853754482386</v>
      </c>
      <c r="AI20" s="32">
        <f t="shared" si="20"/>
        <v>0.33333542509110742</v>
      </c>
      <c r="AJ20" s="32">
        <f t="shared" si="20"/>
        <v>0.17362726349790827</v>
      </c>
      <c r="AK20" s="32">
        <f t="shared" si="20"/>
        <v>7.5848955808161076E-5</v>
      </c>
      <c r="AL20" s="32">
        <f t="shared" ref="AL20:AO20" si="21">AL10/$AL$9</f>
        <v>0.5061949221156431</v>
      </c>
      <c r="AM20" s="32">
        <f t="shared" si="21"/>
        <v>0.33413070388687893</v>
      </c>
      <c r="AN20" s="32">
        <f t="shared" si="21"/>
        <v>0.17199188144553618</v>
      </c>
      <c r="AO20" s="32">
        <f t="shared" si="21"/>
        <v>7.2336783227967136E-5</v>
      </c>
      <c r="AP20" s="32">
        <f t="shared" ref="AP20:AS20" si="22">AP10/$AP$9</f>
        <v>0.50680230480270072</v>
      </c>
      <c r="AQ20" s="32">
        <f t="shared" si="22"/>
        <v>0.33495591717725948</v>
      </c>
      <c r="AR20" s="32">
        <f t="shared" si="22"/>
        <v>0.17178185109287861</v>
      </c>
      <c r="AS20" s="32">
        <f t="shared" si="22"/>
        <v>6.4536532562665998E-5</v>
      </c>
      <c r="AT20" s="32">
        <f t="shared" ref="AT20:AW20" si="23">AT10/$AT$9</f>
        <v>0.50769550224630644</v>
      </c>
      <c r="AU20" s="32">
        <f t="shared" si="23"/>
        <v>0.33549522061380566</v>
      </c>
      <c r="AV20" s="32">
        <f t="shared" si="23"/>
        <v>0.17213803822904161</v>
      </c>
      <c r="AW20" s="32">
        <f t="shared" si="23"/>
        <v>6.2243403459221253E-5</v>
      </c>
    </row>
    <row r="21" spans="1:49" s="16" customFormat="1" ht="18" customHeight="1" x14ac:dyDescent="0.25">
      <c r="A21" s="20" t="s">
        <v>14</v>
      </c>
      <c r="B21" s="33">
        <f t="shared" ref="B21:E21" si="24">B11/$B$9</f>
        <v>0.48643004163135295</v>
      </c>
      <c r="C21" s="33">
        <f t="shared" si="24"/>
        <v>0.32192491454862115</v>
      </c>
      <c r="D21" s="33">
        <f t="shared" si="24"/>
        <v>0.1644328543088916</v>
      </c>
      <c r="E21" s="33">
        <f t="shared" si="24"/>
        <v>7.2272773840236195E-5</v>
      </c>
      <c r="F21" s="33">
        <f t="shared" ref="F21:I21" si="25">F11/$F$9</f>
        <v>0.48644403911197237</v>
      </c>
      <c r="G21" s="33">
        <f t="shared" si="25"/>
        <v>0.31769384704102271</v>
      </c>
      <c r="H21" s="33">
        <f t="shared" si="25"/>
        <v>0.168671375191845</v>
      </c>
      <c r="I21" s="33">
        <f t="shared" si="25"/>
        <v>7.8816879104669173E-5</v>
      </c>
      <c r="J21" s="33">
        <f t="shared" ref="J21:M21" si="26">J11/$J$9</f>
        <v>0.48736026591165021</v>
      </c>
      <c r="K21" s="33">
        <f t="shared" si="26"/>
        <v>0.31434082349444414</v>
      </c>
      <c r="L21" s="33">
        <f t="shared" si="26"/>
        <v>0.17293781021979296</v>
      </c>
      <c r="M21" s="33">
        <f t="shared" si="26"/>
        <v>8.163219741316636E-5</v>
      </c>
      <c r="N21" s="33">
        <f t="shared" ref="N21:Q21" si="27">N11/$N$9</f>
        <v>0.4879395822905857</v>
      </c>
      <c r="O21" s="33">
        <f t="shared" si="27"/>
        <v>0.31165394388331952</v>
      </c>
      <c r="P21" s="33">
        <f t="shared" si="27"/>
        <v>0.17620350888294758</v>
      </c>
      <c r="Q21" s="33">
        <f t="shared" si="27"/>
        <v>8.2129524318585808E-5</v>
      </c>
      <c r="R21" s="33">
        <f t="shared" ref="R21:U21" si="28">R11/$R$9</f>
        <v>0.48981897443309924</v>
      </c>
      <c r="S21" s="33">
        <f t="shared" si="28"/>
        <v>0.31119456106035348</v>
      </c>
      <c r="T21" s="33">
        <f t="shared" si="28"/>
        <v>0.178540764003978</v>
      </c>
      <c r="U21" s="33">
        <f t="shared" si="28"/>
        <v>8.364936876776147E-5</v>
      </c>
      <c r="V21" s="33">
        <f t="shared" ref="V21:Y21" si="29">V11/$V$9</f>
        <v>0.49119402195662787</v>
      </c>
      <c r="W21" s="33">
        <f t="shared" si="29"/>
        <v>0.31345227908011947</v>
      </c>
      <c r="X21" s="33">
        <f t="shared" si="29"/>
        <v>0.17765216516662219</v>
      </c>
      <c r="Y21" s="33">
        <f t="shared" si="29"/>
        <v>8.9577709886230189E-5</v>
      </c>
      <c r="Z21" s="33">
        <f t="shared" ref="Z21:AC21" si="30">Z11/$Z$9</f>
        <v>0.49241159991177935</v>
      </c>
      <c r="AA21" s="33">
        <f t="shared" si="30"/>
        <v>0.31599092338489515</v>
      </c>
      <c r="AB21" s="33">
        <f t="shared" si="30"/>
        <v>0.17633466429513123</v>
      </c>
      <c r="AC21" s="33">
        <f t="shared" si="30"/>
        <v>8.6012231752984495E-5</v>
      </c>
      <c r="AD21" s="33">
        <f t="shared" ref="AD21:AG21" si="31">AD11/$AD$9</f>
        <v>0.49255378169410746</v>
      </c>
      <c r="AE21" s="33">
        <f t="shared" si="31"/>
        <v>0.31446737806212266</v>
      </c>
      <c r="AF21" s="33">
        <f t="shared" si="31"/>
        <v>0.17800396118993808</v>
      </c>
      <c r="AG21" s="33">
        <f t="shared" si="31"/>
        <v>8.2442442046774789E-5</v>
      </c>
      <c r="AH21" s="33">
        <f t="shared" ref="AH21:AK21" si="32">AH11/$AH$9</f>
        <v>0.49296146245517614</v>
      </c>
      <c r="AI21" s="33">
        <f t="shared" si="32"/>
        <v>0.30936006126849469</v>
      </c>
      <c r="AJ21" s="33">
        <f t="shared" si="32"/>
        <v>0.18352255101319745</v>
      </c>
      <c r="AK21" s="33">
        <f t="shared" si="32"/>
        <v>7.8850173484023566E-5</v>
      </c>
      <c r="AL21" s="33">
        <f t="shared" ref="AL21:AO21" si="33">AL11/$AL$9</f>
        <v>0.4938050778843569</v>
      </c>
      <c r="AM21" s="33">
        <f t="shared" si="33"/>
        <v>0.3111402328770943</v>
      </c>
      <c r="AN21" s="33">
        <f t="shared" si="33"/>
        <v>0.18259198213833844</v>
      </c>
      <c r="AO21" s="33">
        <f t="shared" si="33"/>
        <v>7.2862868924170539E-5</v>
      </c>
      <c r="AP21" s="33">
        <f t="shared" ref="AP21:AS21" si="34">AP11/$AP$9</f>
        <v>0.49319769519729922</v>
      </c>
      <c r="AQ21" s="33">
        <f t="shared" si="34"/>
        <v>0.31033150179853802</v>
      </c>
      <c r="AR21" s="33">
        <f t="shared" si="34"/>
        <v>0.18279162927747367</v>
      </c>
      <c r="AS21" s="33">
        <f t="shared" si="34"/>
        <v>7.4564121287542387E-5</v>
      </c>
      <c r="AT21" s="33">
        <f t="shared" ref="AT21:AW21" si="35">AT11/$AT$9</f>
        <v>0.4923044977536935</v>
      </c>
      <c r="AU21" s="33">
        <f t="shared" si="35"/>
        <v>0.30905135005186113</v>
      </c>
      <c r="AV21" s="33">
        <f t="shared" si="35"/>
        <v>0.18318107639256384</v>
      </c>
      <c r="AW21" s="33">
        <f t="shared" si="35"/>
        <v>7.2071309268571969E-5</v>
      </c>
    </row>
    <row r="22" spans="1:49" s="16" customFormat="1" ht="21.75" customHeight="1" x14ac:dyDescent="0.25">
      <c r="A22" s="10"/>
      <c r="AE22" s="12"/>
      <c r="AF22" s="12"/>
      <c r="AG22" s="12"/>
      <c r="AH22" s="12"/>
      <c r="AI22" s="12"/>
      <c r="AJ22" s="12"/>
      <c r="AK22" s="12"/>
      <c r="AL22" s="12"/>
      <c r="AM22" s="12"/>
      <c r="AN22" s="12"/>
      <c r="AO22" s="12"/>
      <c r="AP22" s="12"/>
      <c r="AQ22" s="12"/>
      <c r="AR22" s="12"/>
      <c r="AS22" s="12"/>
      <c r="AT22" s="12"/>
      <c r="AU22" s="12"/>
      <c r="AV22" s="12"/>
      <c r="AW22" s="12"/>
    </row>
    <row r="23" spans="1:49" s="16" customFormat="1" ht="21" customHeight="1" x14ac:dyDescent="0.25">
      <c r="A23" s="34" t="s">
        <v>16</v>
      </c>
    </row>
    <row r="24" spans="1:49" s="16" customFormat="1" ht="18" customHeight="1" x14ac:dyDescent="0.25">
      <c r="A24" s="5" t="s">
        <v>17</v>
      </c>
    </row>
    <row r="25" spans="1:49" s="16" customFormat="1" ht="18" customHeight="1" x14ac:dyDescent="0.25">
      <c r="A25" s="34" t="s">
        <v>18</v>
      </c>
    </row>
    <row r="26" spans="1:49" s="16" customFormat="1" ht="18" customHeight="1" x14ac:dyDescent="0.25">
      <c r="A26" s="5" t="s">
        <v>19</v>
      </c>
    </row>
    <row r="27" spans="1:49" s="16" customFormat="1" ht="18" customHeight="1" x14ac:dyDescent="0.25"/>
    <row r="28" spans="1:49" s="16" customFormat="1" ht="18" customHeight="1" x14ac:dyDescent="0.25"/>
    <row r="29" spans="1:49" s="16" customFormat="1" ht="18" customHeight="1" x14ac:dyDescent="0.25"/>
    <row r="30" spans="1:49" s="16" customFormat="1" ht="18" customHeight="1" x14ac:dyDescent="0.25"/>
    <row r="31" spans="1:49" s="16" customFormat="1" ht="18" customHeight="1" x14ac:dyDescent="0.25"/>
    <row r="32" spans="1:49" s="16" customFormat="1" ht="18" customHeight="1" x14ac:dyDescent="0.25"/>
    <row r="33" spans="1:42" s="16" customFormat="1" ht="18" customHeight="1" x14ac:dyDescent="0.25"/>
    <row r="34" spans="1:42" s="16" customFormat="1" ht="18" customHeight="1" x14ac:dyDescent="0.25"/>
    <row r="35" spans="1:42" s="16" customFormat="1" ht="18" customHeight="1" x14ac:dyDescent="0.25"/>
    <row r="36" spans="1:42" s="16" customFormat="1" ht="26.1" customHeight="1" x14ac:dyDescent="0.35">
      <c r="AO36" s="7"/>
      <c r="AP36" s="7"/>
    </row>
    <row r="37" spans="1:42" s="16" customFormat="1" ht="24" customHeight="1" x14ac:dyDescent="0.35">
      <c r="AO37" s="7"/>
      <c r="AP37" s="7"/>
    </row>
    <row r="38" spans="1:42" s="7" customFormat="1" ht="18" customHeight="1" x14ac:dyDescent="0.3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row>
    <row r="39" spans="1:42" s="7" customFormat="1" ht="18" customHeight="1" x14ac:dyDescent="0.3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row>
    <row r="40" spans="1:42" s="7" customFormat="1" ht="18" customHeight="1" x14ac:dyDescent="0.35"/>
    <row r="41" spans="1:42" s="7" customFormat="1" ht="18" customHeight="1" x14ac:dyDescent="0.35"/>
    <row r="42" spans="1:42" s="7" customFormat="1" ht="18" customHeight="1" x14ac:dyDescent="0.35"/>
    <row r="43" spans="1:42" s="7" customFormat="1" ht="18" customHeight="1" x14ac:dyDescent="0.35"/>
    <row r="44" spans="1:42" s="7" customFormat="1" ht="18" customHeight="1" x14ac:dyDescent="0.35"/>
    <row r="45" spans="1:42" s="7" customFormat="1" ht="18" customHeight="1" x14ac:dyDescent="0.35"/>
    <row r="46" spans="1:42" s="7" customFormat="1" ht="21" customHeight="1" x14ac:dyDescent="0.35"/>
    <row r="47" spans="1:42" s="7" customFormat="1" ht="18" customHeight="1" x14ac:dyDescent="0.35">
      <c r="AJ47" s="5"/>
      <c r="AK47" s="5"/>
      <c r="AL47" s="5"/>
      <c r="AM47" s="5"/>
      <c r="AN47" s="5"/>
    </row>
    <row r="48" spans="1:42" s="7" customFormat="1" ht="21.95" customHeight="1" x14ac:dyDescent="0.35">
      <c r="AJ48" s="5"/>
      <c r="AK48" s="5"/>
      <c r="AL48" s="5"/>
      <c r="AM48" s="5"/>
      <c r="AN48" s="5"/>
    </row>
    <row r="49" spans="1:40" s="7" customFormat="1" ht="18" customHeight="1" x14ac:dyDescent="0.35">
      <c r="AJ49" s="5"/>
      <c r="AK49" s="5"/>
      <c r="AL49" s="5"/>
      <c r="AM49" s="5"/>
      <c r="AN49" s="5"/>
    </row>
    <row r="50" spans="1:40" s="7" customFormat="1" ht="18" customHeight="1" x14ac:dyDescent="0.35">
      <c r="AJ50" s="5"/>
      <c r="AK50" s="5"/>
      <c r="AL50" s="5"/>
      <c r="AM50" s="5"/>
      <c r="AN50" s="5"/>
    </row>
    <row r="51" spans="1:40" s="7" customFormat="1" ht="18" customHeight="1" x14ac:dyDescent="0.35">
      <c r="AJ51" s="5"/>
      <c r="AK51" s="5"/>
      <c r="AL51" s="5"/>
      <c r="AM51" s="5"/>
      <c r="AN51" s="5"/>
    </row>
    <row r="52" spans="1:40" s="7" customFormat="1" ht="18" customHeight="1" x14ac:dyDescent="0.35">
      <c r="AJ52" s="5"/>
      <c r="AK52" s="5"/>
      <c r="AL52" s="5"/>
      <c r="AM52" s="5"/>
      <c r="AN52" s="5"/>
    </row>
    <row r="53" spans="1:40" s="7" customFormat="1" ht="18" customHeight="1" x14ac:dyDescent="0.35">
      <c r="AJ53" s="5"/>
      <c r="AK53" s="5"/>
      <c r="AL53" s="5"/>
      <c r="AM53" s="5"/>
      <c r="AN53" s="5"/>
    </row>
    <row r="54" spans="1:40" s="7" customFormat="1" ht="18" customHeight="1" x14ac:dyDescent="0.35">
      <c r="AJ54" s="5"/>
      <c r="AK54" s="5"/>
      <c r="AL54" s="5"/>
      <c r="AM54" s="5"/>
      <c r="AN54" s="5"/>
    </row>
    <row r="55" spans="1:40" s="7" customFormat="1" ht="18" customHeight="1" x14ac:dyDescent="0.35">
      <c r="AJ55" s="5"/>
      <c r="AK55" s="5"/>
      <c r="AL55" s="5"/>
      <c r="AM55" s="5"/>
      <c r="AN55" s="5"/>
    </row>
    <row r="56" spans="1:40" s="7" customFormat="1" ht="15.95" customHeight="1" x14ac:dyDescent="0.35">
      <c r="A56" s="6"/>
      <c r="B56" s="6"/>
      <c r="C56" s="6"/>
      <c r="D56" s="6"/>
      <c r="E56" s="6"/>
      <c r="F56" s="6"/>
      <c r="AJ56" s="5"/>
      <c r="AK56" s="5"/>
      <c r="AL56" s="5"/>
      <c r="AM56" s="5"/>
      <c r="AN56" s="5"/>
    </row>
    <row r="57" spans="1:40" s="7" customFormat="1" ht="18" customHeight="1" x14ac:dyDescent="0.35">
      <c r="A57" s="6"/>
      <c r="B57" s="6"/>
      <c r="C57" s="6"/>
      <c r="D57" s="6"/>
      <c r="E57" s="6"/>
      <c r="F57" s="6"/>
      <c r="AJ57" s="5"/>
      <c r="AK57" s="5"/>
      <c r="AL57" s="5"/>
      <c r="AM57" s="5"/>
      <c r="AN57" s="5"/>
    </row>
    <row r="58" spans="1:40" s="7" customFormat="1" ht="18" customHeight="1" x14ac:dyDescent="0.35">
      <c r="A58" s="5"/>
      <c r="B58" s="5"/>
      <c r="C58" s="5"/>
      <c r="D58" s="5"/>
      <c r="E58" s="5"/>
      <c r="F58" s="5"/>
      <c r="G58" s="5"/>
      <c r="H58" s="5"/>
      <c r="I58" s="5"/>
      <c r="J58" s="5"/>
      <c r="K58" s="5"/>
      <c r="L58" s="5"/>
      <c r="M58" s="5"/>
      <c r="N58" s="5"/>
      <c r="O58" s="5"/>
      <c r="P58" s="5"/>
      <c r="Q58" s="5"/>
      <c r="R58" s="5"/>
      <c r="S58" s="5"/>
      <c r="AJ58" s="5"/>
      <c r="AK58" s="5"/>
      <c r="AL58" s="5"/>
      <c r="AM58" s="5"/>
      <c r="AN58" s="5"/>
    </row>
    <row r="59" spans="1:40" s="7" customFormat="1" ht="23.1" customHeight="1" x14ac:dyDescent="0.35">
      <c r="A59" s="5"/>
      <c r="B59" s="5"/>
      <c r="C59" s="5"/>
      <c r="D59" s="5"/>
      <c r="E59" s="5"/>
      <c r="F59" s="5"/>
      <c r="G59" s="5"/>
      <c r="H59" s="5"/>
      <c r="I59" s="5"/>
      <c r="J59" s="5"/>
      <c r="K59" s="5"/>
      <c r="L59" s="5"/>
      <c r="M59" s="5"/>
      <c r="N59" s="5"/>
      <c r="O59" s="5"/>
      <c r="P59" s="5"/>
      <c r="Q59" s="5"/>
      <c r="R59" s="5"/>
      <c r="S59" s="5"/>
      <c r="AJ59" s="5"/>
      <c r="AK59" s="5"/>
      <c r="AL59" s="5"/>
      <c r="AM59" s="5"/>
      <c r="AN59" s="5"/>
    </row>
    <row r="60" spans="1:40" s="7" customFormat="1" ht="18" customHeight="1" x14ac:dyDescent="0.35">
      <c r="A60" s="5"/>
      <c r="B60" s="5"/>
      <c r="C60" s="5"/>
      <c r="D60" s="5"/>
      <c r="E60" s="5"/>
      <c r="F60" s="5"/>
      <c r="G60" s="5"/>
      <c r="H60" s="5"/>
      <c r="I60" s="5"/>
      <c r="J60" s="5"/>
      <c r="K60" s="5"/>
      <c r="L60" s="5"/>
      <c r="M60" s="5"/>
      <c r="N60" s="5"/>
      <c r="O60" s="5"/>
      <c r="P60" s="5"/>
      <c r="Q60" s="5"/>
      <c r="R60" s="5"/>
      <c r="S60" s="5"/>
      <c r="AJ60" s="5"/>
      <c r="AK60" s="5"/>
      <c r="AL60" s="5"/>
      <c r="AM60" s="5"/>
      <c r="AN60" s="5"/>
    </row>
    <row r="61" spans="1:40" s="7" customFormat="1" ht="18" customHeight="1" x14ac:dyDescent="0.35">
      <c r="A61" s="5"/>
      <c r="B61" s="5"/>
      <c r="C61" s="5"/>
      <c r="D61" s="5"/>
      <c r="E61" s="5"/>
      <c r="F61" s="5"/>
      <c r="G61" s="5"/>
      <c r="H61" s="5"/>
      <c r="I61" s="5"/>
      <c r="J61" s="5"/>
      <c r="K61" s="5"/>
      <c r="L61" s="5"/>
      <c r="M61" s="5"/>
      <c r="N61" s="5"/>
      <c r="O61" s="5"/>
      <c r="P61" s="5"/>
      <c r="Q61" s="5"/>
      <c r="R61" s="5"/>
      <c r="S61" s="5"/>
      <c r="AJ61" s="5"/>
      <c r="AK61" s="5"/>
      <c r="AL61" s="5"/>
      <c r="AM61" s="5"/>
      <c r="AN61" s="5"/>
    </row>
    <row r="62" spans="1:40" s="7" customFormat="1" ht="18" customHeight="1" x14ac:dyDescent="0.35">
      <c r="A62" s="5"/>
      <c r="B62" s="5"/>
      <c r="C62" s="5"/>
      <c r="D62" s="5"/>
      <c r="E62" s="5"/>
      <c r="F62" s="5"/>
      <c r="G62" s="5"/>
      <c r="H62" s="5"/>
      <c r="I62" s="5"/>
      <c r="J62" s="5"/>
      <c r="K62" s="5"/>
      <c r="L62" s="5"/>
      <c r="M62" s="5"/>
      <c r="N62" s="5"/>
      <c r="O62" s="5"/>
      <c r="P62" s="5"/>
      <c r="Q62" s="5"/>
      <c r="R62" s="5"/>
      <c r="S62" s="5"/>
      <c r="AJ62" s="5"/>
      <c r="AK62" s="5"/>
      <c r="AL62" s="5"/>
      <c r="AM62" s="5"/>
      <c r="AN62" s="5"/>
    </row>
    <row r="63" spans="1:40" s="7" customFormat="1" ht="18" customHeight="1" x14ac:dyDescent="0.35">
      <c r="A63" s="5"/>
      <c r="B63" s="5"/>
      <c r="C63" s="5"/>
      <c r="D63" s="5"/>
      <c r="E63" s="5"/>
      <c r="F63" s="5"/>
      <c r="G63" s="5"/>
      <c r="H63" s="5"/>
      <c r="I63" s="5"/>
      <c r="J63" s="5"/>
      <c r="K63" s="5"/>
      <c r="L63" s="5"/>
      <c r="M63" s="5"/>
      <c r="N63" s="5"/>
      <c r="O63" s="5"/>
      <c r="P63" s="5"/>
      <c r="Q63" s="5"/>
      <c r="R63" s="5"/>
      <c r="S63" s="5"/>
      <c r="AJ63" s="5"/>
      <c r="AK63" s="5"/>
      <c r="AL63" s="5"/>
      <c r="AM63" s="5"/>
      <c r="AN63" s="5"/>
    </row>
    <row r="64" spans="1:40" s="7" customFormat="1" ht="18" customHeight="1" x14ac:dyDescent="0.35">
      <c r="A64" s="5"/>
      <c r="B64" s="5"/>
      <c r="C64" s="5"/>
      <c r="D64" s="5"/>
      <c r="E64" s="5"/>
      <c r="F64" s="5"/>
      <c r="G64" s="5"/>
      <c r="H64" s="5"/>
      <c r="I64" s="5"/>
      <c r="J64" s="5"/>
      <c r="K64" s="5"/>
      <c r="L64" s="5"/>
      <c r="M64" s="5"/>
      <c r="N64" s="5"/>
      <c r="O64" s="5"/>
      <c r="P64" s="5"/>
      <c r="Q64" s="5"/>
      <c r="R64" s="5"/>
      <c r="S64" s="5"/>
      <c r="AJ64" s="5"/>
      <c r="AK64" s="5"/>
      <c r="AL64" s="5"/>
      <c r="AM64" s="5"/>
      <c r="AN64" s="5"/>
    </row>
    <row r="65" spans="1:49" s="7" customFormat="1" ht="18" customHeight="1" x14ac:dyDescent="0.35">
      <c r="A65" s="5"/>
      <c r="B65" s="5"/>
      <c r="C65" s="5"/>
      <c r="D65" s="5"/>
      <c r="E65" s="5"/>
      <c r="F65" s="5"/>
      <c r="G65" s="5"/>
      <c r="H65" s="5"/>
      <c r="I65" s="5"/>
      <c r="J65" s="5"/>
      <c r="K65" s="5"/>
      <c r="L65" s="5"/>
      <c r="M65" s="5"/>
      <c r="N65" s="5"/>
      <c r="O65" s="5"/>
      <c r="P65" s="5"/>
      <c r="Q65" s="5"/>
      <c r="R65" s="5"/>
      <c r="S65" s="5"/>
      <c r="AJ65" s="5"/>
      <c r="AK65" s="5"/>
      <c r="AL65" s="5"/>
      <c r="AM65" s="5"/>
      <c r="AN65" s="5"/>
    </row>
    <row r="66" spans="1:49" s="7" customFormat="1" ht="18" customHeight="1" x14ac:dyDescent="0.35">
      <c r="A66" s="5"/>
      <c r="B66" s="5"/>
      <c r="C66" s="5"/>
      <c r="D66" s="5"/>
      <c r="E66" s="5"/>
      <c r="F66" s="5"/>
      <c r="G66" s="5"/>
      <c r="H66" s="5"/>
      <c r="I66" s="5"/>
      <c r="J66" s="5"/>
      <c r="K66" s="5"/>
      <c r="L66" s="5"/>
      <c r="M66" s="5"/>
      <c r="N66" s="5"/>
      <c r="O66" s="5"/>
      <c r="P66" s="5"/>
      <c r="Q66" s="5"/>
      <c r="R66" s="5"/>
      <c r="S66" s="5"/>
      <c r="AJ66" s="5"/>
      <c r="AK66" s="5"/>
      <c r="AL66" s="5"/>
      <c r="AM66" s="5"/>
      <c r="AN66" s="5"/>
    </row>
    <row r="67" spans="1:49" ht="21" x14ac:dyDescent="0.35">
      <c r="T67" s="7"/>
      <c r="U67" s="7"/>
      <c r="V67" s="7"/>
      <c r="W67" s="7"/>
      <c r="X67" s="7"/>
      <c r="Y67" s="7"/>
      <c r="Z67" s="7"/>
      <c r="AA67" s="7"/>
      <c r="AB67" s="7"/>
      <c r="AC67" s="7"/>
      <c r="AD67" s="7"/>
      <c r="AE67" s="7"/>
      <c r="AF67" s="7"/>
      <c r="AG67" s="7"/>
      <c r="AH67" s="7"/>
      <c r="AI67" s="7"/>
      <c r="AO67" s="7"/>
      <c r="AP67" s="7"/>
      <c r="AQ67" s="7"/>
      <c r="AR67" s="7"/>
      <c r="AS67" s="7"/>
      <c r="AT67" s="7"/>
      <c r="AU67" s="7"/>
      <c r="AV67" s="7"/>
      <c r="AW67" s="7"/>
    </row>
    <row r="68" spans="1:49" ht="21" x14ac:dyDescent="0.35">
      <c r="T68" s="7"/>
      <c r="U68" s="7"/>
      <c r="V68" s="7"/>
      <c r="W68" s="7"/>
      <c r="X68" s="7"/>
      <c r="Y68" s="7"/>
      <c r="Z68" s="7"/>
      <c r="AA68" s="7"/>
      <c r="AB68" s="7"/>
      <c r="AC68" s="7"/>
      <c r="AD68" s="7"/>
      <c r="AE68" s="7"/>
      <c r="AF68" s="7"/>
      <c r="AG68" s="7"/>
      <c r="AH68" s="7"/>
      <c r="AI68" s="7"/>
      <c r="AO68" s="7"/>
      <c r="AP68" s="7"/>
      <c r="AQ68" s="7"/>
      <c r="AR68" s="7"/>
      <c r="AS68" s="7"/>
      <c r="AT68" s="7"/>
      <c r="AU68" s="7"/>
      <c r="AV68" s="7"/>
      <c r="AW68" s="7"/>
    </row>
    <row r="69" spans="1:49" ht="21" x14ac:dyDescent="0.35">
      <c r="T69" s="7"/>
      <c r="U69" s="7"/>
      <c r="V69" s="7"/>
      <c r="W69" s="7"/>
      <c r="X69" s="7"/>
      <c r="Y69" s="7"/>
      <c r="Z69" s="7"/>
      <c r="AA69" s="7"/>
      <c r="AB69" s="7"/>
      <c r="AC69" s="7"/>
      <c r="AD69" s="7"/>
      <c r="AE69" s="7"/>
      <c r="AF69" s="7"/>
      <c r="AG69" s="7"/>
      <c r="AH69" s="7"/>
      <c r="AI69" s="7"/>
    </row>
    <row r="70" spans="1:49" ht="21" x14ac:dyDescent="0.35">
      <c r="T70" s="7"/>
      <c r="U70" s="7"/>
      <c r="V70" s="7"/>
      <c r="W70" s="7"/>
      <c r="X70" s="7"/>
      <c r="Y70" s="7"/>
      <c r="Z70" s="7"/>
      <c r="AA70" s="7"/>
      <c r="AB70" s="7"/>
      <c r="AC70" s="7"/>
      <c r="AD70" s="7"/>
      <c r="AE70" s="7"/>
      <c r="AF70" s="7"/>
      <c r="AG70" s="7"/>
      <c r="AH70" s="7"/>
      <c r="AI70" s="7"/>
    </row>
  </sheetData>
  <mergeCells count="26">
    <mergeCell ref="AP7:AS7"/>
    <mergeCell ref="AT7:AW7"/>
    <mergeCell ref="AP17:AS17"/>
    <mergeCell ref="AT17:AW17"/>
    <mergeCell ref="B17:E17"/>
    <mergeCell ref="J17:M17"/>
    <mergeCell ref="N17:Q17"/>
    <mergeCell ref="R17:U17"/>
    <mergeCell ref="V17:Y17"/>
    <mergeCell ref="Z17:AC17"/>
    <mergeCell ref="AD17:AG17"/>
    <mergeCell ref="AH17:AK17"/>
    <mergeCell ref="AL17:AO17"/>
    <mergeCell ref="AH7:AK7"/>
    <mergeCell ref="AL7:AO7"/>
    <mergeCell ref="F17:I17"/>
    <mergeCell ref="A7:A8"/>
    <mergeCell ref="B7:E7"/>
    <mergeCell ref="A17:A18"/>
    <mergeCell ref="AD7:AG7"/>
    <mergeCell ref="V7:Y7"/>
    <mergeCell ref="Z7:AC7"/>
    <mergeCell ref="F7:I7"/>
    <mergeCell ref="J7:M7"/>
    <mergeCell ref="N7:Q7"/>
    <mergeCell ref="R7:U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76"/>
  <sheetViews>
    <sheetView zoomScaleNormal="80" zoomScalePageLayoutView="80" workbookViewId="0">
      <selection activeCell="A3" sqref="A3"/>
    </sheetView>
  </sheetViews>
  <sheetFormatPr baseColWidth="10" defaultColWidth="10.875" defaultRowHeight="15" x14ac:dyDescent="0.25"/>
  <cols>
    <col min="1" max="1" width="19.125" style="5" customWidth="1"/>
    <col min="2" max="2" width="11.625" style="5" customWidth="1"/>
    <col min="3" max="16384" width="10.875" style="5"/>
  </cols>
  <sheetData>
    <row r="1" spans="1:61" ht="30.75" customHeight="1" x14ac:dyDescent="0.45">
      <c r="A1" s="11" t="s">
        <v>0</v>
      </c>
      <c r="B1" s="8"/>
      <c r="C1" s="8"/>
      <c r="D1" s="8"/>
      <c r="E1" s="9"/>
    </row>
    <row r="2" spans="1:61" ht="30.75" customHeight="1" x14ac:dyDescent="0.35">
      <c r="A2" s="8" t="s">
        <v>72</v>
      </c>
      <c r="B2" s="9"/>
      <c r="C2" s="9"/>
      <c r="D2" s="9"/>
      <c r="E2" s="9"/>
      <c r="F2" s="9"/>
      <c r="G2" s="9"/>
    </row>
    <row r="5" spans="1:61" ht="18" customHeight="1" x14ac:dyDescent="0.35">
      <c r="A5" s="6" t="s">
        <v>27</v>
      </c>
      <c r="B5" s="6"/>
      <c r="C5" s="6"/>
      <c r="D5" s="6"/>
      <c r="E5" s="6"/>
    </row>
    <row r="6" spans="1:61" ht="18" customHeight="1" x14ac:dyDescent="0.35">
      <c r="A6" s="6"/>
      <c r="B6" s="6"/>
      <c r="C6" s="6"/>
      <c r="D6" s="6"/>
      <c r="E6" s="6"/>
    </row>
    <row r="7" spans="1:61" s="12" customFormat="1" ht="21" customHeight="1" x14ac:dyDescent="0.25">
      <c r="A7" s="48"/>
      <c r="B7" s="52">
        <v>2013</v>
      </c>
      <c r="C7" s="50"/>
      <c r="D7" s="50"/>
      <c r="E7" s="50"/>
      <c r="F7" s="50"/>
      <c r="G7" s="52">
        <v>2014</v>
      </c>
      <c r="H7" s="50"/>
      <c r="I7" s="50"/>
      <c r="J7" s="50"/>
      <c r="K7" s="50"/>
      <c r="L7" s="52">
        <v>2015</v>
      </c>
      <c r="M7" s="50"/>
      <c r="N7" s="50"/>
      <c r="O7" s="50"/>
      <c r="P7" s="50"/>
      <c r="Q7" s="52">
        <v>2016</v>
      </c>
      <c r="R7" s="50"/>
      <c r="S7" s="50"/>
      <c r="T7" s="50"/>
      <c r="U7" s="50"/>
      <c r="V7" s="52">
        <v>2017</v>
      </c>
      <c r="W7" s="50"/>
      <c r="X7" s="50"/>
      <c r="Y7" s="50"/>
      <c r="Z7" s="50"/>
      <c r="AA7" s="52">
        <v>2018</v>
      </c>
      <c r="AB7" s="50"/>
      <c r="AC7" s="50"/>
      <c r="AD7" s="50"/>
      <c r="AE7" s="50"/>
      <c r="AF7" s="52">
        <v>2019</v>
      </c>
      <c r="AG7" s="50"/>
      <c r="AH7" s="50"/>
      <c r="AI7" s="50"/>
      <c r="AJ7" s="50"/>
      <c r="AK7" s="52">
        <v>2020</v>
      </c>
      <c r="AL7" s="50"/>
      <c r="AM7" s="50"/>
      <c r="AN7" s="50"/>
      <c r="AO7" s="50"/>
      <c r="AP7" s="52">
        <v>2021</v>
      </c>
      <c r="AQ7" s="50"/>
      <c r="AR7" s="50"/>
      <c r="AS7" s="50"/>
      <c r="AT7" s="50"/>
      <c r="AU7" s="52">
        <v>2022</v>
      </c>
      <c r="AV7" s="50"/>
      <c r="AW7" s="50"/>
      <c r="AX7" s="50"/>
      <c r="AY7" s="50"/>
      <c r="AZ7" s="52">
        <v>2023</v>
      </c>
      <c r="BA7" s="50"/>
      <c r="BB7" s="50"/>
      <c r="BC7" s="50"/>
      <c r="BD7" s="50"/>
      <c r="BE7" s="52">
        <v>2024</v>
      </c>
      <c r="BF7" s="50"/>
      <c r="BG7" s="50"/>
      <c r="BH7" s="50"/>
      <c r="BI7" s="50"/>
    </row>
    <row r="8" spans="1:61" s="12" customFormat="1" ht="73.5" customHeight="1" x14ac:dyDescent="0.25">
      <c r="A8" s="49"/>
      <c r="B8" s="21" t="s">
        <v>22</v>
      </c>
      <c r="C8" s="21" t="s">
        <v>28</v>
      </c>
      <c r="D8" s="21" t="s">
        <v>29</v>
      </c>
      <c r="E8" s="21" t="s">
        <v>30</v>
      </c>
      <c r="F8" s="21" t="s">
        <v>31</v>
      </c>
      <c r="G8" s="21" t="s">
        <v>22</v>
      </c>
      <c r="H8" s="21" t="s">
        <v>28</v>
      </c>
      <c r="I8" s="21" t="s">
        <v>29</v>
      </c>
      <c r="J8" s="21" t="s">
        <v>30</v>
      </c>
      <c r="K8" s="21" t="s">
        <v>31</v>
      </c>
      <c r="L8" s="21" t="s">
        <v>22</v>
      </c>
      <c r="M8" s="21" t="s">
        <v>28</v>
      </c>
      <c r="N8" s="21" t="s">
        <v>29</v>
      </c>
      <c r="O8" s="21" t="s">
        <v>30</v>
      </c>
      <c r="P8" s="21" t="s">
        <v>31</v>
      </c>
      <c r="Q8" s="21" t="s">
        <v>22</v>
      </c>
      <c r="R8" s="21" t="s">
        <v>28</v>
      </c>
      <c r="S8" s="21" t="s">
        <v>29</v>
      </c>
      <c r="T8" s="21" t="s">
        <v>30</v>
      </c>
      <c r="U8" s="21" t="s">
        <v>31</v>
      </c>
      <c r="V8" s="21" t="s">
        <v>22</v>
      </c>
      <c r="W8" s="21" t="s">
        <v>28</v>
      </c>
      <c r="X8" s="21" t="s">
        <v>29</v>
      </c>
      <c r="Y8" s="21" t="s">
        <v>30</v>
      </c>
      <c r="Z8" s="21" t="s">
        <v>31</v>
      </c>
      <c r="AA8" s="21" t="s">
        <v>22</v>
      </c>
      <c r="AB8" s="21" t="s">
        <v>28</v>
      </c>
      <c r="AC8" s="21" t="s">
        <v>29</v>
      </c>
      <c r="AD8" s="21" t="s">
        <v>30</v>
      </c>
      <c r="AE8" s="21" t="s">
        <v>31</v>
      </c>
      <c r="AF8" s="21" t="s">
        <v>22</v>
      </c>
      <c r="AG8" s="21" t="s">
        <v>28</v>
      </c>
      <c r="AH8" s="21" t="s">
        <v>29</v>
      </c>
      <c r="AI8" s="21" t="s">
        <v>30</v>
      </c>
      <c r="AJ8" s="21" t="s">
        <v>31</v>
      </c>
      <c r="AK8" s="21" t="s">
        <v>22</v>
      </c>
      <c r="AL8" s="21" t="s">
        <v>28</v>
      </c>
      <c r="AM8" s="21" t="s">
        <v>29</v>
      </c>
      <c r="AN8" s="21" t="s">
        <v>30</v>
      </c>
      <c r="AO8" s="21" t="s">
        <v>31</v>
      </c>
      <c r="AP8" s="21" t="s">
        <v>22</v>
      </c>
      <c r="AQ8" s="21" t="s">
        <v>28</v>
      </c>
      <c r="AR8" s="21" t="s">
        <v>29</v>
      </c>
      <c r="AS8" s="21" t="s">
        <v>30</v>
      </c>
      <c r="AT8" s="21" t="s">
        <v>31</v>
      </c>
      <c r="AU8" s="21" t="s">
        <v>22</v>
      </c>
      <c r="AV8" s="21" t="s">
        <v>28</v>
      </c>
      <c r="AW8" s="21" t="s">
        <v>29</v>
      </c>
      <c r="AX8" s="21" t="s">
        <v>30</v>
      </c>
      <c r="AY8" s="21" t="s">
        <v>31</v>
      </c>
      <c r="AZ8" s="21" t="s">
        <v>22</v>
      </c>
      <c r="BA8" s="21" t="s">
        <v>28</v>
      </c>
      <c r="BB8" s="21" t="s">
        <v>29</v>
      </c>
      <c r="BC8" s="21" t="s">
        <v>30</v>
      </c>
      <c r="BD8" s="21" t="s">
        <v>31</v>
      </c>
      <c r="BE8" s="21" t="s">
        <v>22</v>
      </c>
      <c r="BF8" s="21" t="s">
        <v>28</v>
      </c>
      <c r="BG8" s="21" t="s">
        <v>29</v>
      </c>
      <c r="BH8" s="21" t="s">
        <v>30</v>
      </c>
      <c r="BI8" s="21" t="s">
        <v>31</v>
      </c>
    </row>
    <row r="9" spans="1:61" s="12" customFormat="1" ht="18" customHeight="1" x14ac:dyDescent="0.25">
      <c r="A9" s="18" t="s">
        <v>12</v>
      </c>
      <c r="B9" s="17">
        <v>2684275</v>
      </c>
      <c r="C9" s="17">
        <v>583642</v>
      </c>
      <c r="D9" s="17">
        <v>1731781</v>
      </c>
      <c r="E9" s="17">
        <v>109388</v>
      </c>
      <c r="F9" s="17">
        <v>259464</v>
      </c>
      <c r="G9" s="17">
        <v>2765905</v>
      </c>
      <c r="H9" s="17">
        <v>621732</v>
      </c>
      <c r="I9" s="17">
        <v>1774879</v>
      </c>
      <c r="J9" s="17">
        <v>120211</v>
      </c>
      <c r="K9" s="17">
        <v>249083</v>
      </c>
      <c r="L9" s="17">
        <v>2866516</v>
      </c>
      <c r="M9" s="17">
        <v>653258</v>
      </c>
      <c r="N9" s="17">
        <v>1833018</v>
      </c>
      <c r="O9" s="17">
        <v>134791</v>
      </c>
      <c r="P9" s="17">
        <v>245449</v>
      </c>
      <c r="Q9" s="17">
        <v>2970917</v>
      </c>
      <c r="R9" s="17">
        <v>683982</v>
      </c>
      <c r="S9" s="17">
        <v>1898489</v>
      </c>
      <c r="T9" s="17">
        <v>152409</v>
      </c>
      <c r="U9" s="17">
        <v>236037</v>
      </c>
      <c r="V9" s="17">
        <v>3120167</v>
      </c>
      <c r="W9" s="17">
        <v>719008</v>
      </c>
      <c r="X9" s="17">
        <v>1971687</v>
      </c>
      <c r="Y9" s="17">
        <v>176018</v>
      </c>
      <c r="Z9" s="17">
        <v>253454</v>
      </c>
      <c r="AA9" s="17">
        <v>3270903</v>
      </c>
      <c r="AB9" s="17">
        <v>746083</v>
      </c>
      <c r="AC9" s="17">
        <v>2057625</v>
      </c>
      <c r="AD9" s="17">
        <v>192497</v>
      </c>
      <c r="AE9" s="17">
        <v>274698</v>
      </c>
      <c r="AF9" s="17">
        <v>3441371</v>
      </c>
      <c r="AG9" s="17">
        <v>779338</v>
      </c>
      <c r="AH9" s="17">
        <v>2155469</v>
      </c>
      <c r="AI9" s="17">
        <v>206990</v>
      </c>
      <c r="AJ9" s="17">
        <v>299574</v>
      </c>
      <c r="AK9" s="17">
        <v>3541865</v>
      </c>
      <c r="AL9" s="17">
        <v>803094</v>
      </c>
      <c r="AM9" s="17">
        <v>2212940</v>
      </c>
      <c r="AN9" s="17">
        <v>215041</v>
      </c>
      <c r="AO9" s="17">
        <v>310790</v>
      </c>
      <c r="AP9" s="17">
        <v>3665179</v>
      </c>
      <c r="AQ9" s="17">
        <v>846936</v>
      </c>
      <c r="AR9" s="17">
        <v>2270652</v>
      </c>
      <c r="AS9" s="17">
        <v>227187</v>
      </c>
      <c r="AT9" s="17">
        <v>320404</v>
      </c>
      <c r="AU9" s="17">
        <v>3801662</v>
      </c>
      <c r="AV9" s="17">
        <v>869429</v>
      </c>
      <c r="AW9" s="17">
        <v>2343197</v>
      </c>
      <c r="AX9" s="17">
        <v>238265</v>
      </c>
      <c r="AY9" s="17">
        <v>350771</v>
      </c>
      <c r="AZ9" s="17">
        <v>3889270</v>
      </c>
      <c r="BA9" s="17">
        <v>895323</v>
      </c>
      <c r="BB9" s="17">
        <v>2418418</v>
      </c>
      <c r="BC9" s="17">
        <v>244586</v>
      </c>
      <c r="BD9" s="17">
        <v>330943</v>
      </c>
      <c r="BE9" s="17">
        <v>3968292</v>
      </c>
      <c r="BF9" s="17">
        <v>920768</v>
      </c>
      <c r="BG9" s="17">
        <v>2489675</v>
      </c>
      <c r="BH9" s="17">
        <v>253256</v>
      </c>
      <c r="BI9" s="17">
        <v>304593</v>
      </c>
    </row>
    <row r="10" spans="1:61" s="12" customFormat="1" ht="18" customHeight="1" x14ac:dyDescent="0.25">
      <c r="A10" s="19" t="s">
        <v>13</v>
      </c>
      <c r="B10" s="13">
        <v>1378563</v>
      </c>
      <c r="C10" s="13">
        <v>301668</v>
      </c>
      <c r="D10" s="13">
        <v>924344</v>
      </c>
      <c r="E10" s="13">
        <v>41202</v>
      </c>
      <c r="F10" s="13">
        <v>111349</v>
      </c>
      <c r="G10" s="13">
        <v>1420447</v>
      </c>
      <c r="H10" s="13">
        <v>320204</v>
      </c>
      <c r="I10" s="13">
        <v>946610</v>
      </c>
      <c r="J10" s="13">
        <v>46196</v>
      </c>
      <c r="K10" s="13">
        <v>107437</v>
      </c>
      <c r="L10" s="13">
        <v>1469490</v>
      </c>
      <c r="M10" s="13">
        <v>335225</v>
      </c>
      <c r="N10" s="13">
        <v>977008</v>
      </c>
      <c r="O10" s="13">
        <v>52094</v>
      </c>
      <c r="P10" s="13">
        <v>105163</v>
      </c>
      <c r="Q10" s="13">
        <v>1521289</v>
      </c>
      <c r="R10" s="13">
        <v>349502</v>
      </c>
      <c r="S10" s="13">
        <v>1012191</v>
      </c>
      <c r="T10" s="13">
        <v>58787</v>
      </c>
      <c r="U10" s="13">
        <v>100809</v>
      </c>
      <c r="V10" s="13">
        <v>1591850</v>
      </c>
      <c r="W10" s="13">
        <v>366178</v>
      </c>
      <c r="X10" s="13">
        <v>1050822</v>
      </c>
      <c r="Y10" s="13">
        <v>67603</v>
      </c>
      <c r="Z10" s="13">
        <v>107247</v>
      </c>
      <c r="AA10" s="13">
        <v>1664255</v>
      </c>
      <c r="AB10" s="13">
        <v>378785</v>
      </c>
      <c r="AC10" s="13">
        <v>1096409</v>
      </c>
      <c r="AD10" s="13">
        <v>73920</v>
      </c>
      <c r="AE10" s="13">
        <v>115141</v>
      </c>
      <c r="AF10" s="13">
        <v>1746800</v>
      </c>
      <c r="AG10" s="13">
        <v>394510</v>
      </c>
      <c r="AH10" s="13">
        <v>1148633</v>
      </c>
      <c r="AI10" s="13">
        <v>79446</v>
      </c>
      <c r="AJ10" s="13">
        <v>124211</v>
      </c>
      <c r="AK10" s="13">
        <v>1797306</v>
      </c>
      <c r="AL10" s="13">
        <v>406218</v>
      </c>
      <c r="AM10" s="13">
        <v>1179647</v>
      </c>
      <c r="AN10" s="13">
        <v>82786</v>
      </c>
      <c r="AO10" s="13">
        <v>128655</v>
      </c>
      <c r="AP10" s="13">
        <v>1858387</v>
      </c>
      <c r="AQ10" s="13">
        <v>427614</v>
      </c>
      <c r="AR10" s="13">
        <v>1211350</v>
      </c>
      <c r="AS10" s="13">
        <v>87106</v>
      </c>
      <c r="AT10" s="13">
        <v>132317</v>
      </c>
      <c r="AU10" s="13">
        <v>1924382</v>
      </c>
      <c r="AV10" s="13">
        <v>438359</v>
      </c>
      <c r="AW10" s="13">
        <v>1249079</v>
      </c>
      <c r="AX10" s="13">
        <v>91207</v>
      </c>
      <c r="AY10" s="13">
        <v>145737</v>
      </c>
      <c r="AZ10" s="13">
        <v>1971091</v>
      </c>
      <c r="BA10" s="13">
        <v>450581</v>
      </c>
      <c r="BB10" s="13">
        <v>1288265</v>
      </c>
      <c r="BC10" s="13">
        <v>93590</v>
      </c>
      <c r="BD10" s="13">
        <v>138655</v>
      </c>
      <c r="BE10" s="13">
        <v>2014684</v>
      </c>
      <c r="BF10" s="13">
        <v>463342</v>
      </c>
      <c r="BG10" s="13">
        <v>1325401</v>
      </c>
      <c r="BH10" s="13">
        <v>97076</v>
      </c>
      <c r="BI10" s="13">
        <v>128865</v>
      </c>
    </row>
    <row r="11" spans="1:61" s="12" customFormat="1" ht="18" customHeight="1" x14ac:dyDescent="0.25">
      <c r="A11" s="20" t="s">
        <v>14</v>
      </c>
      <c r="B11" s="14">
        <v>1305712</v>
      </c>
      <c r="C11" s="14">
        <v>281974</v>
      </c>
      <c r="D11" s="14">
        <v>807437</v>
      </c>
      <c r="E11" s="14">
        <v>68186</v>
      </c>
      <c r="F11" s="14">
        <v>148115</v>
      </c>
      <c r="G11" s="14">
        <v>1345458</v>
      </c>
      <c r="H11" s="14">
        <v>301528</v>
      </c>
      <c r="I11" s="14">
        <v>828269</v>
      </c>
      <c r="J11" s="14">
        <v>74015</v>
      </c>
      <c r="K11" s="14">
        <v>141646</v>
      </c>
      <c r="L11" s="14">
        <v>1397026</v>
      </c>
      <c r="M11" s="14">
        <v>318033</v>
      </c>
      <c r="N11" s="14">
        <v>856010</v>
      </c>
      <c r="O11" s="14">
        <v>82697</v>
      </c>
      <c r="P11" s="14">
        <v>140286</v>
      </c>
      <c r="Q11" s="14">
        <v>1449628</v>
      </c>
      <c r="R11" s="14">
        <v>334480</v>
      </c>
      <c r="S11" s="14">
        <v>886298</v>
      </c>
      <c r="T11" s="14">
        <v>93622</v>
      </c>
      <c r="U11" s="14">
        <v>135228</v>
      </c>
      <c r="V11" s="14">
        <v>1528317</v>
      </c>
      <c r="W11" s="14">
        <v>352830</v>
      </c>
      <c r="X11" s="14">
        <v>920865</v>
      </c>
      <c r="Y11" s="14">
        <v>108415</v>
      </c>
      <c r="Z11" s="14">
        <v>146207</v>
      </c>
      <c r="AA11" s="14">
        <v>1606648</v>
      </c>
      <c r="AB11" s="14">
        <v>367298</v>
      </c>
      <c r="AC11" s="14">
        <v>961216</v>
      </c>
      <c r="AD11" s="14">
        <v>118577</v>
      </c>
      <c r="AE11" s="14">
        <v>159557</v>
      </c>
      <c r="AF11" s="14">
        <v>1694571</v>
      </c>
      <c r="AG11" s="14">
        <v>384828</v>
      </c>
      <c r="AH11" s="14">
        <v>1006836</v>
      </c>
      <c r="AI11" s="14">
        <v>127544</v>
      </c>
      <c r="AJ11" s="14">
        <v>175363</v>
      </c>
      <c r="AK11" s="14">
        <v>1744559</v>
      </c>
      <c r="AL11" s="14">
        <v>396876</v>
      </c>
      <c r="AM11" s="14">
        <v>1033293</v>
      </c>
      <c r="AN11" s="14">
        <v>132255</v>
      </c>
      <c r="AO11" s="14">
        <v>182135</v>
      </c>
      <c r="AP11" s="14">
        <v>1806792</v>
      </c>
      <c r="AQ11" s="14">
        <v>419322</v>
      </c>
      <c r="AR11" s="14">
        <v>1059302</v>
      </c>
      <c r="AS11" s="14">
        <v>140081</v>
      </c>
      <c r="AT11" s="14">
        <v>188087</v>
      </c>
      <c r="AU11" s="14">
        <v>1877280</v>
      </c>
      <c r="AV11" s="14">
        <v>431070</v>
      </c>
      <c r="AW11" s="14">
        <v>1094118</v>
      </c>
      <c r="AX11" s="14">
        <v>147058</v>
      </c>
      <c r="AY11" s="14">
        <v>205034</v>
      </c>
      <c r="AZ11" s="14">
        <v>1918179</v>
      </c>
      <c r="BA11" s="14">
        <v>444742</v>
      </c>
      <c r="BB11" s="14">
        <v>1130153</v>
      </c>
      <c r="BC11" s="14">
        <v>150996</v>
      </c>
      <c r="BD11" s="14">
        <v>192288</v>
      </c>
      <c r="BE11" s="14">
        <v>1953608</v>
      </c>
      <c r="BF11" s="14">
        <v>457426</v>
      </c>
      <c r="BG11" s="14">
        <v>1164274</v>
      </c>
      <c r="BH11" s="14">
        <v>156180</v>
      </c>
      <c r="BI11" s="14">
        <v>175728</v>
      </c>
    </row>
    <row r="12" spans="1:61" s="12" customFormat="1" ht="18" customHeight="1" x14ac:dyDescent="0.25">
      <c r="A12" s="10"/>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5"/>
      <c r="AF12" s="5"/>
      <c r="AG12" s="5"/>
      <c r="AH12" s="5"/>
      <c r="AI12" s="5"/>
      <c r="AJ12" s="5"/>
    </row>
    <row r="13" spans="1:61" s="12" customFormat="1" ht="18" customHeight="1" x14ac:dyDescent="0.25">
      <c r="A13" s="10"/>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5"/>
      <c r="AF13" s="5"/>
      <c r="AG13" s="5"/>
      <c r="AH13" s="5"/>
      <c r="AI13" s="5"/>
      <c r="AJ13" s="5"/>
    </row>
    <row r="14" spans="1:61" s="12" customFormat="1" ht="18" customHeight="1" x14ac:dyDescent="0.25"/>
    <row r="15" spans="1:61" s="12" customFormat="1" ht="27.95" customHeight="1" x14ac:dyDescent="0.25">
      <c r="A15" s="15" t="s">
        <v>32</v>
      </c>
      <c r="B15" s="16"/>
      <c r="C15" s="16"/>
      <c r="D15" s="16"/>
      <c r="E15" s="16"/>
      <c r="F15" s="16"/>
      <c r="G15" s="16"/>
      <c r="H15" s="16"/>
      <c r="I15" s="16"/>
      <c r="J15" s="16"/>
      <c r="K15" s="16"/>
      <c r="L15" s="16"/>
      <c r="AK15" s="16"/>
      <c r="AL15" s="16"/>
      <c r="AM15" s="16"/>
      <c r="AN15" s="16"/>
      <c r="AO15" s="16"/>
      <c r="AP15" s="16"/>
      <c r="AQ15" s="16"/>
      <c r="AR15" s="16"/>
      <c r="AS15" s="16"/>
      <c r="AT15" s="16"/>
      <c r="AU15" s="16"/>
      <c r="AV15" s="16"/>
      <c r="AW15" s="16"/>
      <c r="AX15" s="16"/>
      <c r="AY15" s="16"/>
      <c r="AZ15" s="16"/>
      <c r="BA15" s="16"/>
      <c r="BB15" s="16"/>
      <c r="BC15" s="16"/>
      <c r="BD15" s="16"/>
      <c r="BE15" s="16"/>
      <c r="BF15" s="16"/>
    </row>
    <row r="16" spans="1:61" s="12" customFormat="1" ht="20.100000000000001" customHeigh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K16" s="16"/>
      <c r="AL16" s="16"/>
      <c r="AM16" s="16"/>
      <c r="AN16" s="16"/>
      <c r="AO16" s="16"/>
      <c r="AP16" s="16"/>
      <c r="AQ16" s="16"/>
      <c r="AR16" s="16"/>
      <c r="AS16" s="16"/>
      <c r="AT16" s="16"/>
      <c r="AU16" s="16"/>
      <c r="AV16" s="16"/>
      <c r="AW16" s="16"/>
      <c r="AX16" s="16"/>
      <c r="AY16" s="16"/>
      <c r="AZ16" s="16"/>
      <c r="BA16" s="16"/>
      <c r="BB16" s="16"/>
      <c r="BC16" s="16"/>
      <c r="BD16" s="16"/>
      <c r="BE16" s="16"/>
      <c r="BF16" s="16"/>
    </row>
    <row r="17" spans="1:61" s="12" customFormat="1" ht="24" customHeight="1" x14ac:dyDescent="0.25">
      <c r="A17" s="48"/>
      <c r="B17" s="52">
        <v>2013</v>
      </c>
      <c r="C17" s="50"/>
      <c r="D17" s="50"/>
      <c r="E17" s="50"/>
      <c r="F17" s="50"/>
      <c r="G17" s="52">
        <v>2014</v>
      </c>
      <c r="H17" s="50"/>
      <c r="I17" s="50"/>
      <c r="J17" s="50"/>
      <c r="K17" s="50"/>
      <c r="L17" s="52">
        <v>2015</v>
      </c>
      <c r="M17" s="50"/>
      <c r="N17" s="50"/>
      <c r="O17" s="50"/>
      <c r="P17" s="50"/>
      <c r="Q17" s="52">
        <v>2016</v>
      </c>
      <c r="R17" s="50"/>
      <c r="S17" s="50"/>
      <c r="T17" s="50"/>
      <c r="U17" s="50"/>
      <c r="V17" s="52">
        <v>2017</v>
      </c>
      <c r="W17" s="50"/>
      <c r="X17" s="50"/>
      <c r="Y17" s="50"/>
      <c r="Z17" s="50"/>
      <c r="AA17" s="52">
        <v>2018</v>
      </c>
      <c r="AB17" s="50"/>
      <c r="AC17" s="50"/>
      <c r="AD17" s="50"/>
      <c r="AE17" s="50"/>
      <c r="AF17" s="52">
        <v>2019</v>
      </c>
      <c r="AG17" s="50"/>
      <c r="AH17" s="50"/>
      <c r="AI17" s="50"/>
      <c r="AJ17" s="50"/>
      <c r="AK17" s="52">
        <v>2020</v>
      </c>
      <c r="AL17" s="50"/>
      <c r="AM17" s="50"/>
      <c r="AN17" s="50"/>
      <c r="AO17" s="50"/>
      <c r="AP17" s="52">
        <v>2021</v>
      </c>
      <c r="AQ17" s="50"/>
      <c r="AR17" s="50"/>
      <c r="AS17" s="50"/>
      <c r="AT17" s="50"/>
      <c r="AU17" s="52">
        <v>2022</v>
      </c>
      <c r="AV17" s="50"/>
      <c r="AW17" s="50"/>
      <c r="AX17" s="50"/>
      <c r="AY17" s="50"/>
      <c r="AZ17" s="52">
        <v>2023</v>
      </c>
      <c r="BA17" s="50"/>
      <c r="BB17" s="50"/>
      <c r="BC17" s="50"/>
      <c r="BD17" s="50"/>
      <c r="BE17" s="52">
        <v>2024</v>
      </c>
      <c r="BF17" s="50"/>
      <c r="BG17" s="50"/>
      <c r="BH17" s="50"/>
      <c r="BI17" s="50"/>
    </row>
    <row r="18" spans="1:61" s="12" customFormat="1" ht="84.75" customHeight="1" x14ac:dyDescent="0.25">
      <c r="A18" s="49"/>
      <c r="B18" s="21" t="s">
        <v>22</v>
      </c>
      <c r="C18" s="21" t="s">
        <v>28</v>
      </c>
      <c r="D18" s="21" t="s">
        <v>29</v>
      </c>
      <c r="E18" s="21" t="s">
        <v>30</v>
      </c>
      <c r="F18" s="21" t="s">
        <v>31</v>
      </c>
      <c r="G18" s="21" t="s">
        <v>22</v>
      </c>
      <c r="H18" s="21" t="s">
        <v>28</v>
      </c>
      <c r="I18" s="21" t="s">
        <v>29</v>
      </c>
      <c r="J18" s="21" t="s">
        <v>30</v>
      </c>
      <c r="K18" s="21" t="s">
        <v>31</v>
      </c>
      <c r="L18" s="21" t="s">
        <v>22</v>
      </c>
      <c r="M18" s="21" t="s">
        <v>28</v>
      </c>
      <c r="N18" s="21" t="s">
        <v>29</v>
      </c>
      <c r="O18" s="21" t="s">
        <v>30</v>
      </c>
      <c r="P18" s="21" t="s">
        <v>31</v>
      </c>
      <c r="Q18" s="21" t="s">
        <v>22</v>
      </c>
      <c r="R18" s="21" t="s">
        <v>28</v>
      </c>
      <c r="S18" s="21" t="s">
        <v>29</v>
      </c>
      <c r="T18" s="21" t="s">
        <v>30</v>
      </c>
      <c r="U18" s="21" t="s">
        <v>31</v>
      </c>
      <c r="V18" s="21" t="s">
        <v>22</v>
      </c>
      <c r="W18" s="21" t="s">
        <v>28</v>
      </c>
      <c r="X18" s="21" t="s">
        <v>29</v>
      </c>
      <c r="Y18" s="21" t="s">
        <v>30</v>
      </c>
      <c r="Z18" s="21" t="s">
        <v>31</v>
      </c>
      <c r="AA18" s="21" t="s">
        <v>22</v>
      </c>
      <c r="AB18" s="21" t="s">
        <v>28</v>
      </c>
      <c r="AC18" s="21" t="s">
        <v>29</v>
      </c>
      <c r="AD18" s="21" t="s">
        <v>30</v>
      </c>
      <c r="AE18" s="21" t="s">
        <v>31</v>
      </c>
      <c r="AF18" s="21" t="s">
        <v>22</v>
      </c>
      <c r="AG18" s="21" t="s">
        <v>28</v>
      </c>
      <c r="AH18" s="21" t="s">
        <v>29</v>
      </c>
      <c r="AI18" s="21" t="s">
        <v>30</v>
      </c>
      <c r="AJ18" s="21" t="s">
        <v>31</v>
      </c>
      <c r="AK18" s="21" t="s">
        <v>22</v>
      </c>
      <c r="AL18" s="21" t="s">
        <v>28</v>
      </c>
      <c r="AM18" s="21" t="s">
        <v>29</v>
      </c>
      <c r="AN18" s="21" t="s">
        <v>30</v>
      </c>
      <c r="AO18" s="21" t="s">
        <v>31</v>
      </c>
      <c r="AP18" s="21" t="s">
        <v>22</v>
      </c>
      <c r="AQ18" s="21" t="s">
        <v>28</v>
      </c>
      <c r="AR18" s="21" t="s">
        <v>29</v>
      </c>
      <c r="AS18" s="21" t="s">
        <v>30</v>
      </c>
      <c r="AT18" s="21" t="s">
        <v>31</v>
      </c>
      <c r="AU18" s="21" t="s">
        <v>22</v>
      </c>
      <c r="AV18" s="21" t="s">
        <v>28</v>
      </c>
      <c r="AW18" s="21" t="s">
        <v>29</v>
      </c>
      <c r="AX18" s="21" t="s">
        <v>30</v>
      </c>
      <c r="AY18" s="21" t="s">
        <v>31</v>
      </c>
      <c r="AZ18" s="21" t="s">
        <v>22</v>
      </c>
      <c r="BA18" s="21" t="s">
        <v>28</v>
      </c>
      <c r="BB18" s="21" t="s">
        <v>29</v>
      </c>
      <c r="BC18" s="21" t="s">
        <v>30</v>
      </c>
      <c r="BD18" s="21" t="s">
        <v>31</v>
      </c>
      <c r="BE18" s="21" t="s">
        <v>22</v>
      </c>
      <c r="BF18" s="21" t="s">
        <v>28</v>
      </c>
      <c r="BG18" s="21" t="s">
        <v>29</v>
      </c>
      <c r="BH18" s="21" t="s">
        <v>30</v>
      </c>
      <c r="BI18" s="21" t="s">
        <v>31</v>
      </c>
    </row>
    <row r="19" spans="1:61" s="12" customFormat="1" ht="21.95" customHeight="1" x14ac:dyDescent="0.25">
      <c r="A19" s="18" t="s">
        <v>12</v>
      </c>
      <c r="B19" s="31">
        <f>B9/$B$9</f>
        <v>1</v>
      </c>
      <c r="C19" s="31">
        <f t="shared" ref="C19:F19" si="0">C9/$B$9</f>
        <v>0.21743003231785119</v>
      </c>
      <c r="D19" s="31">
        <f t="shared" si="0"/>
        <v>0.64515781728772204</v>
      </c>
      <c r="E19" s="31">
        <f t="shared" si="0"/>
        <v>4.0751413323895654E-2</v>
      </c>
      <c r="F19" s="31">
        <f t="shared" si="0"/>
        <v>9.6660737070531147E-2</v>
      </c>
      <c r="G19" s="31">
        <f>G9/$G$9</f>
        <v>1</v>
      </c>
      <c r="H19" s="31">
        <f t="shared" ref="H19:K19" si="1">H9/$G$9</f>
        <v>0.22478429302524852</v>
      </c>
      <c r="I19" s="31">
        <f t="shared" si="1"/>
        <v>0.64169919068080794</v>
      </c>
      <c r="J19" s="31">
        <f t="shared" si="1"/>
        <v>4.3461724101153149E-2</v>
      </c>
      <c r="K19" s="31">
        <f t="shared" si="1"/>
        <v>9.0054792192790431E-2</v>
      </c>
      <c r="L19" s="31">
        <f>L9/$L$9</f>
        <v>1</v>
      </c>
      <c r="M19" s="31">
        <f t="shared" ref="M19:P19" si="2">M9/$L$9</f>
        <v>0.22789267528944546</v>
      </c>
      <c r="N19" s="31">
        <f t="shared" si="2"/>
        <v>0.63945849246960418</v>
      </c>
      <c r="O19" s="31">
        <f t="shared" si="2"/>
        <v>4.7022587698795332E-2</v>
      </c>
      <c r="P19" s="31">
        <f t="shared" si="2"/>
        <v>8.5626244542155006E-2</v>
      </c>
      <c r="Q19" s="31">
        <f>Q9/$Q$9</f>
        <v>1</v>
      </c>
      <c r="R19" s="31">
        <f t="shared" ref="R19:U19" si="3">R9/$Q$9</f>
        <v>0.23022588648555312</v>
      </c>
      <c r="S19" s="31">
        <f t="shared" si="3"/>
        <v>0.63902458399208051</v>
      </c>
      <c r="T19" s="31">
        <f t="shared" si="3"/>
        <v>5.1300322425702233E-2</v>
      </c>
      <c r="U19" s="31">
        <f t="shared" si="3"/>
        <v>7.9449207096664087E-2</v>
      </c>
      <c r="V19" s="31">
        <f>V9/$V$9</f>
        <v>1</v>
      </c>
      <c r="W19" s="31">
        <f t="shared" ref="W19:Z19" si="4">W9/$V$9</f>
        <v>0.23043894765889134</v>
      </c>
      <c r="X19" s="31">
        <f t="shared" si="4"/>
        <v>0.63191713776858738</v>
      </c>
      <c r="Y19" s="31">
        <f t="shared" si="4"/>
        <v>5.6413006098712026E-2</v>
      </c>
      <c r="Z19" s="31">
        <f t="shared" si="4"/>
        <v>8.123090847380926E-2</v>
      </c>
      <c r="AA19" s="31">
        <f>AA9/$AA$9</f>
        <v>1</v>
      </c>
      <c r="AB19" s="31">
        <f t="shared" ref="AB19:AE19" si="5">AB9/$AA$9</f>
        <v>0.2280969505974344</v>
      </c>
      <c r="AC19" s="31">
        <f t="shared" si="5"/>
        <v>0.62906940377015153</v>
      </c>
      <c r="AD19" s="31">
        <f t="shared" si="5"/>
        <v>5.8851332491364004E-2</v>
      </c>
      <c r="AE19" s="31">
        <f t="shared" si="5"/>
        <v>8.3982313141050036E-2</v>
      </c>
      <c r="AF19" s="31">
        <f>AF9/$AF$9</f>
        <v>1</v>
      </c>
      <c r="AG19" s="31">
        <f t="shared" ref="AG19:AJ19" si="6">AG9/$AF$9</f>
        <v>0.22646148874968727</v>
      </c>
      <c r="AH19" s="31">
        <f t="shared" si="6"/>
        <v>0.62634019987964096</v>
      </c>
      <c r="AI19" s="31">
        <f t="shared" si="6"/>
        <v>6.0147540035642773E-2</v>
      </c>
      <c r="AJ19" s="31">
        <f t="shared" si="6"/>
        <v>8.7050771335028976E-2</v>
      </c>
      <c r="AK19" s="31">
        <f>AK9/$AK$9</f>
        <v>1</v>
      </c>
      <c r="AL19" s="31">
        <f t="shared" ref="AL19:AO19" si="7">AL9/$AK$9</f>
        <v>0.22674325531887862</v>
      </c>
      <c r="AM19" s="31">
        <f t="shared" si="7"/>
        <v>0.62479512911982815</v>
      </c>
      <c r="AN19" s="31">
        <f t="shared" si="7"/>
        <v>6.0714058836234583E-2</v>
      </c>
      <c r="AO19" s="31">
        <f t="shared" si="7"/>
        <v>8.7747556725058684E-2</v>
      </c>
      <c r="AP19" s="31">
        <f>AP9/$AP$9</f>
        <v>1</v>
      </c>
      <c r="AQ19" s="31">
        <f t="shared" ref="AQ19:AT19" si="8">AQ9/$AP$9</f>
        <v>0.23107629941129751</v>
      </c>
      <c r="AR19" s="31">
        <f t="shared" si="8"/>
        <v>0.61952008346659193</v>
      </c>
      <c r="AS19" s="31">
        <f t="shared" si="8"/>
        <v>6.1985240011470107E-2</v>
      </c>
      <c r="AT19" s="31">
        <f t="shared" si="8"/>
        <v>8.7418377110640433E-2</v>
      </c>
      <c r="AU19" s="31">
        <f>AU9/$AU$9</f>
        <v>1</v>
      </c>
      <c r="AV19" s="31">
        <f t="shared" ref="AV19:AY19" si="9">AV9/$AU$9</f>
        <v>0.22869708038221179</v>
      </c>
      <c r="AW19" s="31">
        <f t="shared" si="9"/>
        <v>0.61636121254335607</v>
      </c>
      <c r="AX19" s="31">
        <f t="shared" si="9"/>
        <v>6.2673904202951242E-2</v>
      </c>
      <c r="AY19" s="31">
        <f t="shared" si="9"/>
        <v>9.2267802871480953E-2</v>
      </c>
      <c r="AZ19" s="31">
        <f>AZ9/$AZ$9</f>
        <v>1</v>
      </c>
      <c r="BA19" s="31">
        <f t="shared" ref="BA19:BD19" si="10">BA9/$AZ$9</f>
        <v>0.2302033543569873</v>
      </c>
      <c r="BB19" s="31">
        <f t="shared" si="10"/>
        <v>0.62181797612405409</v>
      </c>
      <c r="BC19" s="31">
        <f t="shared" si="10"/>
        <v>6.2887379893913256E-2</v>
      </c>
      <c r="BD19" s="31">
        <f t="shared" si="10"/>
        <v>8.5091289625045322E-2</v>
      </c>
      <c r="BE19" s="31">
        <f>BE9/$BE$9</f>
        <v>1</v>
      </c>
      <c r="BF19" s="31">
        <f t="shared" ref="BF19:BI19" si="11">BF9/$BE$9</f>
        <v>0.23203131221190376</v>
      </c>
      <c r="BG19" s="31">
        <f t="shared" si="11"/>
        <v>0.62739208707423744</v>
      </c>
      <c r="BH19" s="31">
        <f t="shared" si="11"/>
        <v>6.3819900350075051E-2</v>
      </c>
      <c r="BI19" s="31">
        <f t="shared" si="11"/>
        <v>7.6756700363783709E-2</v>
      </c>
    </row>
    <row r="20" spans="1:61" s="16" customFormat="1" ht="18" customHeight="1" x14ac:dyDescent="0.25">
      <c r="A20" s="19" t="s">
        <v>13</v>
      </c>
      <c r="B20" s="32">
        <f t="shared" ref="B20:F20" si="12">B10/$B$9</f>
        <v>0.51356995836864705</v>
      </c>
      <c r="C20" s="32">
        <f t="shared" si="12"/>
        <v>0.11238341824142459</v>
      </c>
      <c r="D20" s="32">
        <f t="shared" si="12"/>
        <v>0.34435517970401691</v>
      </c>
      <c r="E20" s="32">
        <f t="shared" si="12"/>
        <v>1.5349396019409338E-2</v>
      </c>
      <c r="F20" s="32">
        <f t="shared" si="12"/>
        <v>4.148196440379618E-2</v>
      </c>
      <c r="G20" s="32">
        <f t="shared" ref="G20:K20" si="13">G10/$G$9</f>
        <v>0.51355596088802757</v>
      </c>
      <c r="H20" s="32">
        <f t="shared" si="13"/>
        <v>0.11576825668271325</v>
      </c>
      <c r="I20" s="32">
        <f t="shared" si="13"/>
        <v>0.34224241251959125</v>
      </c>
      <c r="J20" s="32">
        <f t="shared" si="13"/>
        <v>1.6701947463849988E-2</v>
      </c>
      <c r="K20" s="32">
        <f t="shared" si="13"/>
        <v>3.8843344221873133E-2</v>
      </c>
      <c r="L20" s="32">
        <f t="shared" ref="L20:P20" si="14">L10/$L$9</f>
        <v>0.51263973408834973</v>
      </c>
      <c r="M20" s="32">
        <f t="shared" si="14"/>
        <v>0.11694509990525083</v>
      </c>
      <c r="N20" s="32">
        <f t="shared" si="14"/>
        <v>0.34083465782155065</v>
      </c>
      <c r="O20" s="32">
        <f t="shared" si="14"/>
        <v>1.8173280735220038E-2</v>
      </c>
      <c r="P20" s="32">
        <f t="shared" si="14"/>
        <v>3.6686695626328265E-2</v>
      </c>
      <c r="Q20" s="32">
        <f t="shared" ref="Q20:U20" si="15">Q10/$Q$9</f>
        <v>0.51206041770941435</v>
      </c>
      <c r="R20" s="32">
        <f t="shared" si="15"/>
        <v>0.1176411188868622</v>
      </c>
      <c r="S20" s="32">
        <f t="shared" si="15"/>
        <v>0.34069985798997415</v>
      </c>
      <c r="T20" s="32">
        <f t="shared" si="15"/>
        <v>1.978749322178977E-2</v>
      </c>
      <c r="U20" s="32">
        <f t="shared" si="15"/>
        <v>3.3931947610788181E-2</v>
      </c>
      <c r="V20" s="32">
        <f t="shared" ref="V20:Z20" si="16">V10/$V$9</f>
        <v>0.5101810255669007</v>
      </c>
      <c r="W20" s="32">
        <f t="shared" si="16"/>
        <v>0.11735846190284045</v>
      </c>
      <c r="X20" s="32">
        <f t="shared" si="16"/>
        <v>0.33678389650297563</v>
      </c>
      <c r="Y20" s="32">
        <f t="shared" si="16"/>
        <v>2.1666468493513329E-2</v>
      </c>
      <c r="Z20" s="32">
        <f t="shared" si="16"/>
        <v>3.4372198667571317E-2</v>
      </c>
      <c r="AA20" s="32">
        <f t="shared" ref="AA20:AE20" si="17">AA10/$AA$9</f>
        <v>0.50880597804337213</v>
      </c>
      <c r="AB20" s="32">
        <f t="shared" si="17"/>
        <v>0.11580441242066793</v>
      </c>
      <c r="AC20" s="32">
        <f t="shared" si="17"/>
        <v>0.33520070757219028</v>
      </c>
      <c r="AD20" s="32">
        <f t="shared" si="17"/>
        <v>2.2599263873003875E-2</v>
      </c>
      <c r="AE20" s="32">
        <f t="shared" si="17"/>
        <v>3.5201594177510002E-2</v>
      </c>
      <c r="AF20" s="32">
        <f t="shared" ref="AF20:AJ20" si="18">AF10/$AF$9</f>
        <v>0.5075884000882207</v>
      </c>
      <c r="AG20" s="32">
        <f t="shared" si="18"/>
        <v>0.11463745117861457</v>
      </c>
      <c r="AH20" s="32">
        <f t="shared" si="18"/>
        <v>0.33377191822677649</v>
      </c>
      <c r="AI20" s="32">
        <f t="shared" si="18"/>
        <v>2.3085566769755424E-2</v>
      </c>
      <c r="AJ20" s="32">
        <f t="shared" si="18"/>
        <v>3.6093463913074178E-2</v>
      </c>
      <c r="AK20" s="32">
        <f t="shared" ref="AK20:AO20" si="19">AK10/$AK$9</f>
        <v>0.50744621830589254</v>
      </c>
      <c r="AL20" s="32">
        <f t="shared" si="19"/>
        <v>0.1146904243950574</v>
      </c>
      <c r="AM20" s="32">
        <f t="shared" si="19"/>
        <v>0.33305814874367035</v>
      </c>
      <c r="AN20" s="32">
        <f t="shared" si="19"/>
        <v>2.3373561668781843E-2</v>
      </c>
      <c r="AO20" s="32">
        <f t="shared" si="19"/>
        <v>3.6324083498382911E-2</v>
      </c>
      <c r="AP20" s="32">
        <f t="shared" ref="AP20:AT20" si="20">AP10/$AP$9</f>
        <v>0.50703853754482386</v>
      </c>
      <c r="AQ20" s="32">
        <f t="shared" si="20"/>
        <v>0.11666933593147838</v>
      </c>
      <c r="AR20" s="32">
        <f t="shared" si="20"/>
        <v>0.33050227560509321</v>
      </c>
      <c r="AS20" s="32">
        <f t="shared" si="20"/>
        <v>2.3765824261243448E-2</v>
      </c>
      <c r="AT20" s="32">
        <f t="shared" si="20"/>
        <v>3.6101101747008812E-2</v>
      </c>
      <c r="AU20" s="32">
        <f t="shared" ref="AU20:AY20" si="21">AU10/$AU$9</f>
        <v>0.5061949221156431</v>
      </c>
      <c r="AV20" s="32">
        <f t="shared" si="21"/>
        <v>0.11530719985101254</v>
      </c>
      <c r="AW20" s="32">
        <f t="shared" si="21"/>
        <v>0.3285612976640217</v>
      </c>
      <c r="AX20" s="32">
        <f t="shared" si="21"/>
        <v>2.3991349046811633E-2</v>
      </c>
      <c r="AY20" s="32">
        <f t="shared" si="21"/>
        <v>3.8335075553797261E-2</v>
      </c>
      <c r="AZ20" s="32">
        <f t="shared" ref="AZ20:BD20" si="22">AZ10/$AZ$9</f>
        <v>0.50680230480270072</v>
      </c>
      <c r="BA20" s="32">
        <f t="shared" si="22"/>
        <v>0.11585233218573152</v>
      </c>
      <c r="BB20" s="32">
        <f t="shared" si="22"/>
        <v>0.33123568176033036</v>
      </c>
      <c r="BC20" s="32">
        <f t="shared" si="22"/>
        <v>2.4063641763107217E-2</v>
      </c>
      <c r="BD20" s="32">
        <f t="shared" si="22"/>
        <v>3.5650649093531689E-2</v>
      </c>
      <c r="BE20" s="32">
        <f t="shared" ref="BE20:BI20" si="23">BE10/$BE$9</f>
        <v>0.50769550224630644</v>
      </c>
      <c r="BF20" s="32">
        <f t="shared" si="23"/>
        <v>0.1167610649619534</v>
      </c>
      <c r="BG20" s="32">
        <f t="shared" si="23"/>
        <v>0.33399785096459633</v>
      </c>
      <c r="BH20" s="32">
        <f t="shared" si="23"/>
        <v>2.4462917547398225E-2</v>
      </c>
      <c r="BI20" s="32">
        <f t="shared" si="23"/>
        <v>3.2473668772358487E-2</v>
      </c>
    </row>
    <row r="21" spans="1:61" s="16" customFormat="1" ht="18" customHeight="1" x14ac:dyDescent="0.25">
      <c r="A21" s="20" t="s">
        <v>14</v>
      </c>
      <c r="B21" s="33">
        <f t="shared" ref="B21:F21" si="24">B11/$B$9</f>
        <v>0.48643004163135295</v>
      </c>
      <c r="C21" s="33">
        <f t="shared" si="24"/>
        <v>0.1050466140764266</v>
      </c>
      <c r="D21" s="33">
        <f t="shared" si="24"/>
        <v>0.30080263758370512</v>
      </c>
      <c r="E21" s="33">
        <f t="shared" si="24"/>
        <v>2.5402017304486314E-2</v>
      </c>
      <c r="F21" s="33">
        <f t="shared" si="24"/>
        <v>5.5178772666734967E-2</v>
      </c>
      <c r="G21" s="33">
        <f t="shared" ref="G21:K21" si="25">G11/$G$9</f>
        <v>0.48644403911197237</v>
      </c>
      <c r="H21" s="33">
        <f t="shared" si="25"/>
        <v>0.10901603634253526</v>
      </c>
      <c r="I21" s="33">
        <f t="shared" si="25"/>
        <v>0.29945677816121669</v>
      </c>
      <c r="J21" s="33">
        <f t="shared" si="25"/>
        <v>2.6759776637303161E-2</v>
      </c>
      <c r="K21" s="33">
        <f t="shared" si="25"/>
        <v>5.1211447970917298E-2</v>
      </c>
      <c r="L21" s="33">
        <f t="shared" ref="L21:P21" si="26">L11/$L$9</f>
        <v>0.48736026591165021</v>
      </c>
      <c r="M21" s="33">
        <f t="shared" si="26"/>
        <v>0.11094757538419461</v>
      </c>
      <c r="N21" s="33">
        <f t="shared" si="26"/>
        <v>0.29862383464805359</v>
      </c>
      <c r="O21" s="33">
        <f t="shared" si="26"/>
        <v>2.8849306963575294E-2</v>
      </c>
      <c r="P21" s="33">
        <f t="shared" si="26"/>
        <v>4.893954891582674E-2</v>
      </c>
      <c r="Q21" s="33">
        <f t="shared" ref="Q21:U21" si="27">Q11/$Q$9</f>
        <v>0.4879395822905857</v>
      </c>
      <c r="R21" s="33">
        <f t="shared" si="27"/>
        <v>0.1125847675986909</v>
      </c>
      <c r="S21" s="33">
        <f t="shared" si="27"/>
        <v>0.29832472600210641</v>
      </c>
      <c r="T21" s="33">
        <f t="shared" si="27"/>
        <v>3.1512829203912462E-2</v>
      </c>
      <c r="U21" s="33">
        <f t="shared" si="27"/>
        <v>4.5517259485875906E-2</v>
      </c>
      <c r="V21" s="33">
        <f t="shared" ref="V21:Z21" si="28">V11/$V$9</f>
        <v>0.48981897443309924</v>
      </c>
      <c r="W21" s="33">
        <f t="shared" si="28"/>
        <v>0.11308048575605088</v>
      </c>
      <c r="X21" s="33">
        <f t="shared" si="28"/>
        <v>0.29513324126561175</v>
      </c>
      <c r="Y21" s="33">
        <f t="shared" si="28"/>
        <v>3.4746537605198698E-2</v>
      </c>
      <c r="Z21" s="33">
        <f t="shared" si="28"/>
        <v>4.6858709806237936E-2</v>
      </c>
      <c r="AA21" s="33">
        <f t="shared" ref="AA21:AE21" si="29">AA11/$AA$9</f>
        <v>0.49119402195662787</v>
      </c>
      <c r="AB21" s="33">
        <f t="shared" si="29"/>
        <v>0.11229253817676647</v>
      </c>
      <c r="AC21" s="33">
        <f t="shared" si="29"/>
        <v>0.29386869619796124</v>
      </c>
      <c r="AD21" s="33">
        <f t="shared" si="29"/>
        <v>3.6252068618360125E-2</v>
      </c>
      <c r="AE21" s="33">
        <f t="shared" si="29"/>
        <v>4.878071896354004E-2</v>
      </c>
      <c r="AF21" s="33">
        <f t="shared" ref="AF21:AJ21" si="30">AF11/$AF$9</f>
        <v>0.49241159991177935</v>
      </c>
      <c r="AG21" s="33">
        <f t="shared" si="30"/>
        <v>0.11182403757107269</v>
      </c>
      <c r="AH21" s="33">
        <f t="shared" si="30"/>
        <v>0.29256828165286453</v>
      </c>
      <c r="AI21" s="33">
        <f t="shared" si="30"/>
        <v>3.7061973265887345E-2</v>
      </c>
      <c r="AJ21" s="33">
        <f t="shared" si="30"/>
        <v>5.0957307421954798E-2</v>
      </c>
      <c r="AK21" s="33">
        <f t="shared" ref="AK21:AO21" si="31">AK11/$AK$9</f>
        <v>0.49255378169410746</v>
      </c>
      <c r="AL21" s="33">
        <f t="shared" si="31"/>
        <v>0.11205283092382121</v>
      </c>
      <c r="AM21" s="33">
        <f t="shared" si="31"/>
        <v>0.29173698037615775</v>
      </c>
      <c r="AN21" s="33">
        <f t="shared" si="31"/>
        <v>3.7340497167452739E-2</v>
      </c>
      <c r="AO21" s="33">
        <f t="shared" si="31"/>
        <v>5.142347322667578E-2</v>
      </c>
      <c r="AP21" s="33">
        <f t="shared" ref="AP21:AT21" si="32">AP11/$AP$9</f>
        <v>0.49296146245517614</v>
      </c>
      <c r="AQ21" s="33">
        <f t="shared" si="32"/>
        <v>0.11440696347981913</v>
      </c>
      <c r="AR21" s="33">
        <f t="shared" si="32"/>
        <v>0.28901780786149872</v>
      </c>
      <c r="AS21" s="33">
        <f t="shared" si="32"/>
        <v>3.8219415750226658E-2</v>
      </c>
      <c r="AT21" s="33">
        <f t="shared" si="32"/>
        <v>5.1317275363631627E-2</v>
      </c>
      <c r="AU21" s="33">
        <f t="shared" ref="AU21:AY21" si="33">AU11/$AU$9</f>
        <v>0.4938050778843569</v>
      </c>
      <c r="AV21" s="33">
        <f t="shared" si="33"/>
        <v>0.11338988053119925</v>
      </c>
      <c r="AW21" s="33">
        <f t="shared" si="33"/>
        <v>0.28779991487933437</v>
      </c>
      <c r="AX21" s="33">
        <f t="shared" si="33"/>
        <v>3.8682555156139602E-2</v>
      </c>
      <c r="AY21" s="33">
        <f t="shared" si="33"/>
        <v>5.3932727317683685E-2</v>
      </c>
      <c r="AZ21" s="33">
        <f t="shared" ref="AZ21:BD21" si="34">AZ11/$AZ$9</f>
        <v>0.49319769519729922</v>
      </c>
      <c r="BA21" s="33">
        <f t="shared" si="34"/>
        <v>0.11435102217125578</v>
      </c>
      <c r="BB21" s="33">
        <f t="shared" si="34"/>
        <v>0.29058229436372379</v>
      </c>
      <c r="BC21" s="33">
        <f t="shared" si="34"/>
        <v>3.8823738130806036E-2</v>
      </c>
      <c r="BD21" s="33">
        <f t="shared" si="34"/>
        <v>4.9440640531513626E-2</v>
      </c>
      <c r="BE21" s="33">
        <f t="shared" ref="BE21:BI21" si="35">BE11/$BE$9</f>
        <v>0.4923044977536935</v>
      </c>
      <c r="BF21" s="33">
        <f t="shared" si="35"/>
        <v>0.11527024724995036</v>
      </c>
      <c r="BG21" s="33">
        <f t="shared" si="35"/>
        <v>0.2933942361096411</v>
      </c>
      <c r="BH21" s="33">
        <f t="shared" si="35"/>
        <v>3.935698280267682E-2</v>
      </c>
      <c r="BI21" s="33">
        <f t="shared" si="35"/>
        <v>4.4283031591425229E-2</v>
      </c>
    </row>
    <row r="22" spans="1:61" s="16" customFormat="1" ht="18" customHeight="1" x14ac:dyDescent="0.25">
      <c r="A22" s="29"/>
      <c r="AJ22" s="5"/>
      <c r="AK22" s="5"/>
      <c r="AL22" s="5"/>
      <c r="AM22" s="5"/>
      <c r="AN22" s="5"/>
    </row>
    <row r="23" spans="1:61" s="16" customFormat="1" ht="18.95" customHeight="1" x14ac:dyDescent="0.25">
      <c r="A23" s="10"/>
      <c r="AJ23" s="5"/>
      <c r="AK23" s="5"/>
      <c r="AL23" s="5"/>
      <c r="AM23" s="5"/>
      <c r="AN23" s="5"/>
      <c r="AO23" s="5"/>
    </row>
    <row r="24" spans="1:61" s="16" customFormat="1" ht="18" customHeight="1" x14ac:dyDescent="0.25">
      <c r="A24" s="34" t="s">
        <v>16</v>
      </c>
    </row>
    <row r="25" spans="1:61" s="16" customFormat="1" ht="18" customHeight="1" x14ac:dyDescent="0.25">
      <c r="A25" s="5" t="s">
        <v>17</v>
      </c>
    </row>
    <row r="26" spans="1:61" s="16" customFormat="1" ht="18" customHeight="1" x14ac:dyDescent="0.35">
      <c r="A26" s="34" t="s">
        <v>18</v>
      </c>
      <c r="B26" s="7"/>
      <c r="C26" s="7"/>
      <c r="D26" s="7"/>
      <c r="E26" s="7"/>
      <c r="F26" s="7"/>
      <c r="G26" s="7"/>
      <c r="H26" s="7"/>
      <c r="I26" s="7"/>
      <c r="J26" s="7"/>
      <c r="K26" s="7"/>
      <c r="L26" s="7"/>
      <c r="M26" s="7"/>
      <c r="N26" s="7"/>
      <c r="O26" s="7"/>
      <c r="P26" s="7"/>
      <c r="Q26" s="7"/>
      <c r="R26" s="7"/>
      <c r="S26" s="7"/>
      <c r="T26" s="7"/>
      <c r="U26" s="7"/>
      <c r="V26" s="7"/>
    </row>
    <row r="27" spans="1:61" s="16" customFormat="1" ht="18" customHeight="1" x14ac:dyDescent="0.35">
      <c r="A27" s="5" t="s">
        <v>19</v>
      </c>
      <c r="B27" s="7"/>
      <c r="C27" s="7"/>
      <c r="D27" s="7"/>
      <c r="E27" s="7"/>
      <c r="F27" s="7"/>
      <c r="G27" s="7"/>
      <c r="H27" s="7"/>
      <c r="I27" s="7"/>
      <c r="J27" s="7"/>
      <c r="K27" s="7"/>
      <c r="L27" s="7"/>
      <c r="M27" s="7"/>
      <c r="N27" s="7"/>
      <c r="O27" s="7"/>
      <c r="P27" s="7"/>
      <c r="Q27" s="7"/>
      <c r="R27" s="7"/>
      <c r="S27" s="7"/>
      <c r="T27" s="7"/>
      <c r="U27" s="7"/>
      <c r="V27" s="7"/>
    </row>
    <row r="28" spans="1:61" s="16" customFormat="1" ht="18" customHeight="1" x14ac:dyDescent="0.35">
      <c r="A28" s="7"/>
      <c r="B28" s="7"/>
      <c r="C28" s="7"/>
      <c r="D28" s="7"/>
      <c r="E28" s="7"/>
      <c r="F28" s="7"/>
      <c r="G28" s="7"/>
      <c r="H28" s="7"/>
      <c r="I28" s="7"/>
      <c r="J28" s="7"/>
      <c r="K28" s="7"/>
      <c r="L28" s="7"/>
      <c r="M28" s="7"/>
      <c r="N28" s="7"/>
      <c r="O28" s="7"/>
      <c r="P28" s="7"/>
      <c r="Q28" s="7"/>
      <c r="R28" s="7"/>
      <c r="S28" s="7"/>
      <c r="T28" s="7"/>
      <c r="U28" s="7"/>
      <c r="V28" s="7"/>
    </row>
    <row r="29" spans="1:61" s="16" customFormat="1" ht="18" customHeight="1" x14ac:dyDescent="0.35">
      <c r="A29" s="7"/>
      <c r="B29" s="7"/>
      <c r="C29" s="7"/>
      <c r="D29" s="7"/>
      <c r="E29" s="7"/>
      <c r="F29" s="7"/>
      <c r="G29" s="7"/>
      <c r="H29" s="7"/>
      <c r="I29" s="7"/>
      <c r="J29" s="7"/>
      <c r="K29" s="7"/>
      <c r="L29" s="7"/>
      <c r="M29" s="7"/>
      <c r="N29" s="7"/>
      <c r="O29" s="7"/>
      <c r="P29" s="7"/>
      <c r="Q29" s="7"/>
      <c r="R29" s="7"/>
      <c r="S29" s="7"/>
      <c r="T29" s="7"/>
      <c r="U29" s="7"/>
      <c r="V29" s="7"/>
    </row>
    <row r="30" spans="1:61" s="16" customFormat="1" ht="18" customHeight="1" x14ac:dyDescent="0.35">
      <c r="A30" s="7"/>
      <c r="B30" s="7"/>
      <c r="C30" s="7"/>
      <c r="D30" s="7"/>
      <c r="E30" s="7"/>
      <c r="F30" s="7"/>
      <c r="G30" s="7"/>
      <c r="H30" s="7"/>
      <c r="I30" s="7"/>
      <c r="J30" s="7"/>
      <c r="K30" s="7"/>
      <c r="L30" s="7"/>
      <c r="M30" s="7"/>
      <c r="N30" s="7"/>
      <c r="O30" s="7"/>
      <c r="P30" s="7"/>
      <c r="Q30" s="7"/>
      <c r="R30" s="7"/>
      <c r="S30" s="7"/>
      <c r="T30" s="7"/>
      <c r="U30" s="7"/>
      <c r="V30" s="7"/>
    </row>
    <row r="31" spans="1:61" s="16" customFormat="1" ht="18" customHeight="1" x14ac:dyDescent="0.35">
      <c r="A31" s="7"/>
      <c r="B31" s="7"/>
      <c r="C31" s="7"/>
      <c r="D31" s="7"/>
      <c r="E31" s="7"/>
      <c r="F31" s="7"/>
      <c r="G31" s="7"/>
      <c r="H31" s="7"/>
      <c r="I31" s="7"/>
      <c r="J31" s="7"/>
      <c r="K31" s="7"/>
      <c r="L31" s="7"/>
      <c r="M31" s="7"/>
      <c r="N31" s="7"/>
      <c r="O31" s="7"/>
      <c r="P31" s="7"/>
      <c r="Q31" s="7"/>
      <c r="R31" s="7"/>
      <c r="S31" s="7"/>
      <c r="T31" s="7"/>
      <c r="U31" s="7"/>
      <c r="V31" s="7"/>
    </row>
    <row r="32" spans="1:61" s="16" customFormat="1" ht="18" customHeight="1" x14ac:dyDescent="0.35">
      <c r="A32" s="7"/>
      <c r="B32" s="7"/>
      <c r="C32" s="7"/>
      <c r="D32" s="7"/>
      <c r="E32" s="7"/>
      <c r="F32" s="7"/>
      <c r="G32" s="7"/>
      <c r="H32" s="7"/>
      <c r="I32" s="7"/>
      <c r="J32" s="7"/>
      <c r="K32" s="7"/>
      <c r="L32" s="7"/>
      <c r="M32" s="7"/>
      <c r="N32" s="7"/>
      <c r="O32" s="7"/>
      <c r="P32" s="7"/>
      <c r="Q32" s="7"/>
      <c r="R32" s="7"/>
      <c r="S32" s="7"/>
      <c r="T32" s="7"/>
      <c r="U32" s="7"/>
      <c r="V32" s="7"/>
    </row>
    <row r="33" spans="1:25" s="16" customFormat="1" ht="18" customHeight="1" x14ac:dyDescent="0.35">
      <c r="A33" s="7"/>
      <c r="B33" s="7"/>
      <c r="C33" s="7"/>
      <c r="D33" s="7"/>
      <c r="E33" s="7"/>
      <c r="F33" s="7"/>
      <c r="G33" s="7"/>
      <c r="H33" s="7"/>
      <c r="I33" s="7"/>
      <c r="J33" s="7"/>
      <c r="K33" s="7"/>
      <c r="L33" s="7"/>
      <c r="M33" s="7"/>
      <c r="N33" s="7"/>
      <c r="O33" s="7"/>
      <c r="P33" s="7"/>
      <c r="Q33" s="7"/>
      <c r="R33" s="7"/>
      <c r="S33" s="7"/>
      <c r="T33" s="7"/>
      <c r="U33" s="7"/>
      <c r="V33" s="7"/>
    </row>
    <row r="34" spans="1:25" s="16" customFormat="1" ht="18" customHeight="1" x14ac:dyDescent="0.35">
      <c r="A34" s="7"/>
      <c r="B34" s="7"/>
      <c r="C34" s="7"/>
      <c r="D34" s="7"/>
      <c r="E34" s="7"/>
      <c r="F34" s="7"/>
      <c r="G34" s="7"/>
      <c r="H34" s="7"/>
      <c r="I34" s="7"/>
      <c r="J34" s="7"/>
      <c r="K34" s="7"/>
      <c r="L34" s="7"/>
      <c r="M34" s="7"/>
      <c r="N34" s="7"/>
      <c r="O34" s="7"/>
      <c r="P34" s="7"/>
      <c r="Q34" s="7"/>
      <c r="R34" s="7"/>
      <c r="S34" s="7"/>
      <c r="T34" s="7"/>
      <c r="U34" s="7"/>
      <c r="V34" s="7"/>
    </row>
    <row r="35" spans="1:25" s="16" customFormat="1" ht="18" customHeight="1" x14ac:dyDescent="0.35">
      <c r="A35" s="7"/>
      <c r="B35" s="7"/>
      <c r="C35" s="7"/>
      <c r="D35" s="7"/>
      <c r="E35" s="7"/>
      <c r="F35" s="7"/>
      <c r="G35" s="7"/>
      <c r="H35" s="7"/>
      <c r="I35" s="7"/>
      <c r="J35" s="7"/>
      <c r="K35" s="7"/>
      <c r="L35" s="7"/>
      <c r="M35" s="7"/>
      <c r="N35" s="7"/>
      <c r="O35" s="7"/>
      <c r="P35" s="7"/>
      <c r="Q35" s="7"/>
      <c r="R35" s="7"/>
      <c r="S35" s="7"/>
      <c r="T35" s="7"/>
      <c r="U35" s="7"/>
      <c r="V35" s="7"/>
    </row>
    <row r="36" spans="1:25" s="16" customFormat="1" ht="24" customHeight="1" x14ac:dyDescent="0.35">
      <c r="A36" s="7"/>
      <c r="B36" s="7"/>
      <c r="C36" s="7"/>
      <c r="D36" s="7"/>
      <c r="E36" s="7"/>
      <c r="F36" s="7"/>
      <c r="G36" s="7"/>
      <c r="H36" s="7"/>
      <c r="I36" s="7"/>
      <c r="J36" s="7"/>
      <c r="K36" s="7"/>
      <c r="L36" s="7"/>
      <c r="M36" s="7"/>
      <c r="N36" s="7"/>
      <c r="O36" s="7"/>
      <c r="P36" s="7"/>
      <c r="Q36" s="7"/>
      <c r="R36" s="7"/>
      <c r="S36" s="7"/>
      <c r="T36" s="7"/>
      <c r="U36" s="7"/>
      <c r="V36" s="7"/>
    </row>
    <row r="37" spans="1:25" s="16" customFormat="1" ht="18" customHeight="1" x14ac:dyDescent="0.35">
      <c r="A37" s="7"/>
      <c r="B37" s="7"/>
      <c r="C37" s="7"/>
      <c r="D37" s="7"/>
      <c r="E37" s="7"/>
      <c r="F37" s="7"/>
      <c r="G37" s="7"/>
      <c r="H37" s="7"/>
      <c r="I37" s="7"/>
      <c r="J37" s="7"/>
      <c r="K37" s="7"/>
      <c r="L37" s="7"/>
      <c r="M37" s="7"/>
      <c r="N37" s="7"/>
      <c r="O37" s="7"/>
      <c r="P37" s="7"/>
      <c r="Q37" s="7"/>
      <c r="R37" s="7"/>
      <c r="S37" s="7"/>
      <c r="T37" s="7"/>
      <c r="U37" s="7"/>
      <c r="V37" s="7"/>
    </row>
    <row r="38" spans="1:25" s="16" customFormat="1" ht="18" customHeight="1" x14ac:dyDescent="0.35">
      <c r="A38" s="7"/>
      <c r="B38" s="7"/>
      <c r="C38" s="7"/>
      <c r="D38" s="7"/>
      <c r="E38" s="7"/>
      <c r="F38" s="7"/>
      <c r="G38" s="7"/>
      <c r="H38" s="7"/>
      <c r="I38" s="7"/>
      <c r="J38" s="7"/>
      <c r="K38" s="7"/>
      <c r="L38" s="7"/>
      <c r="M38" s="7"/>
      <c r="N38" s="7"/>
      <c r="O38" s="7"/>
      <c r="P38" s="7"/>
      <c r="Q38" s="7"/>
      <c r="R38" s="7"/>
      <c r="S38" s="7"/>
      <c r="T38" s="7"/>
      <c r="U38" s="7"/>
      <c r="V38" s="7"/>
    </row>
    <row r="39" spans="1:25" s="16" customFormat="1" ht="18" customHeight="1" x14ac:dyDescent="0.35">
      <c r="A39" s="7"/>
      <c r="B39" s="7"/>
      <c r="C39" s="7"/>
      <c r="D39" s="7"/>
      <c r="E39" s="7"/>
      <c r="F39" s="7"/>
      <c r="G39" s="7"/>
      <c r="H39" s="7"/>
      <c r="I39" s="7"/>
      <c r="J39" s="7"/>
      <c r="K39" s="7"/>
      <c r="L39" s="7"/>
      <c r="M39" s="7"/>
      <c r="N39" s="7"/>
      <c r="O39" s="7"/>
      <c r="P39" s="7"/>
      <c r="Q39" s="7"/>
      <c r="R39" s="7"/>
      <c r="S39" s="7"/>
      <c r="T39" s="7"/>
      <c r="U39" s="7"/>
      <c r="V39" s="7"/>
      <c r="X39" s="7"/>
      <c r="Y39" s="7"/>
    </row>
    <row r="40" spans="1:25" s="16" customFormat="1" ht="18" customHeight="1" x14ac:dyDescent="0.35">
      <c r="A40" s="7"/>
      <c r="B40" s="7"/>
      <c r="C40" s="7"/>
      <c r="D40" s="7"/>
      <c r="E40" s="7"/>
      <c r="F40" s="7"/>
      <c r="G40" s="7"/>
      <c r="H40" s="7"/>
      <c r="I40" s="7"/>
      <c r="J40" s="7"/>
      <c r="K40" s="7"/>
      <c r="L40" s="7"/>
      <c r="M40" s="7"/>
      <c r="N40" s="7"/>
      <c r="O40" s="7"/>
      <c r="P40" s="7"/>
      <c r="Q40" s="7"/>
      <c r="R40" s="7"/>
      <c r="S40" s="7"/>
      <c r="T40" s="7"/>
      <c r="U40" s="7"/>
      <c r="V40" s="7"/>
      <c r="X40" s="7"/>
      <c r="Y40" s="7"/>
    </row>
    <row r="41" spans="1:25" s="7" customFormat="1" ht="18" customHeight="1" x14ac:dyDescent="0.35">
      <c r="W41" s="16"/>
    </row>
    <row r="42" spans="1:25" s="7" customFormat="1" ht="18" customHeight="1" x14ac:dyDescent="0.35">
      <c r="W42" s="16"/>
    </row>
    <row r="43" spans="1:25" s="7" customFormat="1" ht="18" customHeight="1" x14ac:dyDescent="0.35"/>
    <row r="44" spans="1:25" s="7" customFormat="1" ht="18" customHeight="1" x14ac:dyDescent="0.35"/>
    <row r="45" spans="1:25" s="7" customFormat="1" ht="18" customHeight="1" x14ac:dyDescent="0.35"/>
    <row r="46" spans="1:25" s="7" customFormat="1" ht="24.95" customHeight="1" x14ac:dyDescent="0.35"/>
    <row r="47" spans="1:25" s="7" customFormat="1" ht="18" customHeight="1" x14ac:dyDescent="0.35">
      <c r="A47" s="5"/>
      <c r="B47" s="5"/>
      <c r="C47" s="5"/>
      <c r="D47" s="5"/>
      <c r="E47" s="5"/>
      <c r="F47" s="5"/>
      <c r="G47" s="5"/>
      <c r="H47" s="5"/>
      <c r="I47" s="5"/>
      <c r="J47" s="5"/>
      <c r="K47" s="5"/>
      <c r="L47" s="5"/>
      <c r="M47" s="5"/>
      <c r="N47" s="5"/>
      <c r="O47" s="5"/>
      <c r="P47" s="5"/>
      <c r="Q47" s="5"/>
    </row>
    <row r="48" spans="1:25" s="7" customFormat="1" ht="18" customHeight="1" x14ac:dyDescent="0.35">
      <c r="A48" s="5"/>
      <c r="B48" s="5"/>
      <c r="C48" s="5"/>
      <c r="D48" s="5"/>
      <c r="E48" s="5"/>
      <c r="F48" s="5"/>
      <c r="G48" s="5"/>
      <c r="H48" s="5"/>
      <c r="I48" s="5"/>
      <c r="J48" s="5"/>
      <c r="K48" s="5"/>
      <c r="L48" s="5"/>
      <c r="M48" s="5"/>
      <c r="N48" s="5"/>
      <c r="O48" s="5"/>
      <c r="P48" s="5"/>
      <c r="Q48" s="5"/>
    </row>
    <row r="49" spans="1:63" s="7" customFormat="1" ht="18" customHeight="1" x14ac:dyDescent="0.35">
      <c r="A49" s="5"/>
      <c r="B49" s="5"/>
      <c r="C49" s="5"/>
      <c r="D49" s="5"/>
      <c r="E49" s="5"/>
      <c r="F49" s="5"/>
      <c r="G49" s="5"/>
      <c r="H49" s="5"/>
      <c r="I49" s="5"/>
      <c r="J49" s="5"/>
      <c r="K49" s="5"/>
      <c r="L49" s="5"/>
      <c r="M49" s="5"/>
      <c r="N49" s="5"/>
      <c r="O49" s="5"/>
      <c r="P49" s="5"/>
      <c r="Q49" s="5"/>
    </row>
    <row r="50" spans="1:63" s="7" customFormat="1" ht="18" customHeight="1" x14ac:dyDescent="0.35">
      <c r="A50" s="5"/>
      <c r="B50" s="5"/>
      <c r="C50" s="5"/>
      <c r="D50" s="5"/>
      <c r="E50" s="5"/>
      <c r="F50" s="5"/>
      <c r="G50" s="5"/>
      <c r="H50" s="5"/>
      <c r="I50" s="5"/>
      <c r="J50" s="5"/>
      <c r="K50" s="5"/>
      <c r="L50" s="5"/>
      <c r="M50" s="5"/>
      <c r="N50" s="5"/>
      <c r="O50" s="5"/>
      <c r="P50" s="5"/>
      <c r="Q50" s="5"/>
    </row>
    <row r="51" spans="1:63" s="7" customFormat="1" ht="18" customHeight="1" x14ac:dyDescent="0.35">
      <c r="A51" s="5"/>
      <c r="B51" s="5"/>
      <c r="C51" s="5"/>
      <c r="D51" s="5"/>
      <c r="E51" s="5"/>
      <c r="F51" s="5"/>
      <c r="G51" s="5"/>
      <c r="H51" s="5"/>
      <c r="I51" s="5"/>
      <c r="J51" s="5"/>
      <c r="K51" s="5"/>
      <c r="L51" s="5"/>
      <c r="M51" s="5"/>
      <c r="N51" s="5"/>
      <c r="O51" s="5"/>
      <c r="P51" s="5"/>
      <c r="Q51" s="5"/>
    </row>
    <row r="52" spans="1:63" s="7" customFormat="1" ht="18" customHeight="1" x14ac:dyDescent="0.35">
      <c r="A52" s="5"/>
      <c r="B52" s="5"/>
      <c r="C52" s="5"/>
      <c r="D52" s="5"/>
      <c r="E52" s="5"/>
      <c r="F52" s="5"/>
      <c r="G52" s="5"/>
      <c r="H52" s="5"/>
      <c r="I52" s="5"/>
      <c r="J52" s="5"/>
      <c r="K52" s="5"/>
      <c r="L52" s="5"/>
      <c r="M52" s="5"/>
      <c r="N52" s="5"/>
      <c r="O52" s="5"/>
      <c r="P52" s="5"/>
      <c r="Q52" s="5"/>
    </row>
    <row r="53" spans="1:63" s="7" customFormat="1" ht="18" customHeight="1" x14ac:dyDescent="0.35">
      <c r="A53" s="5"/>
      <c r="B53" s="5"/>
      <c r="C53" s="5"/>
      <c r="D53" s="5"/>
      <c r="E53" s="5"/>
      <c r="F53" s="5"/>
      <c r="G53" s="5"/>
      <c r="H53" s="5"/>
      <c r="I53" s="5"/>
      <c r="J53" s="5"/>
      <c r="K53" s="5"/>
      <c r="L53" s="5"/>
      <c r="M53" s="5"/>
      <c r="N53" s="5"/>
      <c r="O53" s="5"/>
      <c r="P53" s="5"/>
      <c r="Q53" s="5"/>
    </row>
    <row r="54" spans="1:63" s="7" customFormat="1" ht="18" customHeight="1" x14ac:dyDescent="0.35">
      <c r="A54" s="5"/>
      <c r="B54" s="5"/>
      <c r="C54" s="5"/>
      <c r="D54" s="5"/>
      <c r="E54" s="5"/>
      <c r="F54" s="5"/>
      <c r="G54" s="5"/>
      <c r="H54" s="5"/>
      <c r="I54" s="5"/>
      <c r="J54" s="5"/>
      <c r="K54" s="5"/>
      <c r="L54" s="5"/>
      <c r="M54" s="5"/>
      <c r="N54" s="5"/>
      <c r="O54" s="5"/>
      <c r="P54" s="5"/>
      <c r="Q54" s="5"/>
    </row>
    <row r="55" spans="1:63" s="7" customFormat="1" ht="18"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63" s="7" customFormat="1" ht="18.9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P56" s="5"/>
      <c r="AQ56" s="5"/>
      <c r="AR56" s="5"/>
      <c r="AS56" s="5"/>
      <c r="AT56" s="5"/>
      <c r="AU56" s="5"/>
      <c r="AV56" s="5"/>
      <c r="AW56" s="5"/>
      <c r="AX56" s="5"/>
      <c r="AY56" s="5"/>
      <c r="AZ56" s="5"/>
      <c r="BA56" s="5"/>
      <c r="BB56" s="5"/>
      <c r="BC56" s="5"/>
      <c r="BD56" s="5"/>
      <c r="BE56" s="5"/>
      <c r="BF56" s="5"/>
      <c r="BG56" s="5"/>
      <c r="BH56" s="5"/>
      <c r="BI56" s="5"/>
      <c r="BJ56" s="5"/>
      <c r="BK56" s="5"/>
    </row>
    <row r="57" spans="1:63" s="7" customFormat="1" ht="18"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row>
    <row r="58" spans="1:63" s="7" customFormat="1" ht="18"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row>
    <row r="59" spans="1:63" s="7" customFormat="1" ht="18"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row>
    <row r="60" spans="1:63" s="7" customFormat="1" ht="18"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row>
    <row r="61" spans="1:63" s="7" customFormat="1" ht="18"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row>
    <row r="62" spans="1:63" s="7" customFormat="1" ht="18"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row>
    <row r="63" spans="1:63" s="7" customFormat="1" ht="18"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row>
    <row r="64" spans="1:63" s="7" customFormat="1" ht="18"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row>
    <row r="65" spans="1:66" s="7" customFormat="1" ht="18"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row>
    <row r="66" spans="1:66" s="7" customFormat="1" ht="18"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row>
    <row r="67" spans="1:66" s="7" customFormat="1" ht="18"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row>
    <row r="68" spans="1:66" s="7" customFormat="1" ht="18"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M68" s="5"/>
      <c r="BN68" s="5"/>
    </row>
    <row r="69" spans="1:66" s="7" customFormat="1" ht="18"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M69" s="5"/>
      <c r="BN69" s="5"/>
    </row>
    <row r="70" spans="1:66" ht="21" x14ac:dyDescent="0.35">
      <c r="BL70" s="7"/>
    </row>
    <row r="71" spans="1:66" ht="21" x14ac:dyDescent="0.35">
      <c r="BL71" s="7"/>
    </row>
    <row r="72" spans="1:66" ht="21" x14ac:dyDescent="0.35">
      <c r="AP72" s="7"/>
      <c r="AQ72" s="7"/>
      <c r="AR72" s="7"/>
      <c r="AS72" s="7"/>
      <c r="AT72" s="7"/>
    </row>
    <row r="73" spans="1:66" ht="21" x14ac:dyDescent="0.35">
      <c r="AP73" s="7"/>
      <c r="AQ73" s="7"/>
      <c r="AR73" s="7"/>
      <c r="AS73" s="7"/>
      <c r="AT73" s="7"/>
    </row>
    <row r="74" spans="1:66" ht="21" x14ac:dyDescent="0.35">
      <c r="AP74" s="7"/>
      <c r="AQ74" s="7"/>
      <c r="AR74" s="7"/>
      <c r="AS74" s="7"/>
      <c r="AT74" s="7"/>
    </row>
    <row r="75" spans="1:66" ht="21" x14ac:dyDescent="0.35">
      <c r="AP75" s="7"/>
      <c r="AQ75" s="7"/>
      <c r="AR75" s="7"/>
      <c r="AS75" s="7"/>
      <c r="AT75" s="7"/>
    </row>
    <row r="76" spans="1:66" ht="21" x14ac:dyDescent="0.35">
      <c r="AP76" s="7"/>
      <c r="AQ76" s="7"/>
      <c r="AR76" s="7"/>
      <c r="AS76" s="7"/>
      <c r="AT76" s="7"/>
    </row>
  </sheetData>
  <mergeCells count="26">
    <mergeCell ref="AP7:AT7"/>
    <mergeCell ref="AK7:AO7"/>
    <mergeCell ref="V17:Z17"/>
    <mergeCell ref="AA17:AE17"/>
    <mergeCell ref="AP17:AT17"/>
    <mergeCell ref="AF17:AJ17"/>
    <mergeCell ref="AK17:AO17"/>
    <mergeCell ref="Q17:U17"/>
    <mergeCell ref="Q7:U7"/>
    <mergeCell ref="V7:Z7"/>
    <mergeCell ref="AA7:AE7"/>
    <mergeCell ref="AF7:AJ7"/>
    <mergeCell ref="A17:A18"/>
    <mergeCell ref="A7:A8"/>
    <mergeCell ref="B7:F7"/>
    <mergeCell ref="G7:K7"/>
    <mergeCell ref="L7:P7"/>
    <mergeCell ref="B17:F17"/>
    <mergeCell ref="G17:K17"/>
    <mergeCell ref="L17:P17"/>
    <mergeCell ref="AZ17:BD17"/>
    <mergeCell ref="BE17:BI17"/>
    <mergeCell ref="AZ7:BD7"/>
    <mergeCell ref="BE7:BI7"/>
    <mergeCell ref="AU7:AY7"/>
    <mergeCell ref="AU17:AY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92"/>
  <sheetViews>
    <sheetView workbookViewId="0">
      <selection activeCell="L5" sqref="L5"/>
    </sheetView>
  </sheetViews>
  <sheetFormatPr baseColWidth="10" defaultColWidth="10.875" defaultRowHeight="15" x14ac:dyDescent="0.25"/>
  <cols>
    <col min="1" max="1" width="19.125" style="5" customWidth="1"/>
    <col min="2" max="2" width="11.625" style="5" customWidth="1"/>
    <col min="3" max="16384" width="10.875" style="5"/>
  </cols>
  <sheetData>
    <row r="1" spans="1:49" ht="28.5" x14ac:dyDescent="0.45">
      <c r="A1" s="11" t="s">
        <v>0</v>
      </c>
      <c r="B1" s="8"/>
      <c r="C1" s="8"/>
      <c r="D1" s="8"/>
      <c r="E1" s="9"/>
    </row>
    <row r="2" spans="1:49" ht="23.25" x14ac:dyDescent="0.35">
      <c r="A2" s="8" t="s">
        <v>73</v>
      </c>
      <c r="B2" s="9"/>
      <c r="C2" s="9"/>
      <c r="D2" s="9"/>
      <c r="E2" s="9"/>
      <c r="F2" s="9"/>
      <c r="G2" s="9"/>
      <c r="H2" s="9"/>
    </row>
    <row r="5" spans="1:49" ht="21" x14ac:dyDescent="0.35">
      <c r="A5" s="6" t="s">
        <v>33</v>
      </c>
      <c r="B5" s="6"/>
      <c r="C5" s="6"/>
      <c r="D5" s="6"/>
      <c r="E5" s="6"/>
    </row>
    <row r="6" spans="1:49" ht="21" x14ac:dyDescent="0.35">
      <c r="A6" s="6"/>
      <c r="B6" s="6"/>
      <c r="C6" s="6"/>
      <c r="D6" s="6"/>
      <c r="E6" s="6"/>
    </row>
    <row r="7" spans="1:49" s="12" customFormat="1" ht="20.100000000000001" customHeight="1" x14ac:dyDescent="0.25">
      <c r="A7" s="48"/>
      <c r="B7" s="52">
        <v>2013</v>
      </c>
      <c r="C7" s="50"/>
      <c r="D7" s="50"/>
      <c r="E7" s="50"/>
      <c r="F7" s="52">
        <v>2014</v>
      </c>
      <c r="G7" s="50"/>
      <c r="H7" s="50"/>
      <c r="I7" s="50"/>
      <c r="J7" s="52">
        <v>2015</v>
      </c>
      <c r="K7" s="50"/>
      <c r="L7" s="50"/>
      <c r="M7" s="50"/>
      <c r="N7" s="52">
        <v>2016</v>
      </c>
      <c r="O7" s="50"/>
      <c r="P7" s="50"/>
      <c r="Q7" s="50"/>
      <c r="R7" s="52">
        <v>2017</v>
      </c>
      <c r="S7" s="50"/>
      <c r="T7" s="50"/>
      <c r="U7" s="50"/>
      <c r="V7" s="52">
        <v>2018</v>
      </c>
      <c r="W7" s="50"/>
      <c r="X7" s="50"/>
      <c r="Y7" s="50"/>
      <c r="Z7" s="52">
        <v>2019</v>
      </c>
      <c r="AA7" s="50"/>
      <c r="AB7" s="50"/>
      <c r="AC7" s="50"/>
      <c r="AD7" s="52">
        <v>2020</v>
      </c>
      <c r="AE7" s="50"/>
      <c r="AF7" s="50"/>
      <c r="AG7" s="50"/>
      <c r="AH7" s="52">
        <v>2021</v>
      </c>
      <c r="AI7" s="50"/>
      <c r="AJ7" s="50"/>
      <c r="AK7" s="50"/>
      <c r="AL7" s="52">
        <v>2022</v>
      </c>
      <c r="AM7" s="50"/>
      <c r="AN7" s="50"/>
      <c r="AO7" s="50"/>
      <c r="AP7" s="52">
        <v>2023</v>
      </c>
      <c r="AQ7" s="50"/>
      <c r="AR7" s="50"/>
      <c r="AS7" s="50"/>
      <c r="AT7" s="52">
        <v>2024</v>
      </c>
      <c r="AU7" s="50"/>
      <c r="AV7" s="50"/>
      <c r="AW7" s="50"/>
    </row>
    <row r="8" spans="1:49" s="12" customFormat="1" ht="36" customHeight="1" x14ac:dyDescent="0.25">
      <c r="A8" s="49"/>
      <c r="B8" s="21" t="s">
        <v>34</v>
      </c>
      <c r="C8" s="21" t="s">
        <v>35</v>
      </c>
      <c r="D8" s="21" t="s">
        <v>36</v>
      </c>
      <c r="E8" s="21" t="s">
        <v>37</v>
      </c>
      <c r="F8" s="21" t="s">
        <v>34</v>
      </c>
      <c r="G8" s="21" t="s">
        <v>35</v>
      </c>
      <c r="H8" s="21" t="s">
        <v>36</v>
      </c>
      <c r="I8" s="21" t="s">
        <v>37</v>
      </c>
      <c r="J8" s="21" t="s">
        <v>34</v>
      </c>
      <c r="K8" s="21" t="s">
        <v>35</v>
      </c>
      <c r="L8" s="21" t="s">
        <v>36</v>
      </c>
      <c r="M8" s="21" t="s">
        <v>37</v>
      </c>
      <c r="N8" s="21" t="s">
        <v>34</v>
      </c>
      <c r="O8" s="21" t="s">
        <v>35</v>
      </c>
      <c r="P8" s="21" t="s">
        <v>36</v>
      </c>
      <c r="Q8" s="21" t="s">
        <v>37</v>
      </c>
      <c r="R8" s="21" t="s">
        <v>34</v>
      </c>
      <c r="S8" s="21" t="s">
        <v>35</v>
      </c>
      <c r="T8" s="21" t="s">
        <v>36</v>
      </c>
      <c r="U8" s="21" t="s">
        <v>37</v>
      </c>
      <c r="V8" s="21" t="s">
        <v>34</v>
      </c>
      <c r="W8" s="21" t="s">
        <v>35</v>
      </c>
      <c r="X8" s="21" t="s">
        <v>36</v>
      </c>
      <c r="Y8" s="21" t="s">
        <v>37</v>
      </c>
      <c r="Z8" s="21" t="s">
        <v>34</v>
      </c>
      <c r="AA8" s="21" t="s">
        <v>35</v>
      </c>
      <c r="AB8" s="21" t="s">
        <v>36</v>
      </c>
      <c r="AC8" s="21" t="s">
        <v>37</v>
      </c>
      <c r="AD8" s="21" t="s">
        <v>34</v>
      </c>
      <c r="AE8" s="21" t="s">
        <v>35</v>
      </c>
      <c r="AF8" s="21" t="s">
        <v>36</v>
      </c>
      <c r="AG8" s="21" t="s">
        <v>37</v>
      </c>
      <c r="AH8" s="21" t="s">
        <v>34</v>
      </c>
      <c r="AI8" s="21" t="s">
        <v>35</v>
      </c>
      <c r="AJ8" s="21" t="s">
        <v>36</v>
      </c>
      <c r="AK8" s="21" t="s">
        <v>37</v>
      </c>
      <c r="AL8" s="21" t="s">
        <v>34</v>
      </c>
      <c r="AM8" s="21" t="s">
        <v>35</v>
      </c>
      <c r="AN8" s="21" t="s">
        <v>36</v>
      </c>
      <c r="AO8" s="21" t="s">
        <v>37</v>
      </c>
      <c r="AP8" s="21" t="s">
        <v>34</v>
      </c>
      <c r="AQ8" s="21" t="s">
        <v>35</v>
      </c>
      <c r="AR8" s="21" t="s">
        <v>36</v>
      </c>
      <c r="AS8" s="21" t="s">
        <v>37</v>
      </c>
      <c r="AT8" s="21" t="s">
        <v>34</v>
      </c>
      <c r="AU8" s="21" t="s">
        <v>35</v>
      </c>
      <c r="AV8" s="21" t="s">
        <v>36</v>
      </c>
      <c r="AW8" s="21" t="s">
        <v>37</v>
      </c>
    </row>
    <row r="9" spans="1:49" s="12" customFormat="1" x14ac:dyDescent="0.25">
      <c r="A9" s="18" t="s">
        <v>12</v>
      </c>
      <c r="B9" s="17">
        <v>2684275</v>
      </c>
      <c r="C9" s="17">
        <v>234927</v>
      </c>
      <c r="D9" s="17">
        <v>2222297</v>
      </c>
      <c r="E9" s="17">
        <v>227051</v>
      </c>
      <c r="F9" s="17">
        <v>2765905</v>
      </c>
      <c r="G9" s="17">
        <v>238290</v>
      </c>
      <c r="H9" s="17">
        <v>2279496</v>
      </c>
      <c r="I9" s="17">
        <v>248119</v>
      </c>
      <c r="J9" s="17">
        <v>2866516</v>
      </c>
      <c r="K9" s="17">
        <v>242204</v>
      </c>
      <c r="L9" s="17">
        <v>2354058</v>
      </c>
      <c r="M9" s="17">
        <v>270254</v>
      </c>
      <c r="N9" s="17">
        <v>2970917</v>
      </c>
      <c r="O9" s="17">
        <v>247341</v>
      </c>
      <c r="P9" s="17">
        <v>2431530</v>
      </c>
      <c r="Q9" s="17">
        <v>292046</v>
      </c>
      <c r="R9" s="17">
        <v>3120167</v>
      </c>
      <c r="S9" s="17">
        <v>255446</v>
      </c>
      <c r="T9" s="17">
        <v>2545673</v>
      </c>
      <c r="U9" s="17">
        <v>319048</v>
      </c>
      <c r="V9" s="17">
        <v>3270903</v>
      </c>
      <c r="W9" s="17">
        <v>262607</v>
      </c>
      <c r="X9" s="17">
        <v>2662237</v>
      </c>
      <c r="Y9" s="17">
        <v>346059</v>
      </c>
      <c r="Z9" s="17">
        <v>3441371</v>
      </c>
      <c r="AA9" s="17">
        <v>270168</v>
      </c>
      <c r="AB9" s="17">
        <v>2791211</v>
      </c>
      <c r="AC9" s="17">
        <v>379992</v>
      </c>
      <c r="AD9" s="17">
        <v>3541865</v>
      </c>
      <c r="AE9" s="17">
        <v>265736</v>
      </c>
      <c r="AF9" s="17">
        <v>2862839</v>
      </c>
      <c r="AG9" s="17">
        <v>413290</v>
      </c>
      <c r="AH9" s="17">
        <v>3665179</v>
      </c>
      <c r="AI9" s="17">
        <v>267293</v>
      </c>
      <c r="AJ9" s="17">
        <v>2948682</v>
      </c>
      <c r="AK9" s="17">
        <v>449204</v>
      </c>
      <c r="AL9" s="17">
        <v>3801662</v>
      </c>
      <c r="AM9" s="17">
        <v>269325</v>
      </c>
      <c r="AN9" s="17">
        <v>3048401</v>
      </c>
      <c r="AO9" s="17">
        <v>483936</v>
      </c>
      <c r="AP9" s="17">
        <v>3889270</v>
      </c>
      <c r="AQ9" s="17">
        <v>268387</v>
      </c>
      <c r="AR9" s="17">
        <v>3103491</v>
      </c>
      <c r="AS9" s="17">
        <v>517392</v>
      </c>
      <c r="AT9" s="17">
        <v>3968292</v>
      </c>
      <c r="AU9" s="17">
        <v>263334</v>
      </c>
      <c r="AV9" s="17">
        <v>3151546</v>
      </c>
      <c r="AW9" s="17">
        <v>553412</v>
      </c>
    </row>
    <row r="10" spans="1:49" s="12" customFormat="1" ht="20.100000000000001" customHeight="1" x14ac:dyDescent="0.25">
      <c r="A10" s="19" t="s">
        <v>13</v>
      </c>
      <c r="B10" s="13">
        <v>1378563</v>
      </c>
      <c r="C10" s="13">
        <v>120345</v>
      </c>
      <c r="D10" s="13">
        <v>1144943</v>
      </c>
      <c r="E10" s="13">
        <v>113275</v>
      </c>
      <c r="F10" s="13">
        <v>1420447</v>
      </c>
      <c r="G10" s="13">
        <v>121804</v>
      </c>
      <c r="H10" s="13">
        <v>1175275</v>
      </c>
      <c r="I10" s="13">
        <v>123368</v>
      </c>
      <c r="J10" s="13">
        <v>1469490</v>
      </c>
      <c r="K10" s="13">
        <v>123944</v>
      </c>
      <c r="L10" s="13">
        <v>1211611</v>
      </c>
      <c r="M10" s="13">
        <v>133935</v>
      </c>
      <c r="N10" s="13">
        <v>1521289</v>
      </c>
      <c r="O10" s="13">
        <v>126964</v>
      </c>
      <c r="P10" s="13">
        <v>1249294</v>
      </c>
      <c r="Q10" s="13">
        <v>145031</v>
      </c>
      <c r="R10" s="13">
        <v>1591850</v>
      </c>
      <c r="S10" s="13">
        <v>131041</v>
      </c>
      <c r="T10" s="13">
        <v>1302219</v>
      </c>
      <c r="U10" s="13">
        <v>158590</v>
      </c>
      <c r="V10" s="13">
        <v>1664255</v>
      </c>
      <c r="W10" s="13">
        <v>134739</v>
      </c>
      <c r="X10" s="13">
        <v>1357361</v>
      </c>
      <c r="Y10" s="13">
        <v>172155</v>
      </c>
      <c r="Z10" s="13">
        <v>1746800</v>
      </c>
      <c r="AA10" s="13">
        <v>138251</v>
      </c>
      <c r="AB10" s="13">
        <v>1418976</v>
      </c>
      <c r="AC10" s="13">
        <v>189573</v>
      </c>
      <c r="AD10" s="13">
        <v>1797306</v>
      </c>
      <c r="AE10" s="13">
        <v>136027</v>
      </c>
      <c r="AF10" s="13">
        <v>1454460</v>
      </c>
      <c r="AG10" s="13">
        <v>206819</v>
      </c>
      <c r="AH10" s="13">
        <v>1858387</v>
      </c>
      <c r="AI10" s="13">
        <v>136953</v>
      </c>
      <c r="AJ10" s="13">
        <v>1495643</v>
      </c>
      <c r="AK10" s="13">
        <v>225791</v>
      </c>
      <c r="AL10" s="13">
        <v>1924382</v>
      </c>
      <c r="AM10" s="13">
        <v>138055</v>
      </c>
      <c r="AN10" s="13">
        <v>1543260</v>
      </c>
      <c r="AO10" s="13">
        <v>243067</v>
      </c>
      <c r="AP10" s="13">
        <v>1971091</v>
      </c>
      <c r="AQ10" s="13">
        <v>137522</v>
      </c>
      <c r="AR10" s="13">
        <v>1572770</v>
      </c>
      <c r="AS10" s="13">
        <v>260799</v>
      </c>
      <c r="AT10" s="13">
        <v>2014684</v>
      </c>
      <c r="AU10" s="13">
        <v>134992</v>
      </c>
      <c r="AV10" s="13">
        <v>1599669</v>
      </c>
      <c r="AW10" s="13">
        <v>280023</v>
      </c>
    </row>
    <row r="11" spans="1:49" s="12" customFormat="1" ht="18.95" customHeight="1" x14ac:dyDescent="0.25">
      <c r="A11" s="20" t="s">
        <v>14</v>
      </c>
      <c r="B11" s="14">
        <v>1305712</v>
      </c>
      <c r="C11" s="14">
        <v>114582</v>
      </c>
      <c r="D11" s="14">
        <v>1077354</v>
      </c>
      <c r="E11" s="14">
        <v>113776</v>
      </c>
      <c r="F11" s="14">
        <v>1345458</v>
      </c>
      <c r="G11" s="14">
        <v>116486</v>
      </c>
      <c r="H11" s="14">
        <v>1104221</v>
      </c>
      <c r="I11" s="14">
        <v>124751</v>
      </c>
      <c r="J11" s="14">
        <v>1397026</v>
      </c>
      <c r="K11" s="14">
        <v>118260</v>
      </c>
      <c r="L11" s="14">
        <v>1142447</v>
      </c>
      <c r="M11" s="14">
        <v>136319</v>
      </c>
      <c r="N11" s="14">
        <v>1449628</v>
      </c>
      <c r="O11" s="14">
        <v>120377</v>
      </c>
      <c r="P11" s="14">
        <v>1182236</v>
      </c>
      <c r="Q11" s="14">
        <v>147015</v>
      </c>
      <c r="R11" s="14">
        <v>1528317</v>
      </c>
      <c r="S11" s="14">
        <v>124405</v>
      </c>
      <c r="T11" s="14">
        <v>1243454</v>
      </c>
      <c r="U11" s="14">
        <v>160458</v>
      </c>
      <c r="V11" s="14">
        <v>1606648</v>
      </c>
      <c r="W11" s="14">
        <v>127868</v>
      </c>
      <c r="X11" s="14">
        <v>1304876</v>
      </c>
      <c r="Y11" s="14">
        <v>173904</v>
      </c>
      <c r="Z11" s="14">
        <v>1694571</v>
      </c>
      <c r="AA11" s="14">
        <v>131917</v>
      </c>
      <c r="AB11" s="14">
        <v>1372235</v>
      </c>
      <c r="AC11" s="14">
        <v>190419</v>
      </c>
      <c r="AD11" s="14">
        <v>1744559</v>
      </c>
      <c r="AE11" s="14">
        <v>129709</v>
      </c>
      <c r="AF11" s="14">
        <v>1408379</v>
      </c>
      <c r="AG11" s="14">
        <v>206471</v>
      </c>
      <c r="AH11" s="14">
        <v>1806792</v>
      </c>
      <c r="AI11" s="14">
        <v>130340</v>
      </c>
      <c r="AJ11" s="14">
        <v>1453039</v>
      </c>
      <c r="AK11" s="14">
        <v>223413</v>
      </c>
      <c r="AL11" s="14">
        <v>1877280</v>
      </c>
      <c r="AM11" s="14">
        <v>131270</v>
      </c>
      <c r="AN11" s="14">
        <v>1505141</v>
      </c>
      <c r="AO11" s="14">
        <v>240869</v>
      </c>
      <c r="AP11" s="14">
        <v>1918179</v>
      </c>
      <c r="AQ11" s="14">
        <v>130865</v>
      </c>
      <c r="AR11" s="14">
        <v>1530721</v>
      </c>
      <c r="AS11" s="14">
        <v>256593</v>
      </c>
      <c r="AT11" s="14">
        <v>1953608</v>
      </c>
      <c r="AU11" s="14">
        <v>128342</v>
      </c>
      <c r="AV11" s="14">
        <v>1551877</v>
      </c>
      <c r="AW11" s="14">
        <v>273389</v>
      </c>
    </row>
    <row r="12" spans="1:49" s="12" customFormat="1" ht="21" x14ac:dyDescent="0.25">
      <c r="A12" s="29"/>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49" s="12" customFormat="1" x14ac:dyDescent="0.25"/>
    <row r="14" spans="1:49" s="12" customFormat="1" ht="18" customHeight="1" x14ac:dyDescent="0.25"/>
    <row r="15" spans="1:49" s="12" customFormat="1" ht="24" customHeight="1" x14ac:dyDescent="0.25">
      <c r="A15" s="15" t="s">
        <v>38</v>
      </c>
      <c r="B15" s="15"/>
      <c r="C15" s="15"/>
      <c r="D15" s="15"/>
      <c r="E15" s="15"/>
      <c r="F15" s="15"/>
      <c r="G15" s="15"/>
      <c r="H15" s="16"/>
      <c r="I15" s="16"/>
      <c r="J15" s="16"/>
      <c r="K15" s="16"/>
      <c r="L15" s="16"/>
      <c r="M15" s="16"/>
      <c r="N15" s="16"/>
      <c r="O15" s="16"/>
      <c r="P15" s="16"/>
      <c r="Q15" s="16"/>
      <c r="R15" s="16"/>
      <c r="S15" s="16"/>
      <c r="T15" s="16"/>
    </row>
    <row r="16" spans="1:49" s="12" customFormat="1" ht="18" customHeight="1" x14ac:dyDescent="0.25">
      <c r="A16" s="15"/>
      <c r="B16" s="15"/>
      <c r="C16" s="15"/>
      <c r="D16" s="15"/>
      <c r="E16" s="15"/>
      <c r="F16" s="15"/>
      <c r="G16" s="15"/>
      <c r="H16" s="16"/>
      <c r="I16" s="16"/>
      <c r="J16" s="16"/>
      <c r="K16" s="16"/>
      <c r="L16" s="16"/>
      <c r="M16" s="16"/>
      <c r="N16" s="16"/>
      <c r="O16" s="16"/>
      <c r="P16" s="16"/>
      <c r="Q16" s="16"/>
      <c r="R16" s="16"/>
      <c r="S16" s="16"/>
      <c r="T16" s="16"/>
    </row>
    <row r="17" spans="1:68" s="12" customFormat="1" ht="18" customHeight="1" x14ac:dyDescent="0.25">
      <c r="A17" s="48"/>
      <c r="B17" s="52">
        <v>2013</v>
      </c>
      <c r="C17" s="50"/>
      <c r="D17" s="50"/>
      <c r="E17" s="50"/>
      <c r="F17" s="52">
        <v>2014</v>
      </c>
      <c r="G17" s="50"/>
      <c r="H17" s="50"/>
      <c r="I17" s="50"/>
      <c r="J17" s="52">
        <v>2015</v>
      </c>
      <c r="K17" s="50"/>
      <c r="L17" s="50"/>
      <c r="M17" s="50"/>
      <c r="N17" s="52">
        <v>2016</v>
      </c>
      <c r="O17" s="50"/>
      <c r="P17" s="50"/>
      <c r="Q17" s="50"/>
      <c r="R17" s="52">
        <v>2017</v>
      </c>
      <c r="S17" s="50"/>
      <c r="T17" s="50"/>
      <c r="U17" s="50"/>
      <c r="V17" s="52">
        <v>2018</v>
      </c>
      <c r="W17" s="50"/>
      <c r="X17" s="50"/>
      <c r="Y17" s="50"/>
      <c r="Z17" s="52">
        <v>2019</v>
      </c>
      <c r="AA17" s="50"/>
      <c r="AB17" s="50"/>
      <c r="AC17" s="50"/>
      <c r="AD17" s="52">
        <v>2020</v>
      </c>
      <c r="AE17" s="50"/>
      <c r="AF17" s="50"/>
      <c r="AG17" s="50"/>
      <c r="AH17" s="52">
        <v>2021</v>
      </c>
      <c r="AI17" s="50"/>
      <c r="AJ17" s="50"/>
      <c r="AK17" s="50"/>
      <c r="AL17" s="52">
        <v>2022</v>
      </c>
      <c r="AM17" s="50"/>
      <c r="AN17" s="50"/>
      <c r="AO17" s="50"/>
      <c r="AP17" s="52">
        <v>2023</v>
      </c>
      <c r="AQ17" s="50"/>
      <c r="AR17" s="50"/>
      <c r="AS17" s="50"/>
      <c r="AT17" s="52">
        <v>2024</v>
      </c>
      <c r="AU17" s="50"/>
      <c r="AV17" s="50"/>
      <c r="AW17" s="50"/>
    </row>
    <row r="18" spans="1:68" s="12" customFormat="1" ht="36.950000000000003" customHeight="1" x14ac:dyDescent="0.25">
      <c r="A18" s="49"/>
      <c r="B18" s="21" t="s">
        <v>34</v>
      </c>
      <c r="C18" s="21" t="s">
        <v>35</v>
      </c>
      <c r="D18" s="21" t="s">
        <v>36</v>
      </c>
      <c r="E18" s="21" t="s">
        <v>37</v>
      </c>
      <c r="F18" s="21" t="s">
        <v>34</v>
      </c>
      <c r="G18" s="21" t="s">
        <v>35</v>
      </c>
      <c r="H18" s="21" t="s">
        <v>36</v>
      </c>
      <c r="I18" s="21" t="s">
        <v>37</v>
      </c>
      <c r="J18" s="21" t="s">
        <v>34</v>
      </c>
      <c r="K18" s="21" t="s">
        <v>35</v>
      </c>
      <c r="L18" s="21" t="s">
        <v>36</v>
      </c>
      <c r="M18" s="21" t="s">
        <v>37</v>
      </c>
      <c r="N18" s="21" t="s">
        <v>34</v>
      </c>
      <c r="O18" s="21" t="s">
        <v>35</v>
      </c>
      <c r="P18" s="21" t="s">
        <v>36</v>
      </c>
      <c r="Q18" s="21" t="s">
        <v>37</v>
      </c>
      <c r="R18" s="21" t="s">
        <v>34</v>
      </c>
      <c r="S18" s="21" t="s">
        <v>35</v>
      </c>
      <c r="T18" s="21" t="s">
        <v>36</v>
      </c>
      <c r="U18" s="21" t="s">
        <v>37</v>
      </c>
      <c r="V18" s="21" t="s">
        <v>34</v>
      </c>
      <c r="W18" s="21" t="s">
        <v>35</v>
      </c>
      <c r="X18" s="21" t="s">
        <v>36</v>
      </c>
      <c r="Y18" s="21" t="s">
        <v>37</v>
      </c>
      <c r="Z18" s="21" t="s">
        <v>34</v>
      </c>
      <c r="AA18" s="21" t="s">
        <v>35</v>
      </c>
      <c r="AB18" s="21" t="s">
        <v>36</v>
      </c>
      <c r="AC18" s="21" t="s">
        <v>37</v>
      </c>
      <c r="AD18" s="21" t="s">
        <v>34</v>
      </c>
      <c r="AE18" s="21" t="s">
        <v>35</v>
      </c>
      <c r="AF18" s="21" t="s">
        <v>36</v>
      </c>
      <c r="AG18" s="21" t="s">
        <v>37</v>
      </c>
      <c r="AH18" s="21" t="s">
        <v>34</v>
      </c>
      <c r="AI18" s="21" t="s">
        <v>35</v>
      </c>
      <c r="AJ18" s="21" t="s">
        <v>36</v>
      </c>
      <c r="AK18" s="21" t="s">
        <v>37</v>
      </c>
      <c r="AL18" s="21" t="s">
        <v>34</v>
      </c>
      <c r="AM18" s="21" t="s">
        <v>35</v>
      </c>
      <c r="AN18" s="21" t="s">
        <v>36</v>
      </c>
      <c r="AO18" s="21" t="s">
        <v>37</v>
      </c>
      <c r="AP18" s="21" t="s">
        <v>34</v>
      </c>
      <c r="AQ18" s="21" t="s">
        <v>35</v>
      </c>
      <c r="AR18" s="21" t="s">
        <v>36</v>
      </c>
      <c r="AS18" s="21" t="s">
        <v>37</v>
      </c>
      <c r="AT18" s="21" t="s">
        <v>34</v>
      </c>
      <c r="AU18" s="21" t="s">
        <v>35</v>
      </c>
      <c r="AV18" s="21" t="s">
        <v>36</v>
      </c>
      <c r="AW18" s="21" t="s">
        <v>37</v>
      </c>
    </row>
    <row r="19" spans="1:68" s="12" customFormat="1" ht="21.95" customHeight="1" x14ac:dyDescent="0.25">
      <c r="A19" s="18" t="s">
        <v>12</v>
      </c>
      <c r="B19" s="31">
        <f>B10/$B$9</f>
        <v>0.51356995836864705</v>
      </c>
      <c r="C19" s="31">
        <f t="shared" ref="C19:E19" si="0">C10/$B$9</f>
        <v>4.483333488558363E-2</v>
      </c>
      <c r="D19" s="31">
        <f t="shared" si="0"/>
        <v>0.42653714690186362</v>
      </c>
      <c r="E19" s="31">
        <f t="shared" si="0"/>
        <v>4.2199476581199769E-2</v>
      </c>
      <c r="F19" s="31">
        <f>F10/$F$9</f>
        <v>0.51355596088802757</v>
      </c>
      <c r="G19" s="31">
        <f t="shared" ref="G19:I19" si="1">G10/$F$9</f>
        <v>4.4037665791124427E-2</v>
      </c>
      <c r="H19" s="31">
        <f t="shared" si="1"/>
        <v>0.42491517243000032</v>
      </c>
      <c r="I19" s="31">
        <f t="shared" si="1"/>
        <v>4.4603122666902875E-2</v>
      </c>
      <c r="J19" s="31">
        <f>J10/$J$9</f>
        <v>0.51263973408834973</v>
      </c>
      <c r="K19" s="31">
        <f t="shared" ref="K19:M19" si="2">K10/$J$9</f>
        <v>4.3238551607596119E-2</v>
      </c>
      <c r="L19" s="31">
        <f t="shared" si="2"/>
        <v>0.4226772151280509</v>
      </c>
      <c r="M19" s="31">
        <f t="shared" si="2"/>
        <v>4.6723967352702726E-2</v>
      </c>
      <c r="N19" s="31">
        <f>N10/$N$9</f>
        <v>0.51206041770941435</v>
      </c>
      <c r="O19" s="31">
        <f t="shared" ref="O19:Q19" si="3">O10/$N$9</f>
        <v>4.2735626744200526E-2</v>
      </c>
      <c r="P19" s="31">
        <f t="shared" si="3"/>
        <v>0.42050787686091534</v>
      </c>
      <c r="Q19" s="31">
        <f t="shared" si="3"/>
        <v>4.8816914104298434E-2</v>
      </c>
      <c r="R19" s="31">
        <f>R10/$R$9</f>
        <v>0.5101810255669007</v>
      </c>
      <c r="S19" s="31">
        <f t="shared" ref="S19:U19" si="4">S10/$R$9</f>
        <v>4.1998072539066018E-2</v>
      </c>
      <c r="T19" s="31">
        <f t="shared" si="4"/>
        <v>0.41735554539228187</v>
      </c>
      <c r="U19" s="31">
        <f t="shared" si="4"/>
        <v>5.0827407635552838E-2</v>
      </c>
      <c r="V19" s="31">
        <f>V10/$V$9</f>
        <v>0.50880597804337213</v>
      </c>
      <c r="W19" s="31">
        <f t="shared" ref="W19:Y19" si="5">W10/$V$9</f>
        <v>4.1193211782801262E-2</v>
      </c>
      <c r="X19" s="31">
        <f t="shared" si="5"/>
        <v>0.41498051149789522</v>
      </c>
      <c r="Y19" s="31">
        <f t="shared" si="5"/>
        <v>5.2632254762675627E-2</v>
      </c>
      <c r="Z19" s="31">
        <f>Z10/$Z$9</f>
        <v>0.5075884000882207</v>
      </c>
      <c r="AA19" s="31">
        <f t="shared" ref="AA19:AB19" si="6">AA10/$Z$9</f>
        <v>4.0173233284060333E-2</v>
      </c>
      <c r="AB19" s="31">
        <f t="shared" si="6"/>
        <v>0.41232869109433423</v>
      </c>
      <c r="AC19" s="31">
        <f>AC10/$Z$9</f>
        <v>5.508647570982611E-2</v>
      </c>
      <c r="AD19" s="31">
        <f>AD10/$AD$9</f>
        <v>0.50744621830589254</v>
      </c>
      <c r="AE19" s="31">
        <f t="shared" ref="AE19:AG19" si="7">AE10/$AD$9</f>
        <v>3.8405472822933683E-2</v>
      </c>
      <c r="AF19" s="31">
        <f t="shared" si="7"/>
        <v>0.41064806253202762</v>
      </c>
      <c r="AG19" s="31">
        <f t="shared" si="7"/>
        <v>5.8392682950931217E-2</v>
      </c>
      <c r="AH19" s="31">
        <f>AH10/$AH$9</f>
        <v>0.50703853754482386</v>
      </c>
      <c r="AI19" s="31">
        <f t="shared" ref="AI19:AK19" si="8">AI10/$AH$9</f>
        <v>3.7365978578399579E-2</v>
      </c>
      <c r="AJ19" s="31">
        <f t="shared" si="8"/>
        <v>0.40806820076181816</v>
      </c>
      <c r="AK19" s="31">
        <f t="shared" si="8"/>
        <v>6.1604358204606108E-2</v>
      </c>
      <c r="AL19" s="31">
        <f>AL10/$AL$9</f>
        <v>0.5061949221156431</v>
      </c>
      <c r="AM19" s="31">
        <f t="shared" ref="AM19:AO19" si="9">AM10/$AL$9</f>
        <v>3.6314380394680011E-2</v>
      </c>
      <c r="AN19" s="31">
        <f t="shared" si="9"/>
        <v>0.40594350576142751</v>
      </c>
      <c r="AO19" s="31">
        <f t="shared" si="9"/>
        <v>6.3937035959535593E-2</v>
      </c>
      <c r="AP19" s="31">
        <f>AP10/$AP$9</f>
        <v>0.50680230480270072</v>
      </c>
      <c r="AQ19" s="31">
        <f t="shared" ref="AQ19:AS19" si="10">AQ10/$AP$9</f>
        <v>3.535933478519105E-2</v>
      </c>
      <c r="AR19" s="31">
        <f t="shared" si="10"/>
        <v>0.40438694150830362</v>
      </c>
      <c r="AS19" s="31">
        <f t="shared" si="10"/>
        <v>6.7056028509206098E-2</v>
      </c>
      <c r="AT19" s="31">
        <f>AT10/$AT$9</f>
        <v>0.50769550224630644</v>
      </c>
      <c r="AU19" s="31">
        <f t="shared" ref="AU19:AW19" si="11">AU10/$AT$9</f>
        <v>3.4017657974765969E-2</v>
      </c>
      <c r="AV19" s="31">
        <f t="shared" si="11"/>
        <v>0.40311272456764774</v>
      </c>
      <c r="AW19" s="31">
        <f t="shared" si="11"/>
        <v>7.0565119703892759E-2</v>
      </c>
      <c r="AX19" s="16"/>
      <c r="AY19" s="16"/>
      <c r="AZ19" s="16"/>
      <c r="BA19" s="16"/>
      <c r="BB19" s="16"/>
      <c r="BC19" s="16"/>
      <c r="BD19" s="16"/>
      <c r="BE19" s="16"/>
      <c r="BF19" s="16"/>
      <c r="BG19" s="16"/>
      <c r="BH19" s="16"/>
      <c r="BI19" s="16"/>
      <c r="BJ19" s="16"/>
      <c r="BK19" s="16"/>
      <c r="BL19" s="16"/>
      <c r="BM19" s="16"/>
      <c r="BO19" s="16"/>
      <c r="BP19" s="16"/>
    </row>
    <row r="20" spans="1:68" s="16" customFormat="1" ht="18" customHeight="1" x14ac:dyDescent="0.25">
      <c r="A20" s="19" t="s">
        <v>13</v>
      </c>
      <c r="B20" s="32">
        <f t="shared" ref="B20:E21" si="12">B11/$B$9</f>
        <v>0.48643004163135295</v>
      </c>
      <c r="C20" s="32">
        <f t="shared" si="12"/>
        <v>4.2686386454443004E-2</v>
      </c>
      <c r="D20" s="32">
        <f t="shared" si="12"/>
        <v>0.40135753601996815</v>
      </c>
      <c r="E20" s="32">
        <f t="shared" si="12"/>
        <v>4.2386119156941821E-2</v>
      </c>
      <c r="F20" s="32">
        <f t="shared" ref="F20:I21" si="13">F11/$F$9</f>
        <v>0.48644403911197237</v>
      </c>
      <c r="G20" s="32">
        <f t="shared" si="13"/>
        <v>4.2114967795350886E-2</v>
      </c>
      <c r="H20" s="32">
        <f t="shared" si="13"/>
        <v>0.39922593147631608</v>
      </c>
      <c r="I20" s="32">
        <f t="shared" si="13"/>
        <v>4.5103139840305437E-2</v>
      </c>
      <c r="J20" s="32">
        <f t="shared" ref="J20:M21" si="14">J11/$J$9</f>
        <v>0.48736026591165021</v>
      </c>
      <c r="K20" s="32">
        <f t="shared" si="14"/>
        <v>4.1255656692654082E-2</v>
      </c>
      <c r="L20" s="32">
        <f t="shared" si="14"/>
        <v>0.39854897024820374</v>
      </c>
      <c r="M20" s="32">
        <f t="shared" si="14"/>
        <v>4.7555638970792416E-2</v>
      </c>
      <c r="N20" s="32">
        <f t="shared" ref="N20:Q21" si="15">N11/$N$9</f>
        <v>0.4879395822905857</v>
      </c>
      <c r="O20" s="32">
        <f t="shared" si="15"/>
        <v>4.0518466184009852E-2</v>
      </c>
      <c r="P20" s="32">
        <f t="shared" si="15"/>
        <v>0.3979363947225722</v>
      </c>
      <c r="Q20" s="32">
        <f t="shared" si="15"/>
        <v>4.9484721384003658E-2</v>
      </c>
      <c r="R20" s="32">
        <f t="shared" ref="R20:U21" si="16">R11/$R$9</f>
        <v>0.48981897443309924</v>
      </c>
      <c r="S20" s="32">
        <f t="shared" si="16"/>
        <v>3.9871263300970752E-2</v>
      </c>
      <c r="T20" s="32">
        <f t="shared" si="16"/>
        <v>0.3985216175929045</v>
      </c>
      <c r="U20" s="32">
        <f t="shared" si="16"/>
        <v>5.1426093539224026E-2</v>
      </c>
      <c r="V20" s="32">
        <f t="shared" ref="V20:Y21" si="17">V11/$V$9</f>
        <v>0.49119402195662787</v>
      </c>
      <c r="W20" s="32">
        <f t="shared" si="17"/>
        <v>3.9092568627073318E-2</v>
      </c>
      <c r="X20" s="32">
        <f t="shared" si="17"/>
        <v>0.3989344838413123</v>
      </c>
      <c r="Y20" s="32">
        <f t="shared" si="17"/>
        <v>5.316696948824224E-2</v>
      </c>
      <c r="Z20" s="32">
        <f t="shared" ref="Z20:AC21" si="18">Z11/$Z$9</f>
        <v>0.49241159991177935</v>
      </c>
      <c r="AA20" s="32">
        <f t="shared" si="18"/>
        <v>3.833268775729208E-2</v>
      </c>
      <c r="AB20" s="32">
        <f t="shared" si="18"/>
        <v>0.39874660418769148</v>
      </c>
      <c r="AC20" s="32">
        <f t="shared" si="18"/>
        <v>5.5332307966795793E-2</v>
      </c>
      <c r="AD20" s="32">
        <f t="shared" ref="AD20:AG21" si="19">AD11/$AD$9</f>
        <v>0.49255378169410746</v>
      </c>
      <c r="AE20" s="32">
        <f t="shared" si="19"/>
        <v>3.6621666833716135E-2</v>
      </c>
      <c r="AF20" s="32">
        <f t="shared" si="19"/>
        <v>0.39763768523080356</v>
      </c>
      <c r="AG20" s="32">
        <f t="shared" si="19"/>
        <v>5.82944296295878E-2</v>
      </c>
      <c r="AH20" s="32">
        <f t="shared" ref="AH20:AK21" si="20">AH11/$AH$9</f>
        <v>0.49296146245517614</v>
      </c>
      <c r="AI20" s="32">
        <f t="shared" si="20"/>
        <v>3.5561701079265158E-2</v>
      </c>
      <c r="AJ20" s="32">
        <f t="shared" si="20"/>
        <v>0.39644421186523221</v>
      </c>
      <c r="AK20" s="32">
        <f t="shared" si="20"/>
        <v>6.095554951067874E-2</v>
      </c>
      <c r="AL20" s="32">
        <f t="shared" ref="AL20:AO21" si="21">AL11/$AL$9</f>
        <v>0.4938050778843569</v>
      </c>
      <c r="AM20" s="32">
        <f t="shared" si="21"/>
        <v>3.4529634670309985E-2</v>
      </c>
      <c r="AN20" s="32">
        <f t="shared" si="21"/>
        <v>0.39591657543463887</v>
      </c>
      <c r="AO20" s="32">
        <f t="shared" si="21"/>
        <v>6.3358867779408065E-2</v>
      </c>
      <c r="AP20" s="32">
        <f t="shared" ref="AP20:AS21" si="22">AP11/$AP$9</f>
        <v>0.49319769519729922</v>
      </c>
      <c r="AQ20" s="32">
        <f t="shared" si="22"/>
        <v>3.3647702525152534E-2</v>
      </c>
      <c r="AR20" s="32">
        <f t="shared" si="22"/>
        <v>0.39357540103926958</v>
      </c>
      <c r="AS20" s="32">
        <f t="shared" si="22"/>
        <v>6.5974591632877125E-2</v>
      </c>
      <c r="AT20" s="32">
        <f t="shared" ref="AT20:AW21" si="23">AT11/$AT$9</f>
        <v>0.4923044977536935</v>
      </c>
      <c r="AU20" s="32">
        <f t="shared" si="23"/>
        <v>3.2341874035479244E-2</v>
      </c>
      <c r="AV20" s="32">
        <f t="shared" si="23"/>
        <v>0.39106925599225056</v>
      </c>
      <c r="AW20" s="32">
        <f t="shared" si="23"/>
        <v>6.8893367725963717E-2</v>
      </c>
    </row>
    <row r="21" spans="1:68" s="16" customFormat="1" ht="18" customHeight="1" x14ac:dyDescent="0.25">
      <c r="A21" s="20" t="s">
        <v>14</v>
      </c>
      <c r="B21" s="33">
        <f t="shared" si="12"/>
        <v>0</v>
      </c>
      <c r="C21" s="33">
        <f t="shared" si="12"/>
        <v>0</v>
      </c>
      <c r="D21" s="33">
        <f t="shared" si="12"/>
        <v>0</v>
      </c>
      <c r="E21" s="33">
        <f t="shared" si="12"/>
        <v>0</v>
      </c>
      <c r="F21" s="33">
        <f t="shared" si="13"/>
        <v>0</v>
      </c>
      <c r="G21" s="33">
        <f t="shared" si="13"/>
        <v>0</v>
      </c>
      <c r="H21" s="33">
        <f t="shared" si="13"/>
        <v>0</v>
      </c>
      <c r="I21" s="33">
        <f t="shared" si="13"/>
        <v>0</v>
      </c>
      <c r="J21" s="33">
        <f t="shared" si="14"/>
        <v>0</v>
      </c>
      <c r="K21" s="33">
        <f t="shared" si="14"/>
        <v>0</v>
      </c>
      <c r="L21" s="33">
        <f t="shared" si="14"/>
        <v>0</v>
      </c>
      <c r="M21" s="33">
        <f t="shared" si="14"/>
        <v>0</v>
      </c>
      <c r="N21" s="33">
        <f t="shared" si="15"/>
        <v>0</v>
      </c>
      <c r="O21" s="33">
        <f t="shared" si="15"/>
        <v>0</v>
      </c>
      <c r="P21" s="33">
        <f t="shared" si="15"/>
        <v>0</v>
      </c>
      <c r="Q21" s="33">
        <f t="shared" si="15"/>
        <v>0</v>
      </c>
      <c r="R21" s="33">
        <f t="shared" si="16"/>
        <v>0</v>
      </c>
      <c r="S21" s="33">
        <f t="shared" si="16"/>
        <v>0</v>
      </c>
      <c r="T21" s="33">
        <f t="shared" si="16"/>
        <v>0</v>
      </c>
      <c r="U21" s="33">
        <f t="shared" si="16"/>
        <v>0</v>
      </c>
      <c r="V21" s="33">
        <f t="shared" si="17"/>
        <v>0</v>
      </c>
      <c r="W21" s="33">
        <f t="shared" si="17"/>
        <v>0</v>
      </c>
      <c r="X21" s="33">
        <f t="shared" si="17"/>
        <v>0</v>
      </c>
      <c r="Y21" s="33">
        <f t="shared" si="17"/>
        <v>0</v>
      </c>
      <c r="Z21" s="33">
        <f t="shared" si="18"/>
        <v>0</v>
      </c>
      <c r="AA21" s="33">
        <f t="shared" si="18"/>
        <v>0</v>
      </c>
      <c r="AB21" s="33">
        <f t="shared" si="18"/>
        <v>0</v>
      </c>
      <c r="AC21" s="33">
        <f t="shared" si="18"/>
        <v>0</v>
      </c>
      <c r="AD21" s="33">
        <f t="shared" si="19"/>
        <v>0</v>
      </c>
      <c r="AE21" s="33">
        <f t="shared" si="19"/>
        <v>0</v>
      </c>
      <c r="AF21" s="33">
        <f t="shared" si="19"/>
        <v>0</v>
      </c>
      <c r="AG21" s="33">
        <f t="shared" si="19"/>
        <v>0</v>
      </c>
      <c r="AH21" s="33">
        <f t="shared" si="20"/>
        <v>0</v>
      </c>
      <c r="AI21" s="33">
        <f t="shared" si="20"/>
        <v>0</v>
      </c>
      <c r="AJ21" s="33">
        <f t="shared" si="20"/>
        <v>0</v>
      </c>
      <c r="AK21" s="33">
        <f t="shared" si="20"/>
        <v>0</v>
      </c>
      <c r="AL21" s="33">
        <f t="shared" si="21"/>
        <v>0</v>
      </c>
      <c r="AM21" s="33">
        <f t="shared" si="21"/>
        <v>0</v>
      </c>
      <c r="AN21" s="33">
        <f t="shared" si="21"/>
        <v>0</v>
      </c>
      <c r="AO21" s="33">
        <f t="shared" si="21"/>
        <v>0</v>
      </c>
      <c r="AP21" s="33">
        <f t="shared" si="22"/>
        <v>0</v>
      </c>
      <c r="AQ21" s="33">
        <f t="shared" si="22"/>
        <v>0</v>
      </c>
      <c r="AR21" s="33">
        <f t="shared" si="22"/>
        <v>0</v>
      </c>
      <c r="AS21" s="33">
        <f t="shared" si="22"/>
        <v>0</v>
      </c>
      <c r="AT21" s="33">
        <f t="shared" si="23"/>
        <v>0</v>
      </c>
      <c r="AU21" s="33">
        <f t="shared" si="23"/>
        <v>0</v>
      </c>
      <c r="AV21" s="33">
        <f t="shared" si="23"/>
        <v>0</v>
      </c>
      <c r="AW21" s="33">
        <f t="shared" si="23"/>
        <v>0</v>
      </c>
    </row>
    <row r="22" spans="1:68" s="16" customFormat="1" ht="18" customHeight="1" x14ac:dyDescent="0.25">
      <c r="A22" s="29"/>
      <c r="AF22" s="12"/>
      <c r="AG22" s="12"/>
      <c r="AH22" s="12"/>
      <c r="AI22" s="12"/>
      <c r="AJ22" s="12"/>
    </row>
    <row r="23" spans="1:68" s="16" customFormat="1" ht="20.100000000000001" customHeight="1" x14ac:dyDescent="0.25">
      <c r="A23" s="34" t="s">
        <v>16</v>
      </c>
      <c r="AF23" s="12"/>
      <c r="AG23" s="12"/>
      <c r="AH23" s="12"/>
      <c r="AI23" s="12"/>
      <c r="AJ23" s="12"/>
    </row>
    <row r="24" spans="1:68" s="16" customFormat="1" ht="18" customHeight="1" x14ac:dyDescent="0.25">
      <c r="A24" s="5" t="s">
        <v>17</v>
      </c>
      <c r="B24" s="12"/>
      <c r="C24" s="12"/>
      <c r="D24" s="12"/>
      <c r="E24" s="12"/>
    </row>
    <row r="25" spans="1:68" s="16" customFormat="1" ht="18" customHeight="1" x14ac:dyDescent="0.25">
      <c r="A25" s="34" t="s">
        <v>18</v>
      </c>
      <c r="B25" s="12"/>
      <c r="C25" s="12"/>
      <c r="D25" s="12"/>
      <c r="E25" s="12"/>
    </row>
    <row r="26" spans="1:68" s="16" customFormat="1" ht="18" customHeight="1" x14ac:dyDescent="0.25">
      <c r="A26" s="5" t="s">
        <v>19</v>
      </c>
      <c r="B26" s="12"/>
      <c r="C26" s="12"/>
      <c r="D26" s="12"/>
      <c r="E26" s="12"/>
    </row>
    <row r="27" spans="1:68" s="16" customFormat="1" ht="18" customHeight="1" x14ac:dyDescent="0.25">
      <c r="A27" s="12"/>
      <c r="B27" s="12"/>
      <c r="C27" s="12"/>
      <c r="D27" s="12"/>
      <c r="E27" s="12"/>
    </row>
    <row r="28" spans="1:68" s="16" customFormat="1" ht="18" customHeight="1" x14ac:dyDescent="0.25">
      <c r="A28" s="12"/>
      <c r="B28" s="12"/>
      <c r="C28" s="12"/>
      <c r="D28" s="12"/>
      <c r="E28" s="12"/>
    </row>
    <row r="29" spans="1:68" s="16" customFormat="1" ht="18" customHeight="1" x14ac:dyDescent="0.25">
      <c r="A29" s="12"/>
      <c r="B29" s="12"/>
      <c r="C29" s="12"/>
      <c r="D29" s="12"/>
      <c r="E29" s="12"/>
    </row>
    <row r="30" spans="1:68" s="16" customFormat="1" ht="18" customHeight="1" x14ac:dyDescent="0.25">
      <c r="A30" s="12"/>
      <c r="B30" s="12"/>
      <c r="C30" s="12"/>
      <c r="D30" s="12"/>
      <c r="E30" s="12"/>
    </row>
    <row r="31" spans="1:68" s="16" customFormat="1" ht="18" customHeight="1" x14ac:dyDescent="0.25">
      <c r="A31" s="12"/>
      <c r="B31" s="12"/>
      <c r="C31" s="12"/>
      <c r="D31" s="12"/>
      <c r="E31" s="12"/>
    </row>
    <row r="32" spans="1:68" s="16" customFormat="1" ht="18" customHeight="1" x14ac:dyDescent="0.25">
      <c r="A32" s="12"/>
      <c r="B32" s="12"/>
      <c r="C32" s="12"/>
      <c r="D32" s="12"/>
      <c r="E32" s="12"/>
    </row>
    <row r="33" spans="1:49" s="16" customFormat="1" ht="18" customHeight="1" x14ac:dyDescent="0.25">
      <c r="A33" s="12"/>
      <c r="B33" s="12"/>
      <c r="C33" s="12"/>
      <c r="D33" s="12"/>
      <c r="E33" s="12"/>
    </row>
    <row r="34" spans="1:49" s="16" customFormat="1" ht="18" customHeight="1" x14ac:dyDescent="0.25">
      <c r="A34" s="12"/>
      <c r="B34" s="12"/>
      <c r="C34" s="12"/>
      <c r="D34" s="12"/>
      <c r="E34" s="12"/>
    </row>
    <row r="35" spans="1:49" s="16" customFormat="1" ht="18" customHeight="1" x14ac:dyDescent="0.25">
      <c r="A35" s="12"/>
      <c r="B35" s="12"/>
      <c r="C35" s="12"/>
      <c r="D35" s="12"/>
      <c r="E35" s="12"/>
    </row>
    <row r="36" spans="1:49" s="16" customFormat="1" ht="20.100000000000001" customHeight="1" x14ac:dyDescent="0.25">
      <c r="A36" s="12"/>
      <c r="B36" s="12"/>
      <c r="C36" s="12"/>
      <c r="D36" s="12"/>
      <c r="E36" s="12"/>
    </row>
    <row r="37" spans="1:49" s="16" customFormat="1" ht="18" customHeight="1" x14ac:dyDescent="0.25">
      <c r="A37" s="12"/>
      <c r="B37" s="12"/>
      <c r="C37" s="12"/>
      <c r="D37" s="12"/>
      <c r="E37" s="12"/>
    </row>
    <row r="38" spans="1:49" s="7" customFormat="1" ht="18" customHeight="1" x14ac:dyDescent="0.35">
      <c r="A38" s="12"/>
      <c r="B38" s="12"/>
      <c r="C38" s="12"/>
      <c r="D38" s="12"/>
      <c r="E38" s="12"/>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row>
    <row r="39" spans="1:49" s="7" customFormat="1" ht="18" customHeight="1" x14ac:dyDescent="0.35">
      <c r="A39" s="12"/>
      <c r="B39" s="12"/>
      <c r="C39" s="12"/>
      <c r="D39" s="12"/>
      <c r="E39" s="12"/>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row>
    <row r="40" spans="1:49" s="7" customFormat="1" ht="18" customHeight="1" x14ac:dyDescent="0.35">
      <c r="A40" s="16"/>
      <c r="B40" s="16"/>
      <c r="C40" s="16"/>
      <c r="D40" s="16"/>
      <c r="E40" s="16"/>
    </row>
    <row r="41" spans="1:49" s="7" customFormat="1" ht="18" customHeight="1" x14ac:dyDescent="0.35">
      <c r="A41" s="12"/>
      <c r="B41" s="12"/>
      <c r="C41" s="12"/>
      <c r="D41" s="12"/>
      <c r="E41" s="12"/>
    </row>
    <row r="42" spans="1:49" s="7" customFormat="1" ht="18" customHeight="1" x14ac:dyDescent="0.35">
      <c r="A42" s="16"/>
      <c r="B42" s="16"/>
      <c r="C42" s="16"/>
      <c r="D42" s="16"/>
      <c r="E42" s="16"/>
    </row>
    <row r="43" spans="1:49" s="7" customFormat="1" ht="18" customHeight="1" x14ac:dyDescent="0.35">
      <c r="A43" s="16"/>
      <c r="B43" s="16"/>
      <c r="C43" s="16"/>
      <c r="D43" s="16"/>
      <c r="E43" s="16"/>
    </row>
    <row r="44" spans="1:49" s="7" customFormat="1" ht="21" x14ac:dyDescent="0.35">
      <c r="AF44" s="16"/>
      <c r="AG44" s="16"/>
      <c r="AH44" s="16"/>
      <c r="AI44" s="16"/>
      <c r="AJ44" s="16"/>
    </row>
    <row r="45" spans="1:49" s="7" customFormat="1" ht="21" x14ac:dyDescent="0.35">
      <c r="AF45" s="16"/>
      <c r="AG45" s="16"/>
      <c r="AH45" s="16"/>
      <c r="AI45" s="16"/>
      <c r="AJ45" s="16"/>
    </row>
    <row r="46" spans="1:49" s="7" customFormat="1" ht="21" x14ac:dyDescent="0.35">
      <c r="AF46" s="16"/>
      <c r="AG46" s="16"/>
      <c r="AH46" s="16"/>
      <c r="AI46" s="16"/>
      <c r="AJ46" s="16"/>
    </row>
    <row r="47" spans="1:49" s="7" customFormat="1" ht="21" x14ac:dyDescent="0.35">
      <c r="AF47" s="16"/>
      <c r="AG47" s="16"/>
      <c r="AH47" s="16"/>
      <c r="AI47" s="16"/>
      <c r="AJ47" s="16"/>
    </row>
    <row r="48" spans="1:49" s="7" customFormat="1" ht="21" x14ac:dyDescent="0.35">
      <c r="AF48" s="16"/>
      <c r="AG48" s="16"/>
      <c r="AH48" s="16"/>
      <c r="AI48" s="16"/>
      <c r="AJ48" s="16"/>
    </row>
    <row r="49" spans="1:36" s="7" customFormat="1" ht="21" x14ac:dyDescent="0.35">
      <c r="AF49" s="16"/>
      <c r="AG49" s="16"/>
      <c r="AH49" s="16"/>
      <c r="AI49" s="16"/>
      <c r="AJ49" s="16"/>
    </row>
    <row r="50" spans="1:36" s="7" customFormat="1" ht="21" x14ac:dyDescent="0.35">
      <c r="AF50" s="16"/>
      <c r="AG50" s="16"/>
      <c r="AH50" s="16"/>
      <c r="AI50" s="16"/>
      <c r="AJ50" s="16"/>
    </row>
    <row r="51" spans="1:36" s="7" customFormat="1" ht="21" x14ac:dyDescent="0.35">
      <c r="AF51" s="16"/>
      <c r="AG51" s="16"/>
      <c r="AH51" s="16"/>
      <c r="AI51" s="16"/>
      <c r="AJ51" s="16"/>
    </row>
    <row r="52" spans="1:36" s="7" customFormat="1" ht="21" x14ac:dyDescent="0.35">
      <c r="AF52" s="16"/>
      <c r="AG52" s="16"/>
      <c r="AH52" s="16"/>
      <c r="AI52" s="16"/>
      <c r="AJ52" s="16"/>
    </row>
    <row r="53" spans="1:36" s="7" customFormat="1" ht="21" x14ac:dyDescent="0.35">
      <c r="AF53" s="16"/>
      <c r="AG53" s="16"/>
      <c r="AH53" s="16"/>
      <c r="AI53" s="16"/>
      <c r="AJ53" s="16"/>
    </row>
    <row r="54" spans="1:36" s="7" customFormat="1" ht="21" x14ac:dyDescent="0.35">
      <c r="AF54" s="16"/>
      <c r="AG54" s="16"/>
      <c r="AH54" s="16"/>
      <c r="AI54" s="16"/>
      <c r="AJ54" s="16"/>
    </row>
    <row r="55" spans="1:36" s="7" customFormat="1" ht="21" x14ac:dyDescent="0.35">
      <c r="AF55" s="16"/>
      <c r="AG55" s="16"/>
      <c r="AH55" s="16"/>
      <c r="AI55" s="16"/>
      <c r="AJ55" s="16"/>
    </row>
    <row r="56" spans="1:36" s="7" customFormat="1" ht="21" x14ac:dyDescent="0.35">
      <c r="AF56" s="16"/>
      <c r="AG56" s="16"/>
      <c r="AH56" s="16"/>
      <c r="AI56" s="16"/>
      <c r="AJ56" s="16"/>
    </row>
    <row r="57" spans="1:36" s="7" customFormat="1" ht="21" x14ac:dyDescent="0.35">
      <c r="AF57" s="16"/>
      <c r="AG57" s="16"/>
      <c r="AH57" s="16"/>
      <c r="AI57" s="16"/>
      <c r="AJ57" s="16"/>
    </row>
    <row r="58" spans="1:36" s="7" customFormat="1" ht="21" x14ac:dyDescent="0.35">
      <c r="A58" s="6"/>
      <c r="B58" s="6"/>
      <c r="C58" s="6"/>
      <c r="D58" s="6"/>
      <c r="E58" s="6"/>
      <c r="F58" s="6"/>
      <c r="G58" s="6"/>
      <c r="AF58" s="16"/>
      <c r="AG58" s="16"/>
      <c r="AH58" s="16"/>
      <c r="AI58" s="16"/>
      <c r="AJ58" s="16"/>
    </row>
    <row r="59" spans="1:36" s="7" customFormat="1" ht="21" x14ac:dyDescent="0.35">
      <c r="A59" s="6"/>
      <c r="B59" s="6"/>
      <c r="C59" s="6"/>
      <c r="D59" s="6"/>
      <c r="E59" s="6"/>
      <c r="F59" s="6"/>
      <c r="G59" s="6"/>
      <c r="AF59" s="16"/>
      <c r="AG59" s="16"/>
      <c r="AH59" s="16"/>
      <c r="AI59" s="16"/>
      <c r="AJ59" s="16"/>
    </row>
    <row r="60" spans="1:36" s="7" customFormat="1" ht="18" customHeight="1" x14ac:dyDescent="0.35">
      <c r="A60" s="5"/>
      <c r="B60" s="5"/>
      <c r="C60" s="5"/>
      <c r="D60" s="5"/>
      <c r="E60" s="5"/>
      <c r="F60" s="5"/>
      <c r="G60" s="5"/>
      <c r="H60" s="5"/>
      <c r="I60" s="5"/>
      <c r="J60" s="5"/>
      <c r="K60" s="5"/>
      <c r="L60" s="5"/>
      <c r="M60" s="5"/>
      <c r="N60" s="5"/>
      <c r="O60" s="5"/>
      <c r="P60" s="5"/>
      <c r="Q60" s="5"/>
      <c r="R60" s="5"/>
      <c r="S60" s="5"/>
      <c r="T60" s="5"/>
      <c r="AF60" s="16"/>
      <c r="AG60" s="16"/>
      <c r="AH60" s="16"/>
      <c r="AI60" s="16"/>
      <c r="AJ60" s="16"/>
    </row>
    <row r="61" spans="1:36" s="7" customFormat="1" ht="18" customHeight="1" x14ac:dyDescent="0.35">
      <c r="A61" s="5"/>
      <c r="B61" s="5"/>
      <c r="C61" s="5"/>
      <c r="D61" s="5"/>
      <c r="E61" s="5"/>
      <c r="F61" s="5"/>
      <c r="G61" s="5"/>
      <c r="H61" s="5"/>
      <c r="I61" s="5"/>
      <c r="J61" s="5"/>
      <c r="K61" s="5"/>
      <c r="L61" s="5"/>
      <c r="M61" s="5"/>
      <c r="N61" s="5"/>
      <c r="O61" s="5"/>
      <c r="P61" s="5"/>
      <c r="Q61" s="5"/>
      <c r="R61" s="5"/>
      <c r="S61" s="5"/>
      <c r="T61" s="5"/>
      <c r="AF61" s="16"/>
      <c r="AG61" s="16"/>
      <c r="AH61" s="16"/>
      <c r="AI61" s="16"/>
      <c r="AJ61" s="16"/>
    </row>
    <row r="62" spans="1:36" s="7" customFormat="1" ht="18" customHeight="1" x14ac:dyDescent="0.35">
      <c r="A62" s="5"/>
      <c r="B62" s="5"/>
      <c r="C62" s="5"/>
      <c r="D62" s="5"/>
      <c r="E62" s="5"/>
      <c r="F62" s="5"/>
      <c r="G62" s="5"/>
      <c r="H62" s="5"/>
      <c r="I62" s="5"/>
      <c r="J62" s="5"/>
      <c r="K62" s="5"/>
      <c r="L62" s="5"/>
      <c r="M62" s="5"/>
      <c r="N62" s="5"/>
      <c r="O62" s="5"/>
      <c r="P62" s="5"/>
      <c r="Q62" s="5"/>
      <c r="R62" s="5"/>
      <c r="S62" s="5"/>
      <c r="T62" s="5"/>
      <c r="AF62" s="16"/>
      <c r="AG62" s="16"/>
      <c r="AH62" s="16"/>
      <c r="AI62" s="16"/>
      <c r="AJ62" s="16"/>
    </row>
    <row r="63" spans="1:36" s="7" customFormat="1" ht="18" customHeight="1" x14ac:dyDescent="0.35">
      <c r="A63" s="5"/>
      <c r="B63" s="5"/>
      <c r="C63" s="5"/>
      <c r="D63" s="5"/>
      <c r="E63" s="5"/>
      <c r="F63" s="5"/>
      <c r="G63" s="5"/>
      <c r="H63" s="5"/>
      <c r="I63" s="5"/>
      <c r="J63" s="5"/>
      <c r="K63" s="5"/>
      <c r="L63" s="5"/>
      <c r="M63" s="5"/>
      <c r="N63" s="5"/>
      <c r="O63" s="5"/>
      <c r="P63" s="5"/>
      <c r="Q63" s="5"/>
      <c r="R63" s="5"/>
      <c r="S63" s="5"/>
      <c r="T63" s="5"/>
      <c r="AF63" s="16"/>
      <c r="AG63" s="16"/>
      <c r="AH63" s="16"/>
      <c r="AI63" s="16"/>
      <c r="AJ63" s="16"/>
    </row>
    <row r="64" spans="1:36" s="7" customFormat="1" ht="18" customHeight="1" x14ac:dyDescent="0.35">
      <c r="A64" s="5"/>
      <c r="B64" s="5"/>
      <c r="C64" s="5"/>
      <c r="D64" s="5"/>
      <c r="E64" s="5"/>
      <c r="F64" s="5"/>
      <c r="G64" s="5"/>
      <c r="H64" s="5"/>
      <c r="I64" s="5"/>
      <c r="J64" s="5"/>
      <c r="K64" s="5"/>
      <c r="L64" s="5"/>
      <c r="M64" s="5"/>
      <c r="N64" s="5"/>
      <c r="O64" s="5"/>
      <c r="P64" s="5"/>
      <c r="Q64" s="5"/>
      <c r="R64" s="5"/>
      <c r="S64" s="5"/>
      <c r="T64" s="5"/>
    </row>
    <row r="65" spans="1:68" s="7" customFormat="1" ht="18" customHeight="1" x14ac:dyDescent="0.35">
      <c r="A65" s="5"/>
      <c r="B65" s="5"/>
      <c r="C65" s="5"/>
      <c r="D65" s="5"/>
      <c r="E65" s="5"/>
      <c r="F65" s="5"/>
      <c r="G65" s="5"/>
      <c r="H65" s="5"/>
      <c r="I65" s="5"/>
      <c r="J65" s="5"/>
      <c r="K65" s="5"/>
      <c r="L65" s="5"/>
      <c r="M65" s="5"/>
      <c r="N65" s="5"/>
      <c r="O65" s="5"/>
      <c r="P65" s="5"/>
      <c r="Q65" s="5"/>
      <c r="R65" s="5"/>
      <c r="S65" s="5"/>
      <c r="T65" s="5"/>
      <c r="BO65" s="5"/>
      <c r="BP65" s="5"/>
    </row>
    <row r="66" spans="1:68" s="7" customFormat="1" ht="18" customHeight="1" x14ac:dyDescent="0.35">
      <c r="A66" s="5"/>
      <c r="B66" s="5"/>
      <c r="C66" s="5"/>
      <c r="D66" s="5"/>
      <c r="E66" s="5"/>
      <c r="F66" s="5"/>
      <c r="G66" s="5"/>
      <c r="H66" s="5"/>
      <c r="I66" s="5"/>
      <c r="J66" s="5"/>
      <c r="K66" s="5"/>
      <c r="L66" s="5"/>
      <c r="M66" s="5"/>
      <c r="N66" s="5"/>
      <c r="O66" s="5"/>
      <c r="P66" s="5"/>
      <c r="Q66" s="5"/>
      <c r="R66" s="5"/>
      <c r="S66" s="5"/>
      <c r="T66" s="5"/>
      <c r="BO66" s="5"/>
      <c r="BP66" s="5"/>
    </row>
    <row r="67" spans="1:68" ht="21" x14ac:dyDescent="0.35">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row>
    <row r="68" spans="1:68" ht="21" x14ac:dyDescent="0.35">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row>
    <row r="69" spans="1:68" ht="21" x14ac:dyDescent="0.35">
      <c r="U69" s="7"/>
      <c r="V69" s="7"/>
      <c r="W69" s="7"/>
      <c r="X69" s="7"/>
      <c r="Y69" s="7"/>
      <c r="Z69" s="7"/>
      <c r="AA69" s="7"/>
      <c r="AB69" s="7"/>
      <c r="AC69" s="7"/>
      <c r="AD69" s="7"/>
      <c r="AE69" s="7"/>
      <c r="AF69" s="7"/>
      <c r="AG69" s="7"/>
      <c r="AH69" s="7"/>
      <c r="AI69" s="7"/>
      <c r="AJ69" s="7"/>
    </row>
    <row r="70" spans="1:68" ht="21" x14ac:dyDescent="0.35">
      <c r="U70" s="7"/>
      <c r="V70" s="7"/>
      <c r="W70" s="7"/>
      <c r="X70" s="7"/>
      <c r="Y70" s="7"/>
      <c r="Z70" s="7"/>
      <c r="AA70" s="7"/>
      <c r="AB70" s="7"/>
      <c r="AC70" s="7"/>
      <c r="AD70" s="7"/>
      <c r="AE70" s="7"/>
      <c r="AF70" s="7"/>
      <c r="AG70" s="7"/>
      <c r="AH70" s="7"/>
      <c r="AI70" s="7"/>
      <c r="AJ70" s="7"/>
    </row>
    <row r="71" spans="1:68" ht="21" x14ac:dyDescent="0.35">
      <c r="U71" s="7"/>
      <c r="V71" s="7"/>
      <c r="W71" s="7"/>
      <c r="X71" s="7"/>
      <c r="Y71" s="7"/>
      <c r="Z71" s="7"/>
      <c r="AA71" s="7"/>
      <c r="AB71" s="7"/>
      <c r="AC71" s="7"/>
      <c r="AD71" s="7"/>
      <c r="AE71" s="7"/>
      <c r="AF71" s="7"/>
      <c r="AG71" s="7"/>
      <c r="AH71" s="7"/>
      <c r="AI71" s="7"/>
      <c r="AJ71" s="7"/>
    </row>
    <row r="72" spans="1:68" ht="21" x14ac:dyDescent="0.35">
      <c r="U72" s="7"/>
      <c r="V72" s="7"/>
      <c r="W72" s="7"/>
      <c r="X72" s="7"/>
      <c r="Y72" s="7"/>
      <c r="Z72" s="7"/>
      <c r="AA72" s="7"/>
      <c r="AB72" s="7"/>
      <c r="AC72" s="7"/>
      <c r="AD72" s="7"/>
      <c r="AE72" s="7"/>
      <c r="AF72" s="7"/>
      <c r="AG72" s="7"/>
      <c r="AH72" s="7"/>
      <c r="AI72" s="7"/>
      <c r="AJ72" s="7"/>
    </row>
    <row r="73" spans="1:68" ht="21" x14ac:dyDescent="0.35">
      <c r="AF73" s="7"/>
      <c r="AG73" s="7"/>
      <c r="AH73" s="7"/>
      <c r="AI73" s="7"/>
      <c r="AJ73" s="7"/>
    </row>
    <row r="74" spans="1:68" ht="21" x14ac:dyDescent="0.35">
      <c r="AF74" s="7"/>
      <c r="AG74" s="7"/>
      <c r="AH74" s="7"/>
      <c r="AI74" s="7"/>
      <c r="AJ74" s="7"/>
    </row>
    <row r="75" spans="1:68" ht="21" x14ac:dyDescent="0.35">
      <c r="AF75" s="7"/>
      <c r="AG75" s="7"/>
      <c r="AH75" s="7"/>
      <c r="AI75" s="7"/>
      <c r="AJ75" s="7"/>
    </row>
    <row r="76" spans="1:68" ht="21" x14ac:dyDescent="0.35">
      <c r="AF76" s="7"/>
      <c r="AG76" s="7"/>
      <c r="AH76" s="7"/>
      <c r="AI76" s="7"/>
      <c r="AJ76" s="7"/>
    </row>
    <row r="77" spans="1:68" ht="21" x14ac:dyDescent="0.35">
      <c r="AF77" s="7"/>
      <c r="AG77" s="7"/>
      <c r="AH77" s="7"/>
      <c r="AI77" s="7"/>
      <c r="AJ77" s="7"/>
    </row>
    <row r="78" spans="1:68" ht="21" x14ac:dyDescent="0.35">
      <c r="AF78" s="7"/>
      <c r="AG78" s="7"/>
      <c r="AH78" s="7"/>
      <c r="AI78" s="7"/>
      <c r="AJ78" s="7"/>
    </row>
    <row r="79" spans="1:68" ht="21" x14ac:dyDescent="0.35">
      <c r="AF79" s="7"/>
      <c r="AG79" s="7"/>
      <c r="AH79" s="7"/>
      <c r="AI79" s="7"/>
      <c r="AJ79" s="7"/>
    </row>
    <row r="80" spans="1:68" ht="21" x14ac:dyDescent="0.35">
      <c r="AF80" s="7"/>
      <c r="AG80" s="7"/>
      <c r="AH80" s="7"/>
      <c r="AI80" s="7"/>
      <c r="AJ80" s="7"/>
    </row>
    <row r="81" spans="32:36" ht="21" x14ac:dyDescent="0.35">
      <c r="AF81" s="7"/>
      <c r="AG81" s="7"/>
      <c r="AH81" s="7"/>
      <c r="AI81" s="7"/>
      <c r="AJ81" s="7"/>
    </row>
    <row r="82" spans="32:36" ht="21" x14ac:dyDescent="0.35">
      <c r="AF82" s="7"/>
      <c r="AG82" s="7"/>
      <c r="AH82" s="7"/>
      <c r="AI82" s="7"/>
      <c r="AJ82" s="7"/>
    </row>
    <row r="83" spans="32:36" ht="21" x14ac:dyDescent="0.35">
      <c r="AF83" s="7"/>
      <c r="AG83" s="7"/>
      <c r="AH83" s="7"/>
      <c r="AI83" s="7"/>
      <c r="AJ83" s="7"/>
    </row>
    <row r="84" spans="32:36" ht="21" x14ac:dyDescent="0.35">
      <c r="AF84" s="7"/>
      <c r="AG84" s="7"/>
      <c r="AH84" s="7"/>
      <c r="AI84" s="7"/>
      <c r="AJ84" s="7"/>
    </row>
    <row r="85" spans="32:36" ht="21" x14ac:dyDescent="0.35">
      <c r="AF85" s="7"/>
      <c r="AG85" s="7"/>
      <c r="AH85" s="7"/>
      <c r="AI85" s="7"/>
      <c r="AJ85" s="7"/>
    </row>
    <row r="86" spans="32:36" ht="21" x14ac:dyDescent="0.35">
      <c r="AF86" s="7"/>
      <c r="AG86" s="7"/>
      <c r="AH86" s="7"/>
      <c r="AI86" s="7"/>
      <c r="AJ86" s="7"/>
    </row>
    <row r="87" spans="32:36" ht="21" x14ac:dyDescent="0.35">
      <c r="AF87" s="7"/>
      <c r="AG87" s="7"/>
      <c r="AH87" s="7"/>
      <c r="AI87" s="7"/>
      <c r="AJ87" s="7"/>
    </row>
    <row r="88" spans="32:36" ht="21" x14ac:dyDescent="0.35">
      <c r="AF88" s="7"/>
      <c r="AG88" s="7"/>
      <c r="AH88" s="7"/>
      <c r="AI88" s="7"/>
      <c r="AJ88" s="7"/>
    </row>
    <row r="89" spans="32:36" ht="21" x14ac:dyDescent="0.35">
      <c r="AF89" s="7"/>
      <c r="AG89" s="7"/>
      <c r="AH89" s="7"/>
      <c r="AI89" s="7"/>
      <c r="AJ89" s="7"/>
    </row>
    <row r="90" spans="32:36" ht="21" x14ac:dyDescent="0.35">
      <c r="AF90" s="7"/>
      <c r="AG90" s="7"/>
      <c r="AH90" s="7"/>
      <c r="AI90" s="7"/>
      <c r="AJ90" s="7"/>
    </row>
    <row r="91" spans="32:36" ht="21" x14ac:dyDescent="0.35">
      <c r="AF91" s="7"/>
      <c r="AG91" s="7"/>
      <c r="AH91" s="7"/>
      <c r="AI91" s="7"/>
      <c r="AJ91" s="7"/>
    </row>
    <row r="92" spans="32:36" ht="21" x14ac:dyDescent="0.35">
      <c r="AF92" s="7"/>
      <c r="AG92" s="7"/>
      <c r="AH92" s="7"/>
      <c r="AI92" s="7"/>
      <c r="AJ92" s="7"/>
    </row>
  </sheetData>
  <mergeCells count="26">
    <mergeCell ref="A7:A8"/>
    <mergeCell ref="A17:A18"/>
    <mergeCell ref="V7:Y7"/>
    <mergeCell ref="Z7:AC7"/>
    <mergeCell ref="AD7:AG7"/>
    <mergeCell ref="B7:E7"/>
    <mergeCell ref="F7:I7"/>
    <mergeCell ref="J7:M7"/>
    <mergeCell ref="N7:Q7"/>
    <mergeCell ref="R7:U7"/>
    <mergeCell ref="V17:Y17"/>
    <mergeCell ref="Z17:AC17"/>
    <mergeCell ref="AD17:AG17"/>
    <mergeCell ref="B17:E17"/>
    <mergeCell ref="F17:I17"/>
    <mergeCell ref="J17:M17"/>
    <mergeCell ref="N17:Q17"/>
    <mergeCell ref="R17:U17"/>
    <mergeCell ref="AP17:AS17"/>
    <mergeCell ref="AT17:AW17"/>
    <mergeCell ref="AH7:AK7"/>
    <mergeCell ref="AL7:AO7"/>
    <mergeCell ref="AP7:AS7"/>
    <mergeCell ref="AT7:AW7"/>
    <mergeCell ref="AH17:AK17"/>
    <mergeCell ref="AL17:AO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72"/>
  <sheetViews>
    <sheetView workbookViewId="0">
      <selection activeCell="A3" sqref="A3"/>
    </sheetView>
  </sheetViews>
  <sheetFormatPr baseColWidth="10" defaultColWidth="10.875" defaultRowHeight="15" x14ac:dyDescent="0.25"/>
  <cols>
    <col min="1" max="1" width="19.125" style="5" customWidth="1"/>
    <col min="2" max="2" width="11.625" style="5" customWidth="1"/>
    <col min="3" max="16384" width="10.875" style="5"/>
  </cols>
  <sheetData>
    <row r="1" spans="1:54" ht="28.5" x14ac:dyDescent="0.45">
      <c r="A1" s="11" t="s">
        <v>0</v>
      </c>
      <c r="B1" s="8"/>
      <c r="C1" s="8"/>
      <c r="D1" s="8"/>
      <c r="E1" s="9"/>
    </row>
    <row r="2" spans="1:54" ht="23.25" x14ac:dyDescent="0.35">
      <c r="A2" s="8" t="s">
        <v>74</v>
      </c>
      <c r="B2" s="9"/>
      <c r="C2" s="9"/>
      <c r="D2" s="9"/>
      <c r="E2" s="9"/>
      <c r="F2" s="9"/>
      <c r="G2" s="9"/>
      <c r="H2" s="9"/>
    </row>
    <row r="5" spans="1:54" ht="21" x14ac:dyDescent="0.35">
      <c r="A5" s="6" t="s">
        <v>39</v>
      </c>
      <c r="B5" s="6"/>
      <c r="C5" s="6"/>
      <c r="D5" s="6"/>
      <c r="E5" s="6"/>
    </row>
    <row r="6" spans="1:54" ht="21" x14ac:dyDescent="0.35">
      <c r="A6" s="6"/>
      <c r="B6" s="6"/>
      <c r="C6" s="6"/>
      <c r="D6" s="6"/>
      <c r="E6" s="6"/>
    </row>
    <row r="7" spans="1:54" s="12" customFormat="1" ht="23.1" customHeight="1" x14ac:dyDescent="0.25">
      <c r="A7" s="48"/>
      <c r="B7" s="52">
        <v>2013</v>
      </c>
      <c r="C7" s="50"/>
      <c r="D7" s="50"/>
      <c r="E7" s="52">
        <v>2014</v>
      </c>
      <c r="F7" s="50"/>
      <c r="G7" s="50"/>
      <c r="H7" s="52">
        <v>2015</v>
      </c>
      <c r="I7" s="50"/>
      <c r="J7" s="50"/>
      <c r="K7" s="52">
        <v>2016</v>
      </c>
      <c r="L7" s="50"/>
      <c r="M7" s="50"/>
      <c r="N7" s="52">
        <v>2017</v>
      </c>
      <c r="O7" s="50"/>
      <c r="P7" s="50"/>
      <c r="Q7" s="52">
        <v>2018</v>
      </c>
      <c r="R7" s="50"/>
      <c r="S7" s="50"/>
      <c r="T7" s="52">
        <v>2019</v>
      </c>
      <c r="U7" s="50"/>
      <c r="V7" s="50"/>
      <c r="W7" s="52">
        <v>2020</v>
      </c>
      <c r="X7" s="50"/>
      <c r="Y7" s="50"/>
      <c r="Z7" s="52">
        <v>2021</v>
      </c>
      <c r="AA7" s="50"/>
      <c r="AB7" s="50"/>
      <c r="AC7" s="52">
        <v>2022</v>
      </c>
      <c r="AD7" s="50"/>
      <c r="AE7" s="50"/>
      <c r="AF7" s="52">
        <v>2023</v>
      </c>
      <c r="AG7" s="50"/>
      <c r="AH7" s="50"/>
      <c r="AI7" s="52">
        <v>2024</v>
      </c>
      <c r="AJ7" s="50"/>
      <c r="AK7" s="50"/>
      <c r="AL7" s="5"/>
      <c r="AM7" s="5"/>
      <c r="AN7" s="5"/>
      <c r="AO7" s="5"/>
      <c r="AP7" s="5"/>
      <c r="AQ7" s="5"/>
      <c r="AR7" s="5"/>
      <c r="AS7" s="5"/>
      <c r="AT7" s="5"/>
      <c r="AU7" s="5"/>
      <c r="AV7" s="5"/>
      <c r="AW7" s="5"/>
      <c r="AX7" s="5"/>
      <c r="AY7" s="5"/>
      <c r="AZ7" s="5"/>
      <c r="BA7" s="5"/>
      <c r="BB7" s="5"/>
    </row>
    <row r="8" spans="1:54" s="12" customFormat="1" ht="56.1" customHeight="1" x14ac:dyDescent="0.25">
      <c r="A8" s="49"/>
      <c r="B8" s="21" t="s">
        <v>34</v>
      </c>
      <c r="C8" s="21" t="s">
        <v>40</v>
      </c>
      <c r="D8" s="21" t="s">
        <v>41</v>
      </c>
      <c r="E8" s="21" t="s">
        <v>34</v>
      </c>
      <c r="F8" s="21" t="s">
        <v>40</v>
      </c>
      <c r="G8" s="21" t="s">
        <v>41</v>
      </c>
      <c r="H8" s="21" t="s">
        <v>34</v>
      </c>
      <c r="I8" s="21" t="s">
        <v>40</v>
      </c>
      <c r="J8" s="21" t="s">
        <v>41</v>
      </c>
      <c r="K8" s="21" t="s">
        <v>34</v>
      </c>
      <c r="L8" s="21" t="s">
        <v>40</v>
      </c>
      <c r="M8" s="21" t="s">
        <v>41</v>
      </c>
      <c r="N8" s="21" t="s">
        <v>34</v>
      </c>
      <c r="O8" s="21" t="s">
        <v>40</v>
      </c>
      <c r="P8" s="21" t="s">
        <v>41</v>
      </c>
      <c r="Q8" s="21" t="s">
        <v>34</v>
      </c>
      <c r="R8" s="21" t="s">
        <v>40</v>
      </c>
      <c r="S8" s="21" t="s">
        <v>41</v>
      </c>
      <c r="T8" s="21" t="s">
        <v>34</v>
      </c>
      <c r="U8" s="21" t="s">
        <v>40</v>
      </c>
      <c r="V8" s="21" t="s">
        <v>41</v>
      </c>
      <c r="W8" s="21" t="s">
        <v>34</v>
      </c>
      <c r="X8" s="21" t="s">
        <v>40</v>
      </c>
      <c r="Y8" s="21" t="s">
        <v>41</v>
      </c>
      <c r="Z8" s="21" t="s">
        <v>34</v>
      </c>
      <c r="AA8" s="21" t="s">
        <v>40</v>
      </c>
      <c r="AB8" s="21" t="s">
        <v>41</v>
      </c>
      <c r="AC8" s="21" t="s">
        <v>34</v>
      </c>
      <c r="AD8" s="21" t="s">
        <v>40</v>
      </c>
      <c r="AE8" s="21" t="s">
        <v>41</v>
      </c>
      <c r="AF8" s="21" t="s">
        <v>34</v>
      </c>
      <c r="AG8" s="21" t="s">
        <v>40</v>
      </c>
      <c r="AH8" s="21" t="s">
        <v>41</v>
      </c>
      <c r="AI8" s="21" t="s">
        <v>34</v>
      </c>
      <c r="AJ8" s="21" t="s">
        <v>40</v>
      </c>
      <c r="AK8" s="21" t="s">
        <v>41</v>
      </c>
      <c r="AL8" s="5"/>
      <c r="AM8" s="5"/>
      <c r="AN8" s="5"/>
      <c r="AO8" s="5"/>
      <c r="AP8" s="5"/>
      <c r="AQ8" s="5"/>
      <c r="AR8" s="5"/>
      <c r="AS8" s="5"/>
      <c r="AT8" s="5"/>
      <c r="AU8" s="5"/>
      <c r="AV8" s="5"/>
      <c r="AW8" s="5"/>
      <c r="AX8" s="5"/>
      <c r="AY8" s="5"/>
      <c r="AZ8" s="5"/>
      <c r="BA8" s="5"/>
      <c r="BB8" s="5"/>
    </row>
    <row r="9" spans="1:54" s="12" customFormat="1" ht="21.95" customHeight="1" x14ac:dyDescent="0.25">
      <c r="A9" s="18" t="s">
        <v>12</v>
      </c>
      <c r="B9" s="25">
        <v>2684275</v>
      </c>
      <c r="C9" s="25">
        <v>120047</v>
      </c>
      <c r="D9" s="25">
        <v>2564228</v>
      </c>
      <c r="E9" s="25">
        <v>2765905</v>
      </c>
      <c r="F9" s="25">
        <v>132745</v>
      </c>
      <c r="G9" s="25">
        <v>2633160</v>
      </c>
      <c r="H9" s="25">
        <v>2866516</v>
      </c>
      <c r="I9" s="25">
        <v>145917</v>
      </c>
      <c r="J9" s="25">
        <v>2720599</v>
      </c>
      <c r="K9" s="25">
        <v>2970917</v>
      </c>
      <c r="L9" s="25">
        <v>159180</v>
      </c>
      <c r="M9" s="25">
        <v>2811737</v>
      </c>
      <c r="N9" s="25">
        <v>3120167</v>
      </c>
      <c r="O9" s="25">
        <v>172592</v>
      </c>
      <c r="P9" s="25">
        <v>2947575</v>
      </c>
      <c r="Q9" s="25">
        <v>3270903</v>
      </c>
      <c r="R9" s="25">
        <v>184523</v>
      </c>
      <c r="S9" s="25">
        <v>3086380</v>
      </c>
      <c r="T9" s="25">
        <v>3441371</v>
      </c>
      <c r="U9" s="25">
        <v>196324</v>
      </c>
      <c r="V9" s="25">
        <v>3245047</v>
      </c>
      <c r="W9" s="25">
        <v>3541865</v>
      </c>
      <c r="X9" s="25">
        <v>202538</v>
      </c>
      <c r="Y9" s="25">
        <v>3339327</v>
      </c>
      <c r="Z9" s="25">
        <v>3665179</v>
      </c>
      <c r="AA9" s="25">
        <v>212391</v>
      </c>
      <c r="AB9" s="25">
        <v>3452788</v>
      </c>
      <c r="AC9" s="25">
        <v>3801662</v>
      </c>
      <c r="AD9" s="25">
        <v>220362</v>
      </c>
      <c r="AE9" s="25">
        <v>3581300</v>
      </c>
      <c r="AF9" s="25">
        <v>3889270</v>
      </c>
      <c r="AG9" s="25">
        <v>227343</v>
      </c>
      <c r="AH9" s="25">
        <v>3661927</v>
      </c>
      <c r="AI9" s="25">
        <v>3968292</v>
      </c>
      <c r="AJ9" s="25">
        <v>231723</v>
      </c>
      <c r="AK9" s="25">
        <v>3736569</v>
      </c>
      <c r="AL9" s="5"/>
      <c r="AM9" s="5"/>
      <c r="AN9" s="5"/>
      <c r="AO9" s="5"/>
      <c r="AP9" s="5"/>
      <c r="AQ9" s="5"/>
      <c r="AR9" s="5"/>
      <c r="AS9" s="5"/>
      <c r="AT9" s="5"/>
      <c r="AU9" s="5"/>
      <c r="AV9" s="5"/>
      <c r="AW9" s="5"/>
      <c r="AX9" s="5"/>
      <c r="AY9" s="5"/>
      <c r="AZ9" s="5"/>
      <c r="BA9" s="5"/>
      <c r="BB9" s="5"/>
    </row>
    <row r="10" spans="1:54" s="12" customFormat="1" ht="21" customHeight="1" x14ac:dyDescent="0.25">
      <c r="A10" s="19" t="s">
        <v>13</v>
      </c>
      <c r="B10" s="26">
        <v>1378563</v>
      </c>
      <c r="C10" s="26">
        <v>61469</v>
      </c>
      <c r="D10" s="26">
        <v>1317094</v>
      </c>
      <c r="E10" s="26">
        <v>1420447</v>
      </c>
      <c r="F10" s="26">
        <v>67983</v>
      </c>
      <c r="G10" s="26">
        <v>1352464</v>
      </c>
      <c r="H10" s="26">
        <v>1469490</v>
      </c>
      <c r="I10" s="26">
        <v>74661</v>
      </c>
      <c r="J10" s="26">
        <v>1394829</v>
      </c>
      <c r="K10" s="26">
        <v>1521289</v>
      </c>
      <c r="L10" s="26">
        <v>81614</v>
      </c>
      <c r="M10" s="26">
        <v>1439675</v>
      </c>
      <c r="N10" s="26">
        <v>1591850</v>
      </c>
      <c r="O10" s="26">
        <v>88369</v>
      </c>
      <c r="P10" s="26">
        <v>1503481</v>
      </c>
      <c r="Q10" s="26">
        <v>1664255</v>
      </c>
      <c r="R10" s="26">
        <v>94444</v>
      </c>
      <c r="S10" s="26">
        <v>1569811</v>
      </c>
      <c r="T10" s="26">
        <v>1746800</v>
      </c>
      <c r="U10" s="26">
        <v>100461</v>
      </c>
      <c r="V10" s="26">
        <v>1646339</v>
      </c>
      <c r="W10" s="26">
        <v>1797306</v>
      </c>
      <c r="X10" s="26">
        <v>103711</v>
      </c>
      <c r="Y10" s="26">
        <v>1693595</v>
      </c>
      <c r="Z10" s="26">
        <v>1858387</v>
      </c>
      <c r="AA10" s="26">
        <v>108787</v>
      </c>
      <c r="AB10" s="26">
        <v>1749600</v>
      </c>
      <c r="AC10" s="26">
        <v>1924382</v>
      </c>
      <c r="AD10" s="26">
        <v>112935</v>
      </c>
      <c r="AE10" s="26">
        <v>1811447</v>
      </c>
      <c r="AF10" s="26">
        <v>1971091</v>
      </c>
      <c r="AG10" s="26">
        <v>116373</v>
      </c>
      <c r="AH10" s="26">
        <v>1854718</v>
      </c>
      <c r="AI10" s="26">
        <v>2014684</v>
      </c>
      <c r="AJ10" s="26">
        <v>118648</v>
      </c>
      <c r="AK10" s="26">
        <v>1896036</v>
      </c>
      <c r="AL10" s="5"/>
      <c r="AM10" s="5"/>
      <c r="AN10" s="5"/>
      <c r="AO10" s="5"/>
      <c r="AP10" s="5"/>
      <c r="AQ10" s="5"/>
      <c r="AR10" s="5"/>
      <c r="AS10" s="5"/>
      <c r="AT10" s="5"/>
      <c r="AU10" s="5"/>
      <c r="AV10" s="5"/>
      <c r="AW10" s="5"/>
      <c r="AX10" s="5"/>
      <c r="AY10" s="5"/>
      <c r="AZ10" s="5"/>
      <c r="BA10" s="5"/>
      <c r="BB10" s="5"/>
    </row>
    <row r="11" spans="1:54" s="12" customFormat="1" ht="21" customHeight="1" x14ac:dyDescent="0.25">
      <c r="A11" s="20" t="s">
        <v>14</v>
      </c>
      <c r="B11" s="27">
        <v>1305712</v>
      </c>
      <c r="C11" s="27">
        <v>58578</v>
      </c>
      <c r="D11" s="27">
        <v>1247134</v>
      </c>
      <c r="E11" s="27">
        <v>1345458</v>
      </c>
      <c r="F11" s="27">
        <v>64762</v>
      </c>
      <c r="G11" s="27">
        <v>1280696</v>
      </c>
      <c r="H11" s="27">
        <v>1397026</v>
      </c>
      <c r="I11" s="27">
        <v>71256</v>
      </c>
      <c r="J11" s="27">
        <v>1325770</v>
      </c>
      <c r="K11" s="27">
        <v>1449628</v>
      </c>
      <c r="L11" s="27">
        <v>77566</v>
      </c>
      <c r="M11" s="27">
        <v>1372062</v>
      </c>
      <c r="N11" s="27">
        <v>1528317</v>
      </c>
      <c r="O11" s="27">
        <v>84223</v>
      </c>
      <c r="P11" s="27">
        <v>1444094</v>
      </c>
      <c r="Q11" s="27">
        <v>1606648</v>
      </c>
      <c r="R11" s="27">
        <v>90079</v>
      </c>
      <c r="S11" s="27">
        <v>1516569</v>
      </c>
      <c r="T11" s="27">
        <v>1694571</v>
      </c>
      <c r="U11" s="27">
        <v>95863</v>
      </c>
      <c r="V11" s="27">
        <v>1598708</v>
      </c>
      <c r="W11" s="27">
        <v>1744559</v>
      </c>
      <c r="X11" s="27">
        <v>98827</v>
      </c>
      <c r="Y11" s="27">
        <v>1645732</v>
      </c>
      <c r="Z11" s="27">
        <v>1806792</v>
      </c>
      <c r="AA11" s="27">
        <v>103604</v>
      </c>
      <c r="AB11" s="27">
        <v>1703188</v>
      </c>
      <c r="AC11" s="27">
        <v>1877280</v>
      </c>
      <c r="AD11" s="27">
        <v>107427</v>
      </c>
      <c r="AE11" s="27">
        <v>1769853</v>
      </c>
      <c r="AF11" s="27">
        <v>1918179</v>
      </c>
      <c r="AG11" s="27">
        <v>110970</v>
      </c>
      <c r="AH11" s="27">
        <v>1807209</v>
      </c>
      <c r="AI11" s="27">
        <v>1953608</v>
      </c>
      <c r="AJ11" s="27">
        <v>113075</v>
      </c>
      <c r="AK11" s="27">
        <v>1840533</v>
      </c>
      <c r="AL11" s="5"/>
      <c r="AM11" s="5"/>
      <c r="AN11" s="5"/>
      <c r="AO11" s="5"/>
      <c r="AP11" s="5"/>
      <c r="AQ11" s="5"/>
      <c r="AR11" s="5"/>
      <c r="AS11" s="5"/>
      <c r="AT11" s="5"/>
      <c r="AU11" s="5"/>
      <c r="AV11" s="5"/>
      <c r="AW11" s="5"/>
      <c r="AX11" s="5"/>
      <c r="AY11" s="5"/>
      <c r="AZ11" s="5"/>
      <c r="BA11" s="5"/>
      <c r="BB11" s="5"/>
    </row>
    <row r="12" spans="1:54" s="12" customFormat="1" ht="21" x14ac:dyDescent="0.25">
      <c r="A12" s="29"/>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54" s="12" customFormat="1" ht="21" x14ac:dyDescent="0.25">
      <c r="A13" s="10"/>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54" s="12" customFormat="1" ht="21" x14ac:dyDescent="0.25">
      <c r="A14" s="10"/>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54" s="12" customFormat="1" ht="18" customHeight="1" x14ac:dyDescent="0.25"/>
    <row r="16" spans="1:54" s="12" customFormat="1" ht="24.95" customHeight="1" x14ac:dyDescent="0.25">
      <c r="A16" s="15" t="s">
        <v>42</v>
      </c>
      <c r="B16" s="15"/>
      <c r="C16" s="15"/>
      <c r="D16" s="15"/>
      <c r="E16" s="15"/>
      <c r="F16" s="15"/>
      <c r="G16" s="15"/>
      <c r="H16" s="16"/>
      <c r="I16" s="16"/>
      <c r="J16" s="16"/>
      <c r="K16" s="16"/>
      <c r="L16" s="16"/>
      <c r="M16" s="16"/>
      <c r="N16" s="16"/>
      <c r="O16" s="16"/>
      <c r="P16" s="16"/>
      <c r="Q16" s="16"/>
      <c r="R16" s="16"/>
      <c r="S16" s="16"/>
      <c r="T16" s="16"/>
      <c r="AI16" s="16"/>
      <c r="AJ16" s="16"/>
      <c r="AK16" s="16"/>
      <c r="AL16" s="16"/>
      <c r="AM16" s="16"/>
      <c r="AN16" s="16"/>
      <c r="AO16" s="16"/>
      <c r="AP16" s="16"/>
      <c r="AQ16" s="16"/>
      <c r="AR16" s="16"/>
      <c r="AS16" s="16"/>
      <c r="AT16" s="16"/>
      <c r="AU16" s="16"/>
      <c r="AV16" s="16"/>
      <c r="AW16" s="16"/>
      <c r="AX16" s="16"/>
      <c r="AY16" s="16"/>
      <c r="AZ16" s="16"/>
      <c r="BA16" s="16"/>
      <c r="BB16" s="16"/>
    </row>
    <row r="17" spans="1:57" s="12" customFormat="1" ht="20.100000000000001" customHeigh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row>
    <row r="18" spans="1:57" s="12" customFormat="1" ht="23.1" customHeight="1" x14ac:dyDescent="0.25">
      <c r="A18" s="48"/>
      <c r="B18" s="52">
        <v>2013</v>
      </c>
      <c r="C18" s="50"/>
      <c r="D18" s="50"/>
      <c r="E18" s="52">
        <v>2014</v>
      </c>
      <c r="F18" s="50"/>
      <c r="G18" s="50"/>
      <c r="H18" s="52">
        <v>2015</v>
      </c>
      <c r="I18" s="50"/>
      <c r="J18" s="50"/>
      <c r="K18" s="52">
        <v>2016</v>
      </c>
      <c r="L18" s="50"/>
      <c r="M18" s="50"/>
      <c r="N18" s="52">
        <v>2017</v>
      </c>
      <c r="O18" s="50"/>
      <c r="P18" s="50"/>
      <c r="Q18" s="52">
        <v>2018</v>
      </c>
      <c r="R18" s="50"/>
      <c r="S18" s="50"/>
      <c r="T18" s="52">
        <v>2019</v>
      </c>
      <c r="U18" s="50"/>
      <c r="V18" s="50"/>
      <c r="W18" s="52">
        <v>2020</v>
      </c>
      <c r="X18" s="50"/>
      <c r="Y18" s="50"/>
      <c r="Z18" s="52">
        <v>2021</v>
      </c>
      <c r="AA18" s="50"/>
      <c r="AB18" s="50"/>
      <c r="AC18" s="52">
        <v>2022</v>
      </c>
      <c r="AD18" s="50"/>
      <c r="AE18" s="50"/>
      <c r="AF18" s="52">
        <v>2023</v>
      </c>
      <c r="AG18" s="50"/>
      <c r="AH18" s="50"/>
      <c r="AI18" s="52">
        <v>2024</v>
      </c>
      <c r="AJ18" s="50"/>
      <c r="AK18" s="50"/>
      <c r="AL18" s="16"/>
      <c r="AM18" s="16"/>
      <c r="AN18" s="16"/>
      <c r="AO18" s="16"/>
      <c r="AP18" s="16"/>
      <c r="AQ18" s="16"/>
      <c r="AR18" s="16"/>
      <c r="AS18" s="16"/>
      <c r="AT18" s="16"/>
      <c r="AU18" s="16"/>
      <c r="AV18" s="16"/>
      <c r="AW18" s="16"/>
      <c r="AX18" s="16"/>
      <c r="AY18" s="16"/>
      <c r="AZ18" s="16"/>
      <c r="BA18" s="16"/>
      <c r="BB18" s="16"/>
    </row>
    <row r="19" spans="1:57" s="12" customFormat="1" ht="51" customHeight="1" x14ac:dyDescent="0.25">
      <c r="A19" s="49"/>
      <c r="B19" s="21" t="s">
        <v>34</v>
      </c>
      <c r="C19" s="21" t="s">
        <v>40</v>
      </c>
      <c r="D19" s="21" t="s">
        <v>41</v>
      </c>
      <c r="E19" s="21" t="s">
        <v>34</v>
      </c>
      <c r="F19" s="21" t="s">
        <v>40</v>
      </c>
      <c r="G19" s="21" t="s">
        <v>41</v>
      </c>
      <c r="H19" s="21" t="s">
        <v>34</v>
      </c>
      <c r="I19" s="21" t="s">
        <v>40</v>
      </c>
      <c r="J19" s="21" t="s">
        <v>41</v>
      </c>
      <c r="K19" s="21" t="s">
        <v>34</v>
      </c>
      <c r="L19" s="21" t="s">
        <v>40</v>
      </c>
      <c r="M19" s="21" t="s">
        <v>41</v>
      </c>
      <c r="N19" s="21" t="s">
        <v>34</v>
      </c>
      <c r="O19" s="21" t="s">
        <v>40</v>
      </c>
      <c r="P19" s="21" t="s">
        <v>41</v>
      </c>
      <c r="Q19" s="21" t="s">
        <v>34</v>
      </c>
      <c r="R19" s="21" t="s">
        <v>40</v>
      </c>
      <c r="S19" s="21" t="s">
        <v>41</v>
      </c>
      <c r="T19" s="21" t="s">
        <v>34</v>
      </c>
      <c r="U19" s="21" t="s">
        <v>40</v>
      </c>
      <c r="V19" s="21" t="s">
        <v>41</v>
      </c>
      <c r="W19" s="21" t="s">
        <v>34</v>
      </c>
      <c r="X19" s="21" t="s">
        <v>40</v>
      </c>
      <c r="Y19" s="21" t="s">
        <v>41</v>
      </c>
      <c r="Z19" s="21" t="s">
        <v>34</v>
      </c>
      <c r="AA19" s="21" t="s">
        <v>40</v>
      </c>
      <c r="AB19" s="21" t="s">
        <v>41</v>
      </c>
      <c r="AC19" s="21" t="s">
        <v>34</v>
      </c>
      <c r="AD19" s="21" t="s">
        <v>40</v>
      </c>
      <c r="AE19" s="21" t="s">
        <v>41</v>
      </c>
      <c r="AF19" s="21" t="s">
        <v>34</v>
      </c>
      <c r="AG19" s="21" t="s">
        <v>40</v>
      </c>
      <c r="AH19" s="21" t="s">
        <v>41</v>
      </c>
      <c r="AI19" s="21" t="s">
        <v>34</v>
      </c>
      <c r="AJ19" s="21" t="s">
        <v>40</v>
      </c>
      <c r="AK19" s="21" t="s">
        <v>41</v>
      </c>
      <c r="AL19" s="16"/>
      <c r="AM19" s="16"/>
      <c r="AN19" s="16"/>
      <c r="AO19" s="16"/>
      <c r="AP19" s="16"/>
      <c r="AQ19" s="16"/>
      <c r="AR19" s="16"/>
      <c r="AS19" s="16"/>
      <c r="AT19" s="16"/>
      <c r="AU19" s="16"/>
      <c r="AV19" s="16"/>
      <c r="AW19" s="16"/>
      <c r="AX19" s="16"/>
      <c r="AY19" s="16"/>
      <c r="AZ19" s="16"/>
      <c r="BA19" s="16"/>
      <c r="BB19" s="16"/>
    </row>
    <row r="20" spans="1:57" s="12" customFormat="1" ht="21.95" customHeight="1" x14ac:dyDescent="0.25">
      <c r="A20" s="18" t="s">
        <v>12</v>
      </c>
      <c r="B20" s="35">
        <f>B9/$B$9</f>
        <v>1</v>
      </c>
      <c r="C20" s="35">
        <f t="shared" ref="C20:D20" si="0">C9/$B$9</f>
        <v>4.4722317944323887E-2</v>
      </c>
      <c r="D20" s="35">
        <f t="shared" si="0"/>
        <v>0.95527768205567609</v>
      </c>
      <c r="E20" s="35">
        <f>E9/$E$9</f>
        <v>1</v>
      </c>
      <c r="F20" s="35">
        <f t="shared" ref="F20:G20" si="1">F9/$E$9</f>
        <v>4.7993333104354635E-2</v>
      </c>
      <c r="G20" s="35">
        <f t="shared" si="1"/>
        <v>0.95200666689564539</v>
      </c>
      <c r="H20" s="35">
        <f>H9/$H$9</f>
        <v>1</v>
      </c>
      <c r="I20" s="35">
        <f t="shared" ref="I20:J20" si="2">I9/$H$9</f>
        <v>5.0903954486910243E-2</v>
      </c>
      <c r="J20" s="35">
        <f t="shared" si="2"/>
        <v>0.94909604551308979</v>
      </c>
      <c r="K20" s="35">
        <f>K9/$K$9</f>
        <v>1</v>
      </c>
      <c r="L20" s="35">
        <f t="shared" ref="L20:M20" si="3">L9/$K$9</f>
        <v>5.3579416725542992E-2</v>
      </c>
      <c r="M20" s="35">
        <f t="shared" si="3"/>
        <v>0.94642058327445699</v>
      </c>
      <c r="N20" s="35">
        <f>N9/$N$9</f>
        <v>1</v>
      </c>
      <c r="O20" s="35">
        <f t="shared" ref="O20:P20" si="4">O9/$N$9</f>
        <v>5.5314987947760491E-2</v>
      </c>
      <c r="P20" s="35">
        <f t="shared" si="4"/>
        <v>0.94468501205223954</v>
      </c>
      <c r="Q20" s="35">
        <f>Q9/$Q$9</f>
        <v>1</v>
      </c>
      <c r="R20" s="35">
        <f t="shared" ref="R20:S20" si="5">R9/$Q$9</f>
        <v>5.6413473588180392E-2</v>
      </c>
      <c r="S20" s="35">
        <f t="shared" si="5"/>
        <v>0.94358652641181961</v>
      </c>
      <c r="T20" s="35">
        <f>T9/$T$9</f>
        <v>1</v>
      </c>
      <c r="U20" s="35">
        <f t="shared" ref="U20:V20" si="6">U9/$T$9</f>
        <v>5.7048193873895023E-2</v>
      </c>
      <c r="V20" s="35">
        <f t="shared" si="6"/>
        <v>0.94295180612610496</v>
      </c>
      <c r="W20" s="35">
        <f>W9/$W$9</f>
        <v>1</v>
      </c>
      <c r="X20" s="35">
        <f t="shared" ref="X20:Y20" si="7">X9/$W$9</f>
        <v>5.7183997696129016E-2</v>
      </c>
      <c r="Y20" s="35">
        <f t="shared" si="7"/>
        <v>0.94281600230387097</v>
      </c>
      <c r="Z20" s="35">
        <f>Z9/$Z$9</f>
        <v>1</v>
      </c>
      <c r="AA20" s="35">
        <f t="shared" ref="AA20:AB20" si="8">AA9/$Z$9</f>
        <v>5.7948329399464531E-2</v>
      </c>
      <c r="AB20" s="35">
        <f t="shared" si="8"/>
        <v>0.94205167060053552</v>
      </c>
      <c r="AC20" s="35">
        <f>AC9/$AC$9</f>
        <v>1</v>
      </c>
      <c r="AD20" s="35">
        <f t="shared" ref="AD20:AE20" si="9">AD9/$AC$9</f>
        <v>5.7964648093386521E-2</v>
      </c>
      <c r="AE20" s="35">
        <f t="shared" si="9"/>
        <v>0.94203535190661347</v>
      </c>
      <c r="AF20" s="35">
        <f>AF9/$AF$9</f>
        <v>1</v>
      </c>
      <c r="AG20" s="35">
        <f t="shared" ref="AG20:AH20" si="10">AG9/$AF$9</f>
        <v>5.8453900089219829E-2</v>
      </c>
      <c r="AH20" s="35">
        <f t="shared" si="10"/>
        <v>0.9415460999107802</v>
      </c>
      <c r="AI20" s="35">
        <f>AI9/$AI$9</f>
        <v>1</v>
      </c>
      <c r="AJ20" s="35">
        <f t="shared" ref="AJ20:AK20" si="11">AJ9/$AI$9</f>
        <v>5.8393636355389168E-2</v>
      </c>
      <c r="AK20" s="35">
        <f t="shared" si="11"/>
        <v>0.94160636364461081</v>
      </c>
      <c r="AL20" s="16"/>
      <c r="AM20" s="16"/>
      <c r="AN20" s="16"/>
      <c r="AO20" s="16"/>
      <c r="AP20" s="16"/>
      <c r="AQ20" s="16"/>
      <c r="AR20" s="16"/>
      <c r="AS20" s="16"/>
      <c r="AT20" s="16"/>
      <c r="AU20" s="16"/>
      <c r="AV20" s="16"/>
      <c r="AW20" s="16"/>
      <c r="AX20" s="16"/>
      <c r="AY20" s="16"/>
      <c r="AZ20" s="16"/>
      <c r="BA20" s="16"/>
      <c r="BB20" s="16"/>
      <c r="BD20" s="16"/>
      <c r="BE20" s="16"/>
    </row>
    <row r="21" spans="1:57" s="16" customFormat="1" ht="18" customHeight="1" x14ac:dyDescent="0.25">
      <c r="A21" s="19" t="s">
        <v>13</v>
      </c>
      <c r="B21" s="36">
        <f t="shared" ref="B21:D21" si="12">B10/$B$9</f>
        <v>0.51356995836864705</v>
      </c>
      <c r="C21" s="36">
        <f t="shared" si="12"/>
        <v>2.289966564528597E-2</v>
      </c>
      <c r="D21" s="36">
        <f t="shared" si="12"/>
        <v>0.49067029272336105</v>
      </c>
      <c r="E21" s="36">
        <f t="shared" ref="E21:G21" si="13">E10/$E$9</f>
        <v>0.51355596088802757</v>
      </c>
      <c r="F21" s="36">
        <f t="shared" si="13"/>
        <v>2.4578935285195985E-2</v>
      </c>
      <c r="G21" s="36">
        <f t="shared" si="13"/>
        <v>0.48897702560283163</v>
      </c>
      <c r="H21" s="36">
        <f t="shared" ref="H21:J21" si="14">H10/$H$9</f>
        <v>0.51263973408834973</v>
      </c>
      <c r="I21" s="36">
        <f t="shared" si="14"/>
        <v>2.604590380796758E-2</v>
      </c>
      <c r="J21" s="36">
        <f t="shared" si="14"/>
        <v>0.48659383028038217</v>
      </c>
      <c r="K21" s="36">
        <f t="shared" ref="K21:M21" si="15">K10/$K$9</f>
        <v>0.51206041770941435</v>
      </c>
      <c r="L21" s="36">
        <f t="shared" si="15"/>
        <v>2.7470979498922386E-2</v>
      </c>
      <c r="M21" s="36">
        <f t="shared" si="15"/>
        <v>0.48458943821049189</v>
      </c>
      <c r="N21" s="36">
        <f t="shared" ref="N21:P21" si="16">N10/$N$9</f>
        <v>0.5101810255669007</v>
      </c>
      <c r="O21" s="36">
        <f t="shared" si="16"/>
        <v>2.8321881489035684E-2</v>
      </c>
      <c r="P21" s="36">
        <f t="shared" si="16"/>
        <v>0.48185914407786506</v>
      </c>
      <c r="Q21" s="36">
        <f t="shared" ref="Q21:S21" si="17">Q10/$Q$9</f>
        <v>0.50880597804337213</v>
      </c>
      <c r="R21" s="36">
        <f t="shared" si="17"/>
        <v>2.8873983728652301E-2</v>
      </c>
      <c r="S21" s="36">
        <f t="shared" si="17"/>
        <v>0.47993199431471983</v>
      </c>
      <c r="T21" s="36">
        <f t="shared" ref="T21:V21" si="18">T10/$T$9</f>
        <v>0.5075884000882207</v>
      </c>
      <c r="U21" s="36">
        <f t="shared" si="18"/>
        <v>2.9192144642353295E-2</v>
      </c>
      <c r="V21" s="36">
        <f t="shared" si="18"/>
        <v>0.47839625544586734</v>
      </c>
      <c r="W21" s="36">
        <f t="shared" ref="W21:Y21" si="19">W10/$W$9</f>
        <v>0.50744621830589254</v>
      </c>
      <c r="X21" s="36">
        <f t="shared" si="19"/>
        <v>2.9281466120250208E-2</v>
      </c>
      <c r="Y21" s="36">
        <f t="shared" si="19"/>
        <v>0.47816475218564231</v>
      </c>
      <c r="Z21" s="36">
        <f t="shared" ref="Z21:AB21" si="20">Z10/$Z$9</f>
        <v>0.50703853754482386</v>
      </c>
      <c r="AA21" s="36">
        <f t="shared" si="20"/>
        <v>2.9681224300368413E-2</v>
      </c>
      <c r="AB21" s="36">
        <f t="shared" si="20"/>
        <v>0.47735731324445546</v>
      </c>
      <c r="AC21" s="36">
        <f t="shared" ref="AC21:AE21" si="21">AC10/$AC$9</f>
        <v>0.5061949221156431</v>
      </c>
      <c r="AD21" s="36">
        <f t="shared" si="21"/>
        <v>2.9706744050365341E-2</v>
      </c>
      <c r="AE21" s="36">
        <f t="shared" si="21"/>
        <v>0.47648817806527777</v>
      </c>
      <c r="AF21" s="36">
        <f t="shared" ref="AF21:AH21" si="22">AF10/$AF$9</f>
        <v>0.50680230480270072</v>
      </c>
      <c r="AG21" s="36">
        <f t="shared" si="22"/>
        <v>2.9921553402052312E-2</v>
      </c>
      <c r="AH21" s="36">
        <f t="shared" si="22"/>
        <v>0.47688075140064845</v>
      </c>
      <c r="AI21" s="36">
        <f t="shared" ref="AI21:AK21" si="23">AI10/$AI$9</f>
        <v>0.50769550224630644</v>
      </c>
      <c r="AJ21" s="36">
        <f t="shared" si="23"/>
        <v>2.9899009447893452E-2</v>
      </c>
      <c r="AK21" s="36">
        <f t="shared" si="23"/>
        <v>0.47779649279841302</v>
      </c>
    </row>
    <row r="22" spans="1:57" s="16" customFormat="1" ht="18" customHeight="1" x14ac:dyDescent="0.25">
      <c r="A22" s="20" t="s">
        <v>14</v>
      </c>
      <c r="B22" s="37">
        <f t="shared" ref="B22:D22" si="24">B11/$B$9</f>
        <v>0.48643004163135295</v>
      </c>
      <c r="C22" s="37">
        <f t="shared" si="24"/>
        <v>2.1822652299037914E-2</v>
      </c>
      <c r="D22" s="37">
        <f t="shared" si="24"/>
        <v>0.46460738933231505</v>
      </c>
      <c r="E22" s="37">
        <f t="shared" ref="E22:G22" si="25">E11/$E$9</f>
        <v>0.48644403911197237</v>
      </c>
      <c r="F22" s="37">
        <f t="shared" si="25"/>
        <v>2.3414397819158647E-2</v>
      </c>
      <c r="G22" s="37">
        <f t="shared" si="25"/>
        <v>0.46302964129281377</v>
      </c>
      <c r="H22" s="37">
        <f t="shared" ref="H22:J22" si="26">H11/$H$9</f>
        <v>0.48736026591165021</v>
      </c>
      <c r="I22" s="37">
        <f t="shared" si="26"/>
        <v>2.4858050678942662E-2</v>
      </c>
      <c r="J22" s="37">
        <f t="shared" si="26"/>
        <v>0.46250221523270757</v>
      </c>
      <c r="K22" s="37">
        <f t="shared" ref="K22:M22" si="27">K11/$K$9</f>
        <v>0.4879395822905857</v>
      </c>
      <c r="L22" s="37">
        <f t="shared" si="27"/>
        <v>2.6108437226620602E-2</v>
      </c>
      <c r="M22" s="37">
        <f t="shared" si="27"/>
        <v>0.46183114506396511</v>
      </c>
      <c r="N22" s="37">
        <f t="shared" ref="N22:P22" si="28">N11/$N$9</f>
        <v>0.48981897443309924</v>
      </c>
      <c r="O22" s="37">
        <f t="shared" si="28"/>
        <v>2.6993106458724804E-2</v>
      </c>
      <c r="P22" s="37">
        <f t="shared" si="28"/>
        <v>0.46282586797437447</v>
      </c>
      <c r="Q22" s="37">
        <f t="shared" ref="Q22:S22" si="29">Q11/$Q$9</f>
        <v>0.49119402195662787</v>
      </c>
      <c r="R22" s="37">
        <f t="shared" si="29"/>
        <v>2.7539489859528088E-2</v>
      </c>
      <c r="S22" s="37">
        <f t="shared" si="29"/>
        <v>0.46365453209709978</v>
      </c>
      <c r="T22" s="37">
        <f t="shared" ref="T22:V22" si="30">T11/$T$9</f>
        <v>0.49241159991177935</v>
      </c>
      <c r="U22" s="37">
        <f t="shared" si="30"/>
        <v>2.7856049231541731E-2</v>
      </c>
      <c r="V22" s="37">
        <f t="shared" si="30"/>
        <v>0.46455555068023763</v>
      </c>
      <c r="W22" s="37">
        <f t="shared" ref="W22:Y22" si="31">W11/$W$9</f>
        <v>0.49255378169410746</v>
      </c>
      <c r="X22" s="37">
        <f t="shared" si="31"/>
        <v>2.7902531575878811E-2</v>
      </c>
      <c r="Y22" s="37">
        <f t="shared" si="31"/>
        <v>0.46465125011822866</v>
      </c>
      <c r="Z22" s="37">
        <f t="shared" ref="Z22:AB22" si="32">Z11/$Z$9</f>
        <v>0.49296146245517614</v>
      </c>
      <c r="AA22" s="37">
        <f t="shared" si="32"/>
        <v>2.8267105099096114E-2</v>
      </c>
      <c r="AB22" s="37">
        <f t="shared" si="32"/>
        <v>0.46469435735608</v>
      </c>
      <c r="AC22" s="37">
        <f t="shared" ref="AC22:AE22" si="33">AC11/$AC$9</f>
        <v>0.4938050778843569</v>
      </c>
      <c r="AD22" s="37">
        <f t="shared" si="33"/>
        <v>2.8257904043021184E-2</v>
      </c>
      <c r="AE22" s="37">
        <f t="shared" si="33"/>
        <v>0.4655471738413357</v>
      </c>
      <c r="AF22" s="37">
        <f t="shared" ref="AF22:AH22" si="34">AF11/$AF$9</f>
        <v>0.49319769519729922</v>
      </c>
      <c r="AG22" s="37">
        <f t="shared" si="34"/>
        <v>2.8532346687167514E-2</v>
      </c>
      <c r="AH22" s="37">
        <f t="shared" si="34"/>
        <v>0.46466534851013175</v>
      </c>
      <c r="AI22" s="37">
        <f t="shared" ref="AI22:AK22" si="35">AI11/$AI$9</f>
        <v>0.4923044977536935</v>
      </c>
      <c r="AJ22" s="37">
        <f t="shared" si="35"/>
        <v>2.849462690749572E-2</v>
      </c>
      <c r="AK22" s="37">
        <f t="shared" si="35"/>
        <v>0.46380987084619779</v>
      </c>
    </row>
    <row r="23" spans="1:57" s="16" customFormat="1" ht="18" customHeight="1" x14ac:dyDescent="0.25">
      <c r="A23" s="29"/>
    </row>
    <row r="24" spans="1:57" s="16" customFormat="1" ht="20.100000000000001" customHeight="1" x14ac:dyDescent="0.25">
      <c r="A24" s="12"/>
      <c r="B24" s="12"/>
      <c r="C24" s="12"/>
    </row>
    <row r="25" spans="1:57" s="16" customFormat="1" ht="18" customHeight="1" x14ac:dyDescent="0.25">
      <c r="A25" s="34" t="s">
        <v>16</v>
      </c>
      <c r="B25" s="12"/>
      <c r="C25" s="12"/>
    </row>
    <row r="26" spans="1:57" s="16" customFormat="1" ht="18" customHeight="1" x14ac:dyDescent="0.25">
      <c r="A26" s="5" t="s">
        <v>17</v>
      </c>
      <c r="B26" s="12"/>
      <c r="C26" s="12"/>
    </row>
    <row r="27" spans="1:57" s="16" customFormat="1" ht="18" customHeight="1" x14ac:dyDescent="0.35">
      <c r="A27" s="34" t="s">
        <v>18</v>
      </c>
      <c r="B27" s="12"/>
      <c r="C27" s="12"/>
      <c r="E27" s="7"/>
      <c r="F27" s="7"/>
      <c r="G27" s="7"/>
      <c r="H27" s="7"/>
      <c r="I27" s="7"/>
      <c r="J27" s="7"/>
      <c r="K27" s="7"/>
      <c r="L27" s="7"/>
      <c r="M27" s="7"/>
      <c r="N27" s="7"/>
      <c r="O27" s="7"/>
      <c r="P27" s="7"/>
      <c r="Q27" s="7"/>
      <c r="R27" s="7"/>
      <c r="S27" s="7"/>
      <c r="T27" s="7"/>
      <c r="U27" s="7"/>
      <c r="V27" s="7"/>
      <c r="W27" s="7"/>
      <c r="X27" s="7"/>
      <c r="Y27" s="7"/>
      <c r="Z27" s="7"/>
      <c r="AA27" s="7"/>
      <c r="AB27" s="7"/>
      <c r="AC27" s="7"/>
      <c r="AD27" s="7"/>
    </row>
    <row r="28" spans="1:57" s="16" customFormat="1" ht="18" customHeight="1" x14ac:dyDescent="0.35">
      <c r="A28" s="5" t="s">
        <v>19</v>
      </c>
      <c r="B28" s="12"/>
      <c r="C28" s="12"/>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57" s="16" customFormat="1" ht="18" customHeight="1" x14ac:dyDescent="0.35">
      <c r="A29" s="12"/>
      <c r="B29" s="12"/>
      <c r="C29" s="12"/>
      <c r="D29" s="7"/>
      <c r="E29" s="7"/>
      <c r="F29" s="7"/>
      <c r="G29" s="7"/>
      <c r="H29" s="7"/>
      <c r="I29" s="7"/>
      <c r="J29" s="7"/>
      <c r="K29" s="7"/>
      <c r="L29" s="7"/>
      <c r="M29" s="7"/>
      <c r="N29" s="7"/>
      <c r="O29" s="7"/>
      <c r="P29" s="7"/>
      <c r="Q29" s="7"/>
      <c r="R29" s="7"/>
      <c r="S29" s="7"/>
      <c r="T29" s="7"/>
      <c r="U29" s="7"/>
      <c r="V29" s="7"/>
      <c r="W29" s="7"/>
      <c r="X29" s="7"/>
      <c r="Y29" s="7"/>
      <c r="Z29" s="7"/>
      <c r="AA29" s="7"/>
      <c r="AB29" s="7"/>
      <c r="AC29" s="7"/>
      <c r="AD29" s="7"/>
    </row>
    <row r="30" spans="1:57" s="16" customFormat="1" ht="18" customHeight="1" x14ac:dyDescent="0.35">
      <c r="A30" s="12"/>
      <c r="B30" s="12"/>
      <c r="C30" s="12"/>
      <c r="D30" s="7"/>
      <c r="E30" s="7"/>
      <c r="F30" s="7"/>
      <c r="G30" s="7"/>
      <c r="H30" s="7"/>
      <c r="I30" s="7"/>
      <c r="J30" s="7"/>
      <c r="K30" s="7"/>
      <c r="L30" s="7"/>
      <c r="M30" s="7"/>
      <c r="N30" s="7"/>
      <c r="O30" s="7"/>
      <c r="P30" s="7"/>
      <c r="Q30" s="7"/>
      <c r="R30" s="7"/>
      <c r="S30" s="7"/>
      <c r="T30" s="7"/>
      <c r="U30" s="7"/>
      <c r="V30" s="7"/>
      <c r="W30" s="7"/>
      <c r="X30" s="7"/>
      <c r="Y30" s="7"/>
      <c r="Z30" s="7"/>
      <c r="AA30" s="7"/>
      <c r="AB30" s="7"/>
      <c r="AC30" s="7"/>
      <c r="AD30" s="7"/>
    </row>
    <row r="31" spans="1:57" s="16" customFormat="1" ht="18" customHeight="1" x14ac:dyDescent="0.35">
      <c r="A31" s="12"/>
      <c r="B31" s="12"/>
      <c r="C31" s="12"/>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57" s="16" customFormat="1" ht="18" customHeight="1" x14ac:dyDescent="0.35">
      <c r="A32" s="12"/>
      <c r="B32" s="12"/>
      <c r="C32" s="12"/>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3" s="16" customFormat="1" ht="18" customHeight="1" x14ac:dyDescent="0.35">
      <c r="A33" s="12"/>
      <c r="B33" s="12"/>
      <c r="C33" s="12"/>
      <c r="D33" s="7"/>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1:33" s="16" customFormat="1" ht="18" customHeight="1" x14ac:dyDescent="0.35">
      <c r="A34" s="12"/>
      <c r="B34" s="12"/>
      <c r="C34" s="12"/>
      <c r="D34" s="7"/>
      <c r="E34" s="7"/>
      <c r="F34" s="7"/>
      <c r="G34" s="7"/>
      <c r="H34" s="7"/>
      <c r="I34" s="7"/>
      <c r="J34" s="7"/>
      <c r="K34" s="7"/>
      <c r="L34" s="7"/>
      <c r="M34" s="7"/>
      <c r="N34" s="7"/>
      <c r="O34" s="7"/>
      <c r="P34" s="7"/>
      <c r="Q34" s="7"/>
      <c r="R34" s="7"/>
      <c r="S34" s="7"/>
      <c r="T34" s="7"/>
      <c r="U34" s="7"/>
      <c r="V34" s="7"/>
      <c r="W34" s="7"/>
      <c r="X34" s="7"/>
      <c r="Y34" s="7"/>
      <c r="Z34" s="7"/>
      <c r="AA34" s="7"/>
      <c r="AB34" s="7"/>
      <c r="AC34" s="7"/>
      <c r="AD34" s="7"/>
    </row>
    <row r="35" spans="1:33" s="16" customFormat="1" ht="18" customHeight="1" x14ac:dyDescent="0.35">
      <c r="A35" s="12"/>
      <c r="B35" s="12"/>
      <c r="C35" s="12"/>
      <c r="D35" s="7"/>
      <c r="E35" s="7"/>
      <c r="F35" s="7"/>
      <c r="G35" s="7"/>
      <c r="H35" s="7"/>
      <c r="I35" s="7"/>
      <c r="J35" s="7"/>
      <c r="K35" s="7"/>
      <c r="L35" s="7"/>
      <c r="M35" s="7"/>
      <c r="N35" s="7"/>
      <c r="O35" s="7"/>
      <c r="P35" s="7"/>
      <c r="Q35" s="7"/>
      <c r="R35" s="7"/>
      <c r="S35" s="7"/>
      <c r="T35" s="7"/>
      <c r="U35" s="7"/>
      <c r="V35" s="7"/>
      <c r="W35" s="7"/>
      <c r="X35" s="7"/>
      <c r="Y35" s="7"/>
      <c r="Z35" s="7"/>
      <c r="AA35" s="7"/>
      <c r="AB35" s="7"/>
      <c r="AC35" s="7"/>
      <c r="AD35" s="7"/>
    </row>
    <row r="36" spans="1:33" s="16" customFormat="1" ht="18" customHeight="1" x14ac:dyDescent="0.35">
      <c r="D36" s="7"/>
      <c r="E36" s="7"/>
      <c r="F36" s="7"/>
      <c r="G36" s="7"/>
      <c r="H36" s="7"/>
      <c r="I36" s="7"/>
      <c r="J36" s="7"/>
      <c r="K36" s="7"/>
      <c r="L36" s="7"/>
      <c r="M36" s="7"/>
      <c r="N36" s="7"/>
      <c r="O36" s="7"/>
      <c r="P36" s="7"/>
      <c r="Q36" s="7"/>
      <c r="R36" s="7"/>
      <c r="S36" s="7"/>
      <c r="T36" s="7"/>
      <c r="U36" s="7"/>
      <c r="V36" s="7"/>
      <c r="W36" s="7"/>
      <c r="X36" s="7"/>
      <c r="Y36" s="7"/>
      <c r="Z36" s="7"/>
      <c r="AA36" s="7"/>
      <c r="AB36" s="7"/>
      <c r="AC36" s="7"/>
      <c r="AD36" s="7"/>
    </row>
    <row r="37" spans="1:33" s="16" customFormat="1" ht="18.95" customHeight="1" x14ac:dyDescent="0.35">
      <c r="D37" s="7"/>
      <c r="E37" s="7"/>
      <c r="F37" s="7"/>
      <c r="G37" s="7"/>
      <c r="H37" s="7"/>
      <c r="I37" s="7"/>
      <c r="J37" s="7"/>
      <c r="K37" s="7"/>
      <c r="L37" s="7"/>
      <c r="M37" s="7"/>
      <c r="N37" s="7"/>
      <c r="O37" s="7"/>
      <c r="P37" s="7"/>
      <c r="Q37" s="7"/>
      <c r="R37" s="7"/>
      <c r="S37" s="7"/>
      <c r="T37" s="7"/>
      <c r="U37" s="7"/>
      <c r="V37" s="7"/>
      <c r="W37" s="7"/>
      <c r="X37" s="7"/>
      <c r="Y37" s="7"/>
      <c r="Z37" s="7"/>
      <c r="AA37" s="7"/>
      <c r="AB37" s="7"/>
      <c r="AC37" s="7"/>
      <c r="AD37" s="7"/>
    </row>
    <row r="38" spans="1:33" s="16" customFormat="1" ht="18" customHeight="1" x14ac:dyDescent="0.35">
      <c r="D38" s="7"/>
      <c r="E38" s="7"/>
      <c r="F38" s="7"/>
      <c r="G38" s="7"/>
      <c r="H38" s="7"/>
      <c r="I38" s="7"/>
      <c r="J38" s="7"/>
      <c r="K38" s="7"/>
      <c r="L38" s="7"/>
      <c r="M38" s="7"/>
      <c r="N38" s="7"/>
      <c r="O38" s="7"/>
      <c r="P38" s="7"/>
      <c r="Q38" s="7"/>
      <c r="R38" s="7"/>
      <c r="S38" s="7"/>
      <c r="T38" s="7"/>
      <c r="U38" s="7"/>
      <c r="V38" s="7"/>
      <c r="W38" s="7"/>
      <c r="X38" s="7"/>
      <c r="Y38" s="7"/>
      <c r="Z38" s="7"/>
      <c r="AA38" s="7"/>
      <c r="AB38" s="7"/>
      <c r="AC38" s="7"/>
      <c r="AD38" s="7"/>
    </row>
    <row r="39" spans="1:33" s="16" customFormat="1" ht="18" customHeight="1" x14ac:dyDescent="0.35">
      <c r="D39" s="7"/>
      <c r="E39" s="7"/>
      <c r="F39" s="7"/>
      <c r="G39" s="7"/>
      <c r="H39" s="7"/>
      <c r="I39" s="7"/>
      <c r="J39" s="7"/>
      <c r="K39" s="7"/>
      <c r="L39" s="7"/>
      <c r="M39" s="7"/>
      <c r="N39" s="7"/>
      <c r="O39" s="7"/>
      <c r="P39" s="7"/>
      <c r="Q39" s="7"/>
      <c r="R39" s="7"/>
      <c r="S39" s="7"/>
      <c r="T39" s="7"/>
      <c r="U39" s="7"/>
      <c r="V39" s="7"/>
      <c r="W39" s="7"/>
      <c r="X39" s="7"/>
      <c r="Y39" s="7"/>
      <c r="Z39" s="7"/>
      <c r="AA39" s="7"/>
      <c r="AB39" s="7"/>
      <c r="AC39" s="7"/>
      <c r="AD39" s="7"/>
    </row>
    <row r="40" spans="1:33" s="16" customFormat="1" ht="18" customHeight="1" x14ac:dyDescent="0.35">
      <c r="D40" s="7"/>
      <c r="E40" s="7"/>
      <c r="F40" s="7"/>
      <c r="G40" s="7"/>
      <c r="H40" s="7"/>
      <c r="I40" s="7"/>
      <c r="J40" s="7"/>
      <c r="K40" s="7"/>
      <c r="L40" s="7"/>
      <c r="M40" s="7"/>
      <c r="N40" s="7"/>
      <c r="O40" s="7"/>
      <c r="P40" s="7"/>
      <c r="Q40" s="7"/>
      <c r="R40" s="7"/>
      <c r="S40" s="7"/>
      <c r="T40" s="7"/>
      <c r="U40" s="7"/>
      <c r="V40" s="7"/>
      <c r="W40" s="7"/>
      <c r="X40" s="7"/>
      <c r="Y40" s="7"/>
      <c r="Z40" s="7"/>
      <c r="AA40" s="7"/>
      <c r="AB40" s="7"/>
      <c r="AC40" s="7"/>
      <c r="AD40" s="7"/>
      <c r="AF40" s="7"/>
      <c r="AG40" s="7"/>
    </row>
    <row r="41" spans="1:33" s="16" customFormat="1" ht="18" customHeight="1" x14ac:dyDescent="0.35">
      <c r="D41" s="7"/>
      <c r="E41" s="7"/>
      <c r="F41" s="7"/>
      <c r="G41" s="7"/>
      <c r="H41" s="7"/>
      <c r="I41" s="7"/>
      <c r="J41" s="7"/>
      <c r="K41" s="7"/>
      <c r="L41" s="7"/>
      <c r="M41" s="7"/>
      <c r="N41" s="7"/>
      <c r="O41" s="7"/>
      <c r="P41" s="7"/>
      <c r="Q41" s="7"/>
      <c r="R41" s="7"/>
      <c r="S41" s="7"/>
      <c r="T41" s="7"/>
      <c r="U41" s="7"/>
      <c r="V41" s="7"/>
      <c r="W41" s="7"/>
      <c r="X41" s="7"/>
      <c r="Y41" s="7"/>
      <c r="Z41" s="7"/>
      <c r="AA41" s="7"/>
      <c r="AB41" s="7"/>
      <c r="AC41" s="7"/>
      <c r="AD41" s="7"/>
      <c r="AF41" s="7"/>
      <c r="AG41" s="7"/>
    </row>
    <row r="42" spans="1:33" s="7" customFormat="1" ht="18" customHeight="1" x14ac:dyDescent="0.35">
      <c r="A42" s="16"/>
      <c r="B42" s="16"/>
      <c r="C42" s="16"/>
      <c r="AE42" s="16"/>
    </row>
    <row r="43" spans="1:33" s="7" customFormat="1" ht="18" customHeight="1" x14ac:dyDescent="0.35">
      <c r="A43" s="16"/>
      <c r="B43" s="16"/>
      <c r="C43" s="16"/>
      <c r="AE43" s="16"/>
    </row>
    <row r="44" spans="1:33" s="7" customFormat="1" ht="18" customHeight="1" x14ac:dyDescent="0.35">
      <c r="A44" s="16"/>
      <c r="B44" s="16"/>
      <c r="C44" s="16"/>
    </row>
    <row r="45" spans="1:33" s="7" customFormat="1" ht="21" x14ac:dyDescent="0.35">
      <c r="A45" s="16"/>
      <c r="B45" s="16"/>
      <c r="C45" s="16"/>
    </row>
    <row r="46" spans="1:33" s="7" customFormat="1" ht="21" x14ac:dyDescent="0.35">
      <c r="A46" s="16"/>
      <c r="B46" s="16"/>
      <c r="C46" s="16"/>
    </row>
    <row r="47" spans="1:33" s="7" customFormat="1" ht="18.95" customHeight="1" x14ac:dyDescent="0.35">
      <c r="A47" s="16"/>
      <c r="B47" s="16"/>
      <c r="C47" s="16"/>
    </row>
    <row r="48" spans="1:33" s="7" customFormat="1" ht="21" x14ac:dyDescent="0.35">
      <c r="A48" s="16"/>
      <c r="B48" s="16"/>
      <c r="C48" s="16"/>
    </row>
    <row r="49" spans="1:54" s="7" customFormat="1" ht="21" x14ac:dyDescent="0.35"/>
    <row r="50" spans="1:54" s="7" customFormat="1" ht="21" x14ac:dyDescent="0.35"/>
    <row r="51" spans="1:54" s="7" customFormat="1" ht="21" x14ac:dyDescent="0.35">
      <c r="A51" s="5"/>
      <c r="B51" s="5"/>
      <c r="C51" s="5"/>
      <c r="D51" s="5"/>
      <c r="E51" s="5"/>
      <c r="F51" s="5"/>
      <c r="G51" s="5"/>
      <c r="H51" s="5"/>
      <c r="I51" s="5"/>
      <c r="J51" s="5"/>
      <c r="K51" s="5"/>
      <c r="L51" s="5"/>
      <c r="M51" s="5"/>
      <c r="N51" s="5"/>
      <c r="O51" s="5"/>
      <c r="P51" s="5"/>
      <c r="Q51" s="5"/>
      <c r="R51" s="5"/>
      <c r="S51" s="5"/>
      <c r="T51" s="5"/>
    </row>
    <row r="52" spans="1:54" s="7" customFormat="1" ht="21" x14ac:dyDescent="0.35">
      <c r="A52" s="5"/>
      <c r="B52" s="5"/>
      <c r="C52" s="5"/>
      <c r="D52" s="5"/>
      <c r="E52" s="5"/>
      <c r="F52" s="5"/>
      <c r="G52" s="5"/>
      <c r="H52" s="5"/>
      <c r="I52" s="5"/>
      <c r="J52" s="5"/>
      <c r="K52" s="5"/>
      <c r="L52" s="5"/>
      <c r="M52" s="5"/>
      <c r="N52" s="5"/>
      <c r="O52" s="5"/>
      <c r="P52" s="5"/>
      <c r="Q52" s="5"/>
      <c r="R52" s="5"/>
      <c r="S52" s="5"/>
      <c r="T52" s="5"/>
    </row>
    <row r="53" spans="1:54" s="7" customFormat="1" ht="21" x14ac:dyDescent="0.35">
      <c r="A53" s="5"/>
      <c r="B53" s="5"/>
      <c r="C53" s="5"/>
      <c r="D53" s="5"/>
      <c r="E53" s="5"/>
      <c r="F53" s="5"/>
      <c r="G53" s="5"/>
      <c r="H53" s="5"/>
      <c r="I53" s="5"/>
      <c r="J53" s="5"/>
      <c r="K53" s="5"/>
      <c r="L53" s="5"/>
      <c r="M53" s="5"/>
      <c r="N53" s="5"/>
      <c r="O53" s="5"/>
      <c r="P53" s="5"/>
      <c r="Q53" s="5"/>
      <c r="R53" s="5"/>
      <c r="S53" s="5"/>
      <c r="T53" s="5"/>
    </row>
    <row r="54" spans="1:54" s="7" customFormat="1" ht="21" x14ac:dyDescent="0.35">
      <c r="A54" s="5"/>
      <c r="B54" s="5"/>
      <c r="C54" s="5"/>
      <c r="D54" s="5"/>
      <c r="E54" s="5"/>
      <c r="F54" s="5"/>
      <c r="G54" s="5"/>
      <c r="H54" s="5"/>
      <c r="I54" s="5"/>
      <c r="J54" s="5"/>
      <c r="K54" s="5"/>
      <c r="L54" s="5"/>
      <c r="M54" s="5"/>
      <c r="N54" s="5"/>
      <c r="O54" s="5"/>
      <c r="P54" s="5"/>
      <c r="Q54" s="5"/>
      <c r="R54" s="5"/>
      <c r="S54" s="5"/>
      <c r="T54" s="5"/>
    </row>
    <row r="55" spans="1:54" s="7" customFormat="1" ht="21" x14ac:dyDescent="0.35">
      <c r="A55" s="5"/>
      <c r="B55" s="5"/>
      <c r="C55" s="5"/>
      <c r="D55" s="5"/>
      <c r="E55" s="5"/>
      <c r="F55" s="5"/>
      <c r="G55" s="5"/>
      <c r="H55" s="5"/>
      <c r="I55" s="5"/>
      <c r="J55" s="5"/>
      <c r="K55" s="5"/>
      <c r="L55" s="5"/>
      <c r="M55" s="5"/>
      <c r="N55" s="5"/>
      <c r="O55" s="5"/>
      <c r="P55" s="5"/>
      <c r="Q55" s="5"/>
      <c r="R55" s="5"/>
      <c r="S55" s="5"/>
      <c r="T55" s="5"/>
    </row>
    <row r="56" spans="1:54" s="7" customFormat="1" ht="2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54" s="7" customFormat="1" ht="18.9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row>
    <row r="58" spans="1:54" s="7" customFormat="1" ht="2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row>
    <row r="59" spans="1:54" s="7" customFormat="1" ht="2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row>
    <row r="60" spans="1:54" s="7" customFormat="1" ht="2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row>
    <row r="61" spans="1:54" s="7" customFormat="1" ht="18"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row>
    <row r="62" spans="1:54" s="7" customFormat="1" ht="18"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row>
    <row r="63" spans="1:54" s="7" customFormat="1" ht="18"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row>
    <row r="64" spans="1:54" s="7" customFormat="1" ht="18"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row>
    <row r="65" spans="1:57" s="7" customFormat="1" ht="18"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row>
    <row r="66" spans="1:57" s="7" customFormat="1" ht="18"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row>
    <row r="67" spans="1:57" s="7" customFormat="1" ht="18"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row>
    <row r="68" spans="1:57" s="7" customFormat="1" ht="18"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row>
    <row r="69" spans="1:57" s="7" customFormat="1" ht="18"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D69" s="5"/>
      <c r="BE69" s="5"/>
    </row>
    <row r="70" spans="1:57" s="7" customFormat="1" ht="18"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D70" s="5"/>
      <c r="BE70" s="5"/>
    </row>
    <row r="71" spans="1:57" ht="21" x14ac:dyDescent="0.35">
      <c r="BC71" s="7"/>
    </row>
    <row r="72" spans="1:57" ht="21" x14ac:dyDescent="0.35">
      <c r="BC72" s="7"/>
    </row>
  </sheetData>
  <mergeCells count="26">
    <mergeCell ref="W7:Y7"/>
    <mergeCell ref="Z7:AB7"/>
    <mergeCell ref="AC7:AE7"/>
    <mergeCell ref="A18:A19"/>
    <mergeCell ref="AF18:AH18"/>
    <mergeCell ref="A7:A8"/>
    <mergeCell ref="B7:D7"/>
    <mergeCell ref="E7:G7"/>
    <mergeCell ref="H7:J7"/>
    <mergeCell ref="K7:M7"/>
    <mergeCell ref="AI7:AK7"/>
    <mergeCell ref="B18:D18"/>
    <mergeCell ref="E18:G18"/>
    <mergeCell ref="H18:J18"/>
    <mergeCell ref="K18:M18"/>
    <mergeCell ref="N18:P18"/>
    <mergeCell ref="Q18:S18"/>
    <mergeCell ref="T18:V18"/>
    <mergeCell ref="W18:Y18"/>
    <mergeCell ref="Z18:AB18"/>
    <mergeCell ref="AC18:AE18"/>
    <mergeCell ref="AI18:AK18"/>
    <mergeCell ref="AF7:AH7"/>
    <mergeCell ref="N7:P7"/>
    <mergeCell ref="Q7:S7"/>
    <mergeCell ref="T7:V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78"/>
  <sheetViews>
    <sheetView tabSelected="1" workbookViewId="0">
      <selection activeCell="A3" sqref="A3"/>
    </sheetView>
  </sheetViews>
  <sheetFormatPr baseColWidth="10" defaultColWidth="10.875" defaultRowHeight="15" x14ac:dyDescent="0.25"/>
  <cols>
    <col min="1" max="1" width="31.375" style="5" customWidth="1"/>
    <col min="2" max="2" width="11.625" style="5" customWidth="1"/>
    <col min="3" max="16384" width="10.875" style="5"/>
  </cols>
  <sheetData>
    <row r="1" spans="1:37" ht="28.5" x14ac:dyDescent="0.45">
      <c r="A1" s="11" t="s">
        <v>0</v>
      </c>
      <c r="B1" s="8"/>
      <c r="C1" s="8"/>
      <c r="D1" s="8"/>
      <c r="E1" s="9"/>
    </row>
    <row r="2" spans="1:37" ht="23.25" x14ac:dyDescent="0.35">
      <c r="A2" s="8" t="s">
        <v>75</v>
      </c>
      <c r="B2" s="9"/>
      <c r="C2" s="9"/>
      <c r="D2" s="9"/>
      <c r="E2" s="9"/>
      <c r="F2" s="9"/>
      <c r="G2" s="9"/>
      <c r="H2" s="9"/>
    </row>
    <row r="5" spans="1:37" ht="21" x14ac:dyDescent="0.35">
      <c r="A5" s="6" t="s">
        <v>43</v>
      </c>
      <c r="B5" s="6"/>
      <c r="C5" s="6"/>
      <c r="D5" s="6"/>
      <c r="E5" s="6"/>
    </row>
    <row r="6" spans="1:37" ht="21" x14ac:dyDescent="0.35">
      <c r="A6" s="6"/>
      <c r="B6" s="6"/>
      <c r="C6" s="6"/>
      <c r="D6" s="6"/>
      <c r="E6" s="6"/>
    </row>
    <row r="7" spans="1:37" s="12" customFormat="1" ht="15.75" x14ac:dyDescent="0.25">
      <c r="A7" s="38" t="s">
        <v>44</v>
      </c>
      <c r="B7" s="53" t="s">
        <v>45</v>
      </c>
      <c r="C7" s="53"/>
      <c r="D7" s="53"/>
      <c r="E7" s="53" t="s">
        <v>46</v>
      </c>
      <c r="F7" s="53"/>
      <c r="G7" s="53"/>
      <c r="H7" s="53" t="s">
        <v>47</v>
      </c>
      <c r="I7" s="53"/>
      <c r="J7" s="53"/>
      <c r="K7" s="53" t="s">
        <v>48</v>
      </c>
      <c r="L7" s="53"/>
      <c r="M7" s="53"/>
      <c r="N7" s="53" t="s">
        <v>49</v>
      </c>
      <c r="O7" s="53"/>
      <c r="P7" s="53"/>
      <c r="Q7" s="53" t="s">
        <v>50</v>
      </c>
      <c r="R7" s="53"/>
      <c r="S7" s="53"/>
      <c r="T7" s="53" t="s">
        <v>51</v>
      </c>
      <c r="U7" s="53"/>
      <c r="V7" s="53"/>
      <c r="W7" s="53" t="s">
        <v>52</v>
      </c>
      <c r="X7" s="53"/>
      <c r="Y7" s="53"/>
      <c r="Z7" s="53" t="s">
        <v>53</v>
      </c>
      <c r="AA7" s="53"/>
      <c r="AB7" s="53"/>
      <c r="AC7" s="53" t="s">
        <v>54</v>
      </c>
      <c r="AD7" s="53"/>
      <c r="AE7" s="53"/>
      <c r="AF7" s="53" t="s">
        <v>55</v>
      </c>
      <c r="AG7" s="53"/>
      <c r="AH7" s="53"/>
      <c r="AI7" s="53" t="s">
        <v>56</v>
      </c>
      <c r="AJ7" s="53"/>
      <c r="AK7" s="53"/>
    </row>
    <row r="8" spans="1:37" s="12" customFormat="1" ht="17.25" customHeight="1" x14ac:dyDescent="0.25">
      <c r="A8" s="38" t="s">
        <v>44</v>
      </c>
      <c r="B8" s="39" t="s">
        <v>12</v>
      </c>
      <c r="C8" s="39" t="s">
        <v>13</v>
      </c>
      <c r="D8" s="39" t="s">
        <v>14</v>
      </c>
      <c r="E8" s="39" t="s">
        <v>12</v>
      </c>
      <c r="F8" s="39" t="s">
        <v>13</v>
      </c>
      <c r="G8" s="39" t="s">
        <v>14</v>
      </c>
      <c r="H8" s="39" t="s">
        <v>12</v>
      </c>
      <c r="I8" s="39" t="s">
        <v>13</v>
      </c>
      <c r="J8" s="39" t="s">
        <v>14</v>
      </c>
      <c r="K8" s="39" t="s">
        <v>12</v>
      </c>
      <c r="L8" s="39" t="s">
        <v>13</v>
      </c>
      <c r="M8" s="39" t="s">
        <v>14</v>
      </c>
      <c r="N8" s="39" t="s">
        <v>12</v>
      </c>
      <c r="O8" s="39" t="s">
        <v>13</v>
      </c>
      <c r="P8" s="39" t="s">
        <v>14</v>
      </c>
      <c r="Q8" s="39" t="s">
        <v>12</v>
      </c>
      <c r="R8" s="39" t="s">
        <v>13</v>
      </c>
      <c r="S8" s="39" t="s">
        <v>14</v>
      </c>
      <c r="T8" s="39" t="s">
        <v>12</v>
      </c>
      <c r="U8" s="39" t="s">
        <v>13</v>
      </c>
      <c r="V8" s="39" t="s">
        <v>14</v>
      </c>
      <c r="W8" s="39" t="s">
        <v>12</v>
      </c>
      <c r="X8" s="39" t="s">
        <v>13</v>
      </c>
      <c r="Y8" s="39" t="s">
        <v>14</v>
      </c>
      <c r="Z8" s="39" t="s">
        <v>12</v>
      </c>
      <c r="AA8" s="39" t="s">
        <v>13</v>
      </c>
      <c r="AB8" s="39" t="s">
        <v>14</v>
      </c>
      <c r="AC8" s="39" t="s">
        <v>12</v>
      </c>
      <c r="AD8" s="39" t="s">
        <v>13</v>
      </c>
      <c r="AE8" s="39" t="s">
        <v>14</v>
      </c>
      <c r="AF8" s="39" t="s">
        <v>12</v>
      </c>
      <c r="AG8" s="39" t="s">
        <v>13</v>
      </c>
      <c r="AH8" s="39" t="s">
        <v>14</v>
      </c>
      <c r="AI8" s="39" t="s">
        <v>12</v>
      </c>
      <c r="AJ8" s="39" t="s">
        <v>13</v>
      </c>
      <c r="AK8" s="39" t="s">
        <v>14</v>
      </c>
    </row>
    <row r="9" spans="1:37" s="12" customFormat="1" ht="20.100000000000001" customHeight="1" x14ac:dyDescent="0.2">
      <c r="A9" s="40" t="s">
        <v>57</v>
      </c>
      <c r="B9" s="41">
        <v>2684275</v>
      </c>
      <c r="C9" s="41">
        <v>1378563</v>
      </c>
      <c r="D9" s="41">
        <v>1305712</v>
      </c>
      <c r="E9" s="41">
        <v>2765905</v>
      </c>
      <c r="F9" s="41">
        <v>1420447</v>
      </c>
      <c r="G9" s="41">
        <v>1345458</v>
      </c>
      <c r="H9" s="41">
        <v>2866516</v>
      </c>
      <c r="I9" s="41">
        <v>1469490</v>
      </c>
      <c r="J9" s="41">
        <v>1397026</v>
      </c>
      <c r="K9" s="41">
        <v>2970917</v>
      </c>
      <c r="L9" s="41">
        <v>1521289</v>
      </c>
      <c r="M9" s="41">
        <v>1449628</v>
      </c>
      <c r="N9" s="41">
        <v>3120167</v>
      </c>
      <c r="O9" s="41">
        <v>1591850</v>
      </c>
      <c r="P9" s="41">
        <v>1528317</v>
      </c>
      <c r="Q9" s="41">
        <v>3270903</v>
      </c>
      <c r="R9" s="41">
        <v>1664255</v>
      </c>
      <c r="S9" s="41">
        <v>1606648</v>
      </c>
      <c r="T9" s="41">
        <v>3441371</v>
      </c>
      <c r="U9" s="41">
        <v>1746800</v>
      </c>
      <c r="V9" s="41">
        <v>1694571</v>
      </c>
      <c r="W9" s="41">
        <v>3541865</v>
      </c>
      <c r="X9" s="41">
        <v>1797306</v>
      </c>
      <c r="Y9" s="41">
        <v>1744559</v>
      </c>
      <c r="Z9" s="41">
        <v>3665179</v>
      </c>
      <c r="AA9" s="41">
        <v>1858387</v>
      </c>
      <c r="AB9" s="41">
        <v>1806792</v>
      </c>
      <c r="AC9" s="41">
        <v>3801662</v>
      </c>
      <c r="AD9" s="41">
        <v>1924382</v>
      </c>
      <c r="AE9" s="41">
        <v>1877280</v>
      </c>
      <c r="AF9" s="41">
        <v>3889270</v>
      </c>
      <c r="AG9" s="41">
        <v>1971091</v>
      </c>
      <c r="AH9" s="41">
        <v>1918179</v>
      </c>
      <c r="AI9" s="41">
        <v>3968292</v>
      </c>
      <c r="AJ9" s="41">
        <v>2014684</v>
      </c>
      <c r="AK9" s="41">
        <v>1953608</v>
      </c>
    </row>
    <row r="10" spans="1:37" s="12" customFormat="1" ht="21" customHeight="1" x14ac:dyDescent="0.2">
      <c r="A10" s="40" t="s">
        <v>58</v>
      </c>
      <c r="B10" s="42">
        <v>0</v>
      </c>
      <c r="C10" s="42">
        <v>0</v>
      </c>
      <c r="D10" s="42">
        <v>0</v>
      </c>
      <c r="E10" s="42">
        <v>0</v>
      </c>
      <c r="F10" s="42">
        <v>0</v>
      </c>
      <c r="G10" s="42">
        <v>0</v>
      </c>
      <c r="H10" s="42">
        <v>0</v>
      </c>
      <c r="I10" s="42">
        <v>0</v>
      </c>
      <c r="J10" s="42">
        <v>0</v>
      </c>
      <c r="K10" s="42">
        <v>0</v>
      </c>
      <c r="L10" s="42">
        <v>0</v>
      </c>
      <c r="M10" s="42">
        <v>0</v>
      </c>
      <c r="N10" s="42">
        <v>0</v>
      </c>
      <c r="O10" s="42">
        <v>0</v>
      </c>
      <c r="P10" s="42">
        <v>0</v>
      </c>
      <c r="Q10" s="42">
        <v>0</v>
      </c>
      <c r="R10" s="42">
        <v>0</v>
      </c>
      <c r="S10" s="42">
        <v>0</v>
      </c>
      <c r="T10" s="42">
        <v>0</v>
      </c>
      <c r="U10" s="42">
        <v>0</v>
      </c>
      <c r="V10" s="42">
        <v>0</v>
      </c>
      <c r="W10" s="42">
        <v>2596109</v>
      </c>
      <c r="X10" s="42">
        <v>1373954</v>
      </c>
      <c r="Y10" s="42">
        <v>1222155</v>
      </c>
      <c r="Z10" s="42">
        <v>2673835</v>
      </c>
      <c r="AA10" s="42">
        <v>1414149</v>
      </c>
      <c r="AB10" s="42">
        <v>1259686</v>
      </c>
      <c r="AC10" s="42">
        <v>2768115</v>
      </c>
      <c r="AD10" s="42">
        <v>1462482</v>
      </c>
      <c r="AE10" s="42">
        <v>1305633</v>
      </c>
      <c r="AF10" s="42">
        <v>2869828</v>
      </c>
      <c r="AG10" s="42">
        <v>1514438</v>
      </c>
      <c r="AH10" s="42">
        <v>1355390</v>
      </c>
      <c r="AI10" s="42">
        <v>2967431</v>
      </c>
      <c r="AJ10" s="42">
        <v>1564951</v>
      </c>
      <c r="AK10" s="42">
        <v>1402480</v>
      </c>
    </row>
    <row r="11" spans="1:37" s="12" customFormat="1" ht="21.95" customHeight="1" x14ac:dyDescent="0.2">
      <c r="A11" s="40" t="s">
        <v>59</v>
      </c>
      <c r="B11" s="42">
        <v>2286248</v>
      </c>
      <c r="C11" s="42">
        <v>1212033</v>
      </c>
      <c r="D11" s="42">
        <v>1074215</v>
      </c>
      <c r="E11" s="42">
        <v>2366245</v>
      </c>
      <c r="F11" s="42">
        <v>1252256</v>
      </c>
      <c r="G11" s="42">
        <v>1113989</v>
      </c>
      <c r="H11" s="42">
        <v>2454656</v>
      </c>
      <c r="I11" s="42">
        <v>1297063</v>
      </c>
      <c r="J11" s="42">
        <v>1157593</v>
      </c>
      <c r="K11" s="42">
        <v>2549564</v>
      </c>
      <c r="L11" s="42">
        <v>1345869</v>
      </c>
      <c r="M11" s="42">
        <v>1203695</v>
      </c>
      <c r="N11" s="42">
        <v>2656041</v>
      </c>
      <c r="O11" s="42">
        <v>1400311</v>
      </c>
      <c r="P11" s="42">
        <v>1255730</v>
      </c>
      <c r="Q11" s="42">
        <v>2767675</v>
      </c>
      <c r="R11" s="42">
        <v>1457835</v>
      </c>
      <c r="S11" s="42">
        <v>1309840</v>
      </c>
      <c r="T11" s="42">
        <v>2897093</v>
      </c>
      <c r="U11" s="42">
        <v>1525012</v>
      </c>
      <c r="V11" s="42">
        <v>1372081</v>
      </c>
      <c r="W11" s="42">
        <v>0</v>
      </c>
      <c r="X11" s="42">
        <v>0</v>
      </c>
      <c r="Y11" s="42">
        <v>0</v>
      </c>
      <c r="Z11" s="42">
        <v>0</v>
      </c>
      <c r="AA11" s="42">
        <v>0</v>
      </c>
      <c r="AB11" s="42">
        <v>0</v>
      </c>
      <c r="AC11" s="42">
        <v>0</v>
      </c>
      <c r="AD11" s="42">
        <v>0</v>
      </c>
      <c r="AE11" s="42">
        <v>0</v>
      </c>
      <c r="AF11" s="42">
        <v>0</v>
      </c>
      <c r="AG11" s="42">
        <v>0</v>
      </c>
      <c r="AH11" s="42">
        <v>0</v>
      </c>
      <c r="AI11" s="42">
        <v>0</v>
      </c>
      <c r="AJ11" s="42">
        <v>0</v>
      </c>
      <c r="AK11" s="42">
        <v>0</v>
      </c>
    </row>
    <row r="12" spans="1:37" s="12" customFormat="1" ht="21.95" customHeight="1" x14ac:dyDescent="0.2">
      <c r="A12" s="40" t="s">
        <v>60</v>
      </c>
      <c r="B12" s="42">
        <v>29175</v>
      </c>
      <c r="C12" s="42">
        <v>13979</v>
      </c>
      <c r="D12" s="42">
        <v>15196</v>
      </c>
      <c r="E12" s="42">
        <v>30366</v>
      </c>
      <c r="F12" s="42">
        <v>14558</v>
      </c>
      <c r="G12" s="42">
        <v>15808</v>
      </c>
      <c r="H12" s="42">
        <v>31620</v>
      </c>
      <c r="I12" s="42">
        <v>15170</v>
      </c>
      <c r="J12" s="42">
        <v>16450</v>
      </c>
      <c r="K12" s="42">
        <v>32907</v>
      </c>
      <c r="L12" s="42">
        <v>15824</v>
      </c>
      <c r="M12" s="42">
        <v>17083</v>
      </c>
      <c r="N12" s="42">
        <v>34654</v>
      </c>
      <c r="O12" s="42">
        <v>16689</v>
      </c>
      <c r="P12" s="42">
        <v>17965</v>
      </c>
      <c r="Q12" s="42">
        <v>36033</v>
      </c>
      <c r="R12" s="42">
        <v>17359</v>
      </c>
      <c r="S12" s="42">
        <v>18674</v>
      </c>
      <c r="T12" s="42">
        <v>37714</v>
      </c>
      <c r="U12" s="42">
        <v>18131</v>
      </c>
      <c r="V12" s="42">
        <v>19583</v>
      </c>
      <c r="W12" s="42">
        <v>38918</v>
      </c>
      <c r="X12" s="42">
        <v>18704</v>
      </c>
      <c r="Y12" s="42">
        <v>20214</v>
      </c>
      <c r="Z12" s="42">
        <v>40411</v>
      </c>
      <c r="AA12" s="42">
        <v>19434</v>
      </c>
      <c r="AB12" s="42">
        <v>20977</v>
      </c>
      <c r="AC12" s="42">
        <v>42177</v>
      </c>
      <c r="AD12" s="42">
        <v>20276</v>
      </c>
      <c r="AE12" s="42">
        <v>21901</v>
      </c>
      <c r="AF12" s="42">
        <v>44003</v>
      </c>
      <c r="AG12" s="42">
        <v>21153</v>
      </c>
      <c r="AH12" s="42">
        <v>22850</v>
      </c>
      <c r="AI12" s="42">
        <v>45929</v>
      </c>
      <c r="AJ12" s="42">
        <v>22104</v>
      </c>
      <c r="AK12" s="42">
        <v>23825</v>
      </c>
    </row>
    <row r="13" spans="1:37" s="12" customFormat="1" ht="21.95" customHeight="1" x14ac:dyDescent="0.2">
      <c r="A13" s="40" t="s">
        <v>61</v>
      </c>
      <c r="B13" s="42">
        <v>0</v>
      </c>
      <c r="C13" s="42">
        <v>0</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415083</v>
      </c>
      <c r="X13" s="42">
        <v>200100</v>
      </c>
      <c r="Y13" s="42">
        <v>214983</v>
      </c>
      <c r="Z13" s="42">
        <v>439635</v>
      </c>
      <c r="AA13" s="42">
        <v>213257</v>
      </c>
      <c r="AB13" s="42">
        <v>226378</v>
      </c>
      <c r="AC13" s="42">
        <v>442157</v>
      </c>
      <c r="AD13" s="42">
        <v>214299</v>
      </c>
      <c r="AE13" s="42">
        <v>227858</v>
      </c>
      <c r="AF13" s="42">
        <v>441206</v>
      </c>
      <c r="AG13" s="42">
        <v>214000</v>
      </c>
      <c r="AH13" s="42">
        <v>227206</v>
      </c>
      <c r="AI13" s="42">
        <v>439602</v>
      </c>
      <c r="AJ13" s="42">
        <v>213451</v>
      </c>
      <c r="AK13" s="42">
        <v>226151</v>
      </c>
    </row>
    <row r="14" spans="1:37" s="12" customFormat="1" ht="21.95" customHeight="1" x14ac:dyDescent="0.2">
      <c r="A14" s="40" t="s">
        <v>62</v>
      </c>
      <c r="B14" s="42">
        <v>23393</v>
      </c>
      <c r="C14" s="42">
        <v>4713</v>
      </c>
      <c r="D14" s="42">
        <v>18680</v>
      </c>
      <c r="E14" s="42">
        <v>24653</v>
      </c>
      <c r="F14" s="42">
        <v>4910</v>
      </c>
      <c r="G14" s="42">
        <v>19743</v>
      </c>
      <c r="H14" s="42">
        <v>25939</v>
      </c>
      <c r="I14" s="42">
        <v>5130</v>
      </c>
      <c r="J14" s="42">
        <v>20809</v>
      </c>
      <c r="K14" s="42">
        <v>27189</v>
      </c>
      <c r="L14" s="42">
        <v>5401</v>
      </c>
      <c r="M14" s="42">
        <v>21788</v>
      </c>
      <c r="N14" s="42">
        <v>29281</v>
      </c>
      <c r="O14" s="42">
        <v>5798</v>
      </c>
      <c r="P14" s="42">
        <v>23483</v>
      </c>
      <c r="Q14" s="42">
        <v>31010</v>
      </c>
      <c r="R14" s="42">
        <v>6122</v>
      </c>
      <c r="S14" s="42">
        <v>24888</v>
      </c>
      <c r="T14" s="42">
        <v>32703</v>
      </c>
      <c r="U14" s="42">
        <v>6451</v>
      </c>
      <c r="V14" s="42">
        <v>26252</v>
      </c>
      <c r="W14" s="42">
        <v>0</v>
      </c>
      <c r="X14" s="42">
        <v>0</v>
      </c>
      <c r="Y14" s="42">
        <v>0</v>
      </c>
      <c r="Z14" s="42">
        <v>0</v>
      </c>
      <c r="AA14" s="42">
        <v>0</v>
      </c>
      <c r="AB14" s="42">
        <v>0</v>
      </c>
      <c r="AC14" s="42">
        <v>0</v>
      </c>
      <c r="AD14" s="42">
        <v>0</v>
      </c>
      <c r="AE14" s="42">
        <v>0</v>
      </c>
      <c r="AF14" s="42">
        <v>0</v>
      </c>
      <c r="AG14" s="42">
        <v>0</v>
      </c>
      <c r="AH14" s="42">
        <v>0</v>
      </c>
      <c r="AI14" s="42">
        <v>0</v>
      </c>
      <c r="AJ14" s="42">
        <v>0</v>
      </c>
      <c r="AK14" s="42">
        <v>0</v>
      </c>
    </row>
    <row r="15" spans="1:37" s="12" customFormat="1" ht="21.95" customHeight="1" x14ac:dyDescent="0.2">
      <c r="A15" s="40" t="s">
        <v>63</v>
      </c>
      <c r="B15" s="42">
        <v>62314</v>
      </c>
      <c r="C15" s="42">
        <v>36910</v>
      </c>
      <c r="D15" s="42">
        <v>25404</v>
      </c>
      <c r="E15" s="42">
        <v>64436</v>
      </c>
      <c r="F15" s="42">
        <v>37948</v>
      </c>
      <c r="G15" s="42">
        <v>26488</v>
      </c>
      <c r="H15" s="42">
        <v>66766</v>
      </c>
      <c r="I15" s="42">
        <v>38409</v>
      </c>
      <c r="J15" s="42">
        <v>28357</v>
      </c>
      <c r="K15" s="42">
        <v>69258</v>
      </c>
      <c r="L15" s="42">
        <v>38219</v>
      </c>
      <c r="M15" s="42">
        <v>31039</v>
      </c>
      <c r="N15" s="42">
        <v>76222</v>
      </c>
      <c r="O15" s="42">
        <v>40201</v>
      </c>
      <c r="P15" s="42">
        <v>36021</v>
      </c>
      <c r="Q15" s="42">
        <v>80748</v>
      </c>
      <c r="R15" s="42">
        <v>41290</v>
      </c>
      <c r="S15" s="42">
        <v>39458</v>
      </c>
      <c r="T15" s="42">
        <v>87251</v>
      </c>
      <c r="U15" s="42">
        <v>43280</v>
      </c>
      <c r="V15" s="42">
        <v>43971</v>
      </c>
      <c r="W15" s="42">
        <v>91851</v>
      </c>
      <c r="X15" s="42">
        <v>45052</v>
      </c>
      <c r="Y15" s="42">
        <v>46799</v>
      </c>
      <c r="Z15" s="42">
        <v>97990</v>
      </c>
      <c r="AA15" s="42">
        <v>47447</v>
      </c>
      <c r="AB15" s="42">
        <v>50543</v>
      </c>
      <c r="AC15" s="42">
        <v>106078</v>
      </c>
      <c r="AD15" s="42">
        <v>51515</v>
      </c>
      <c r="AE15" s="42">
        <v>54563</v>
      </c>
      <c r="AF15" s="42">
        <v>107899</v>
      </c>
      <c r="AG15" s="42">
        <v>52132</v>
      </c>
      <c r="AH15" s="42">
        <v>55767</v>
      </c>
      <c r="AI15" s="42">
        <v>107968</v>
      </c>
      <c r="AJ15" s="42">
        <v>51644</v>
      </c>
      <c r="AK15" s="42">
        <v>56324</v>
      </c>
    </row>
    <row r="16" spans="1:37" s="12" customFormat="1" ht="21.95" customHeight="1" x14ac:dyDescent="0.2">
      <c r="A16" s="40" t="s">
        <v>64</v>
      </c>
      <c r="B16" s="42">
        <v>243507</v>
      </c>
      <c r="C16" s="42">
        <v>93619</v>
      </c>
      <c r="D16" s="42">
        <v>149888</v>
      </c>
      <c r="E16" s="42">
        <v>239070</v>
      </c>
      <c r="F16" s="42">
        <v>92956</v>
      </c>
      <c r="G16" s="42">
        <v>146114</v>
      </c>
      <c r="H16" s="42">
        <v>244058</v>
      </c>
      <c r="I16" s="42">
        <v>95246</v>
      </c>
      <c r="J16" s="42">
        <v>148812</v>
      </c>
      <c r="K16" s="42">
        <v>245483</v>
      </c>
      <c r="L16" s="42">
        <v>96850</v>
      </c>
      <c r="M16" s="42">
        <v>148633</v>
      </c>
      <c r="N16" s="42">
        <v>273146</v>
      </c>
      <c r="O16" s="42">
        <v>108379</v>
      </c>
      <c r="P16" s="42">
        <v>164767</v>
      </c>
      <c r="Q16" s="42">
        <v>300728</v>
      </c>
      <c r="R16" s="42">
        <v>119972</v>
      </c>
      <c r="S16" s="42">
        <v>180756</v>
      </c>
      <c r="T16" s="42">
        <v>328164</v>
      </c>
      <c r="U16" s="42">
        <v>131261</v>
      </c>
      <c r="V16" s="42">
        <v>196903</v>
      </c>
      <c r="W16" s="42">
        <v>338226</v>
      </c>
      <c r="X16" s="42">
        <v>135866</v>
      </c>
      <c r="Y16" s="42">
        <v>202360</v>
      </c>
      <c r="Z16" s="42">
        <v>348371</v>
      </c>
      <c r="AA16" s="42">
        <v>139719</v>
      </c>
      <c r="AB16" s="42">
        <v>208652</v>
      </c>
      <c r="AC16" s="42">
        <v>373469</v>
      </c>
      <c r="AD16" s="42">
        <v>150036</v>
      </c>
      <c r="AE16" s="42">
        <v>223433</v>
      </c>
      <c r="AF16" s="42">
        <v>354928</v>
      </c>
      <c r="AG16" s="42">
        <v>143257</v>
      </c>
      <c r="AH16" s="42">
        <v>211671</v>
      </c>
      <c r="AI16" s="42">
        <v>334945</v>
      </c>
      <c r="AJ16" s="42">
        <v>136342</v>
      </c>
      <c r="AK16" s="42">
        <v>198603</v>
      </c>
    </row>
    <row r="17" spans="1:37" s="12" customFormat="1" ht="21.95" customHeight="1" x14ac:dyDescent="0.2">
      <c r="A17" s="40" t="s">
        <v>65</v>
      </c>
      <c r="B17" s="42">
        <v>19367</v>
      </c>
      <c r="C17" s="42">
        <v>7822</v>
      </c>
      <c r="D17" s="42">
        <v>11545</v>
      </c>
      <c r="E17" s="42">
        <v>19392</v>
      </c>
      <c r="F17" s="42">
        <v>7835</v>
      </c>
      <c r="G17" s="42">
        <v>11557</v>
      </c>
      <c r="H17" s="42">
        <v>19959</v>
      </c>
      <c r="I17" s="42">
        <v>7973</v>
      </c>
      <c r="J17" s="42">
        <v>11986</v>
      </c>
      <c r="K17" s="42">
        <v>20537</v>
      </c>
      <c r="L17" s="42">
        <v>8187</v>
      </c>
      <c r="M17" s="42">
        <v>12350</v>
      </c>
      <c r="N17" s="42">
        <v>22258</v>
      </c>
      <c r="O17" s="42">
        <v>8834</v>
      </c>
      <c r="P17" s="42">
        <v>13424</v>
      </c>
      <c r="Q17" s="42">
        <v>24100</v>
      </c>
      <c r="R17" s="42">
        <v>9560</v>
      </c>
      <c r="S17" s="42">
        <v>14540</v>
      </c>
      <c r="T17" s="42">
        <v>25814</v>
      </c>
      <c r="U17" s="42">
        <v>10177</v>
      </c>
      <c r="V17" s="42">
        <v>15637</v>
      </c>
      <c r="W17" s="42">
        <v>27004</v>
      </c>
      <c r="X17" s="42">
        <v>10744</v>
      </c>
      <c r="Y17" s="42">
        <v>16260</v>
      </c>
      <c r="Z17" s="42">
        <v>28462</v>
      </c>
      <c r="AA17" s="42">
        <v>11364</v>
      </c>
      <c r="AB17" s="42">
        <v>17098</v>
      </c>
      <c r="AC17" s="42">
        <v>30569</v>
      </c>
      <c r="AD17" s="42">
        <v>12206</v>
      </c>
      <c r="AE17" s="42">
        <v>18363</v>
      </c>
      <c r="AF17" s="42">
        <v>30874</v>
      </c>
      <c r="AG17" s="42">
        <v>12427</v>
      </c>
      <c r="AH17" s="42">
        <v>18447</v>
      </c>
      <c r="AI17" s="42">
        <v>30899</v>
      </c>
      <c r="AJ17" s="42">
        <v>12537</v>
      </c>
      <c r="AK17" s="42">
        <v>18362</v>
      </c>
    </row>
    <row r="18" spans="1:37" s="12" customFormat="1" x14ac:dyDescent="0.2">
      <c r="A18" s="40" t="s">
        <v>66</v>
      </c>
      <c r="B18" s="42">
        <v>1073</v>
      </c>
      <c r="C18" s="42">
        <v>607</v>
      </c>
      <c r="D18" s="42">
        <v>466</v>
      </c>
      <c r="E18" s="42">
        <v>1118</v>
      </c>
      <c r="F18" s="42">
        <v>625</v>
      </c>
      <c r="G18" s="42">
        <v>493</v>
      </c>
      <c r="H18" s="42">
        <v>1176</v>
      </c>
      <c r="I18" s="42">
        <v>649</v>
      </c>
      <c r="J18" s="42">
        <v>527</v>
      </c>
      <c r="K18" s="42">
        <v>1263</v>
      </c>
      <c r="L18" s="42">
        <v>695</v>
      </c>
      <c r="M18" s="42">
        <v>568</v>
      </c>
      <c r="N18" s="42">
        <v>1387</v>
      </c>
      <c r="O18" s="42">
        <v>763</v>
      </c>
      <c r="P18" s="42">
        <v>624</v>
      </c>
      <c r="Q18" s="42">
        <v>1537</v>
      </c>
      <c r="R18" s="42">
        <v>836</v>
      </c>
      <c r="S18" s="42">
        <v>701</v>
      </c>
      <c r="T18" s="42">
        <v>1651</v>
      </c>
      <c r="U18" s="42">
        <v>906</v>
      </c>
      <c r="V18" s="42">
        <v>745</v>
      </c>
      <c r="W18" s="42">
        <v>1712</v>
      </c>
      <c r="X18" s="42">
        <v>953</v>
      </c>
      <c r="Y18" s="42">
        <v>759</v>
      </c>
      <c r="Z18" s="42">
        <v>1806</v>
      </c>
      <c r="AA18" s="42">
        <v>1022</v>
      </c>
      <c r="AB18" s="42">
        <v>784</v>
      </c>
      <c r="AC18" s="42">
        <v>1902</v>
      </c>
      <c r="AD18" s="42">
        <v>1107</v>
      </c>
      <c r="AE18" s="42">
        <v>795</v>
      </c>
      <c r="AF18" s="42">
        <v>1971</v>
      </c>
      <c r="AG18" s="42">
        <v>1152</v>
      </c>
      <c r="AH18" s="42">
        <v>819</v>
      </c>
      <c r="AI18" s="42">
        <v>2020</v>
      </c>
      <c r="AJ18" s="42">
        <v>1184</v>
      </c>
      <c r="AK18" s="42">
        <v>836</v>
      </c>
    </row>
    <row r="19" spans="1:37" s="12" customFormat="1" x14ac:dyDescent="0.2">
      <c r="A19" s="40" t="s">
        <v>67</v>
      </c>
      <c r="B19" s="43">
        <v>456</v>
      </c>
      <c r="C19" s="43">
        <v>240</v>
      </c>
      <c r="D19" s="43">
        <v>216</v>
      </c>
      <c r="E19" s="43">
        <v>670</v>
      </c>
      <c r="F19" s="43">
        <v>324</v>
      </c>
      <c r="G19" s="43">
        <v>346</v>
      </c>
      <c r="H19" s="43">
        <v>868</v>
      </c>
      <c r="I19" s="43">
        <v>416</v>
      </c>
      <c r="J19" s="43">
        <v>452</v>
      </c>
      <c r="K19" s="43">
        <v>1106</v>
      </c>
      <c r="L19" s="43">
        <v>509</v>
      </c>
      <c r="M19" s="43">
        <v>597</v>
      </c>
      <c r="N19" s="43">
        <v>1331</v>
      </c>
      <c r="O19" s="43">
        <v>603</v>
      </c>
      <c r="P19" s="43">
        <v>728</v>
      </c>
      <c r="Q19" s="43">
        <v>1307</v>
      </c>
      <c r="R19" s="43">
        <v>584</v>
      </c>
      <c r="S19" s="43">
        <v>723</v>
      </c>
      <c r="T19" s="43">
        <v>1234</v>
      </c>
      <c r="U19" s="43">
        <v>546</v>
      </c>
      <c r="V19" s="43">
        <v>688</v>
      </c>
      <c r="W19" s="43">
        <v>1182</v>
      </c>
      <c r="X19" s="43">
        <v>519</v>
      </c>
      <c r="Y19" s="43">
        <v>663</v>
      </c>
      <c r="Z19" s="43">
        <v>1015</v>
      </c>
      <c r="AA19" s="43">
        <v>439</v>
      </c>
      <c r="AB19" s="43">
        <v>576</v>
      </c>
      <c r="AC19" s="43">
        <v>865</v>
      </c>
      <c r="AD19" s="43">
        <v>380</v>
      </c>
      <c r="AE19" s="43">
        <v>485</v>
      </c>
      <c r="AF19" s="43">
        <v>755</v>
      </c>
      <c r="AG19" s="43">
        <v>333</v>
      </c>
      <c r="AH19" s="43">
        <v>422</v>
      </c>
      <c r="AI19" s="43">
        <v>646</v>
      </c>
      <c r="AJ19" s="43">
        <v>305</v>
      </c>
      <c r="AK19" s="43">
        <v>341</v>
      </c>
    </row>
    <row r="20" spans="1:37" s="12" customFormat="1" ht="21" x14ac:dyDescent="0.25">
      <c r="A20" s="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s="12" customFormat="1" ht="21" x14ac:dyDescent="0.25">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s="12" customFormat="1" ht="18" customHeight="1" x14ac:dyDescent="0.25"/>
    <row r="23" spans="1:37" s="12" customFormat="1" ht="23.1" customHeight="1" x14ac:dyDescent="0.25">
      <c r="A23" s="15" t="s">
        <v>68</v>
      </c>
      <c r="B23" s="15"/>
      <c r="C23" s="15"/>
      <c r="D23" s="15"/>
      <c r="E23" s="15"/>
      <c r="F23" s="15"/>
      <c r="G23" s="15"/>
      <c r="H23" s="16"/>
      <c r="I23" s="16"/>
      <c r="J23" s="16"/>
      <c r="K23" s="16"/>
      <c r="L23" s="16"/>
      <c r="M23" s="16"/>
      <c r="N23" s="16"/>
      <c r="O23" s="16"/>
      <c r="P23" s="16"/>
      <c r="Q23" s="16"/>
      <c r="R23" s="16"/>
      <c r="S23" s="16"/>
      <c r="T23" s="16"/>
    </row>
    <row r="24" spans="1:37" s="12" customFormat="1" ht="20.100000000000001" customHeigh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1:37" s="12" customFormat="1" ht="18" customHeight="1" x14ac:dyDescent="0.25">
      <c r="A25" s="38" t="s">
        <v>44</v>
      </c>
      <c r="B25" s="53" t="s">
        <v>45</v>
      </c>
      <c r="C25" s="53"/>
      <c r="D25" s="53"/>
      <c r="E25" s="53" t="s">
        <v>46</v>
      </c>
      <c r="F25" s="53"/>
      <c r="G25" s="53"/>
      <c r="H25" s="53" t="s">
        <v>47</v>
      </c>
      <c r="I25" s="53"/>
      <c r="J25" s="53"/>
      <c r="K25" s="53" t="s">
        <v>48</v>
      </c>
      <c r="L25" s="53"/>
      <c r="M25" s="53"/>
      <c r="N25" s="53" t="s">
        <v>49</v>
      </c>
      <c r="O25" s="53"/>
      <c r="P25" s="53"/>
      <c r="Q25" s="53" t="s">
        <v>50</v>
      </c>
      <c r="R25" s="53"/>
      <c r="S25" s="53"/>
      <c r="T25" s="53" t="s">
        <v>51</v>
      </c>
      <c r="U25" s="53"/>
      <c r="V25" s="53"/>
      <c r="W25" s="53" t="s">
        <v>52</v>
      </c>
      <c r="X25" s="53"/>
      <c r="Y25" s="53"/>
      <c r="Z25" s="53" t="s">
        <v>53</v>
      </c>
      <c r="AA25" s="53"/>
      <c r="AB25" s="53"/>
      <c r="AC25" s="53" t="s">
        <v>54</v>
      </c>
      <c r="AD25" s="53"/>
      <c r="AE25" s="53"/>
      <c r="AF25" s="53" t="s">
        <v>55</v>
      </c>
      <c r="AG25" s="53"/>
      <c r="AH25" s="53"/>
      <c r="AI25" s="53" t="s">
        <v>56</v>
      </c>
      <c r="AJ25" s="53"/>
      <c r="AK25" s="53"/>
    </row>
    <row r="26" spans="1:37" s="12" customFormat="1" ht="51.95" customHeight="1" x14ac:dyDescent="0.25">
      <c r="A26" s="38" t="s">
        <v>44</v>
      </c>
      <c r="B26" s="39" t="s">
        <v>12</v>
      </c>
      <c r="C26" s="39" t="s">
        <v>13</v>
      </c>
      <c r="D26" s="39" t="s">
        <v>14</v>
      </c>
      <c r="E26" s="39" t="s">
        <v>12</v>
      </c>
      <c r="F26" s="39" t="s">
        <v>13</v>
      </c>
      <c r="G26" s="39" t="s">
        <v>14</v>
      </c>
      <c r="H26" s="39" t="s">
        <v>12</v>
      </c>
      <c r="I26" s="39" t="s">
        <v>13</v>
      </c>
      <c r="J26" s="39" t="s">
        <v>14</v>
      </c>
      <c r="K26" s="39" t="s">
        <v>12</v>
      </c>
      <c r="L26" s="39" t="s">
        <v>13</v>
      </c>
      <c r="M26" s="39" t="s">
        <v>14</v>
      </c>
      <c r="N26" s="39" t="s">
        <v>12</v>
      </c>
      <c r="O26" s="39" t="s">
        <v>13</v>
      </c>
      <c r="P26" s="39" t="s">
        <v>14</v>
      </c>
      <c r="Q26" s="39" t="s">
        <v>12</v>
      </c>
      <c r="R26" s="39" t="s">
        <v>13</v>
      </c>
      <c r="S26" s="39" t="s">
        <v>14</v>
      </c>
      <c r="T26" s="39" t="s">
        <v>12</v>
      </c>
      <c r="U26" s="39" t="s">
        <v>13</v>
      </c>
      <c r="V26" s="39" t="s">
        <v>14</v>
      </c>
      <c r="W26" s="39" t="s">
        <v>12</v>
      </c>
      <c r="X26" s="39" t="s">
        <v>13</v>
      </c>
      <c r="Y26" s="39" t="s">
        <v>14</v>
      </c>
      <c r="Z26" s="39" t="s">
        <v>12</v>
      </c>
      <c r="AA26" s="39" t="s">
        <v>13</v>
      </c>
      <c r="AB26" s="39" t="s">
        <v>14</v>
      </c>
      <c r="AC26" s="39" t="s">
        <v>12</v>
      </c>
      <c r="AD26" s="39" t="s">
        <v>13</v>
      </c>
      <c r="AE26" s="39" t="s">
        <v>14</v>
      </c>
      <c r="AF26" s="39" t="s">
        <v>12</v>
      </c>
      <c r="AG26" s="39" t="s">
        <v>13</v>
      </c>
      <c r="AH26" s="39" t="s">
        <v>14</v>
      </c>
      <c r="AI26" s="39" t="s">
        <v>12</v>
      </c>
      <c r="AJ26" s="39" t="s">
        <v>13</v>
      </c>
      <c r="AK26" s="39" t="s">
        <v>14</v>
      </c>
    </row>
    <row r="27" spans="1:37" s="12" customFormat="1" ht="21.95" customHeight="1" x14ac:dyDescent="0.2">
      <c r="A27" s="40" t="s">
        <v>57</v>
      </c>
      <c r="B27" s="22">
        <f>B9/$B$9</f>
        <v>1</v>
      </c>
      <c r="C27" s="22">
        <f t="shared" ref="C27:D27" si="0">C9/$B$9</f>
        <v>0.51356995836864705</v>
      </c>
      <c r="D27" s="22">
        <f t="shared" si="0"/>
        <v>0.48643004163135295</v>
      </c>
      <c r="E27" s="22">
        <f>E9/$E$9</f>
        <v>1</v>
      </c>
      <c r="F27" s="22">
        <f t="shared" ref="F27:G27" si="1">F9/$E$9</f>
        <v>0.51355596088802757</v>
      </c>
      <c r="G27" s="22">
        <f t="shared" si="1"/>
        <v>0.48644403911197237</v>
      </c>
      <c r="H27" s="22">
        <f>H9/$H$9</f>
        <v>1</v>
      </c>
      <c r="I27" s="22">
        <f t="shared" ref="I27:J27" si="2">I9/$H$9</f>
        <v>0.51263973408834973</v>
      </c>
      <c r="J27" s="22">
        <f t="shared" si="2"/>
        <v>0.48736026591165021</v>
      </c>
      <c r="K27" s="22">
        <f>K9/$K$9</f>
        <v>1</v>
      </c>
      <c r="L27" s="22">
        <f t="shared" ref="L27:M27" si="3">L9/$K$9</f>
        <v>0.51206041770941435</v>
      </c>
      <c r="M27" s="22">
        <f t="shared" si="3"/>
        <v>0.4879395822905857</v>
      </c>
      <c r="N27" s="22">
        <f>N9/$N$9</f>
        <v>1</v>
      </c>
      <c r="O27" s="22">
        <f t="shared" ref="O27:P27" si="4">O9/$N$9</f>
        <v>0.5101810255669007</v>
      </c>
      <c r="P27" s="22">
        <f t="shared" si="4"/>
        <v>0.48981897443309924</v>
      </c>
      <c r="Q27" s="22">
        <f>Q9/$Q$9</f>
        <v>1</v>
      </c>
      <c r="R27" s="22">
        <f t="shared" ref="R27:S27" si="5">R9/$Q$9</f>
        <v>0.50880597804337213</v>
      </c>
      <c r="S27" s="22">
        <f t="shared" si="5"/>
        <v>0.49119402195662787</v>
      </c>
      <c r="T27" s="22">
        <f>T9/$T$9</f>
        <v>1</v>
      </c>
      <c r="U27" s="22">
        <f t="shared" ref="U27:V27" si="6">U9/$T$9</f>
        <v>0.5075884000882207</v>
      </c>
      <c r="V27" s="22">
        <f t="shared" si="6"/>
        <v>0.49241159991177935</v>
      </c>
      <c r="W27" s="22">
        <f>W9/$W$9</f>
        <v>1</v>
      </c>
      <c r="X27" s="22">
        <f t="shared" ref="X27:Y27" si="7">X9/$W$9</f>
        <v>0.50744621830589254</v>
      </c>
      <c r="Y27" s="22">
        <f t="shared" si="7"/>
        <v>0.49255378169410746</v>
      </c>
      <c r="Z27" s="22">
        <f>Z9/$Z$9</f>
        <v>1</v>
      </c>
      <c r="AA27" s="22">
        <f t="shared" ref="AA27:AB27" si="8">AA9/$Z$9</f>
        <v>0.50703853754482386</v>
      </c>
      <c r="AB27" s="22">
        <f t="shared" si="8"/>
        <v>0.49296146245517614</v>
      </c>
      <c r="AC27" s="22">
        <f>AC9/$AC$9</f>
        <v>1</v>
      </c>
      <c r="AD27" s="22">
        <f t="shared" ref="AD27:AE27" si="9">AD9/$AC$9</f>
        <v>0.5061949221156431</v>
      </c>
      <c r="AE27" s="22">
        <f t="shared" si="9"/>
        <v>0.4938050778843569</v>
      </c>
      <c r="AF27" s="22">
        <f>AF9/$AF$9</f>
        <v>1</v>
      </c>
      <c r="AG27" s="22">
        <f t="shared" ref="AG27:AH27" si="10">AG9/$AF$9</f>
        <v>0.50680230480270072</v>
      </c>
      <c r="AH27" s="22">
        <f t="shared" si="10"/>
        <v>0.49319769519729922</v>
      </c>
      <c r="AI27" s="22">
        <f>AI9/$AI$9</f>
        <v>1</v>
      </c>
      <c r="AJ27" s="22">
        <f t="shared" ref="AJ27:AK27" si="11">AJ9/$AI$9</f>
        <v>0.50769550224630644</v>
      </c>
      <c r="AK27" s="22">
        <f t="shared" si="11"/>
        <v>0.4923044977536935</v>
      </c>
    </row>
    <row r="28" spans="1:37" s="12" customFormat="1" ht="18.95" customHeight="1" x14ac:dyDescent="0.2">
      <c r="A28" s="40" t="s">
        <v>58</v>
      </c>
      <c r="B28" s="23">
        <f t="shared" ref="B28:D28" si="12">B10/$B$9</f>
        <v>0</v>
      </c>
      <c r="C28" s="23">
        <f t="shared" si="12"/>
        <v>0</v>
      </c>
      <c r="D28" s="23">
        <f t="shared" si="12"/>
        <v>0</v>
      </c>
      <c r="E28" s="23">
        <f t="shared" ref="E28:G28" si="13">E10/$E$9</f>
        <v>0</v>
      </c>
      <c r="F28" s="23">
        <f t="shared" si="13"/>
        <v>0</v>
      </c>
      <c r="G28" s="23">
        <f t="shared" si="13"/>
        <v>0</v>
      </c>
      <c r="H28" s="23">
        <f t="shared" ref="H28:J28" si="14">H10/$H$9</f>
        <v>0</v>
      </c>
      <c r="I28" s="23">
        <f t="shared" si="14"/>
        <v>0</v>
      </c>
      <c r="J28" s="23">
        <f t="shared" si="14"/>
        <v>0</v>
      </c>
      <c r="K28" s="23">
        <f t="shared" ref="K28:M28" si="15">K10/$K$9</f>
        <v>0</v>
      </c>
      <c r="L28" s="23">
        <f t="shared" si="15"/>
        <v>0</v>
      </c>
      <c r="M28" s="23">
        <f t="shared" si="15"/>
        <v>0</v>
      </c>
      <c r="N28" s="23">
        <f t="shared" ref="N28:P28" si="16">N10/$N$9</f>
        <v>0</v>
      </c>
      <c r="O28" s="23">
        <f t="shared" si="16"/>
        <v>0</v>
      </c>
      <c r="P28" s="23">
        <f t="shared" si="16"/>
        <v>0</v>
      </c>
      <c r="Q28" s="23">
        <f t="shared" ref="Q28:S28" si="17">Q10/$Q$9</f>
        <v>0</v>
      </c>
      <c r="R28" s="23">
        <f t="shared" si="17"/>
        <v>0</v>
      </c>
      <c r="S28" s="23">
        <f t="shared" si="17"/>
        <v>0</v>
      </c>
      <c r="T28" s="23">
        <f t="shared" ref="T28:V28" si="18">T10/$T$9</f>
        <v>0</v>
      </c>
      <c r="U28" s="23">
        <f t="shared" si="18"/>
        <v>0</v>
      </c>
      <c r="V28" s="23">
        <f t="shared" si="18"/>
        <v>0</v>
      </c>
      <c r="W28" s="23">
        <f t="shared" ref="W28:Y28" si="19">W10/$W$9</f>
        <v>0.73297796499866597</v>
      </c>
      <c r="X28" s="23">
        <f t="shared" si="19"/>
        <v>0.38791822952032334</v>
      </c>
      <c r="Y28" s="23">
        <f t="shared" si="19"/>
        <v>0.34505973547834262</v>
      </c>
      <c r="Z28" s="23">
        <f t="shared" ref="Z28:AB28" si="20">Z10/$Z$9</f>
        <v>0.72952371493997969</v>
      </c>
      <c r="AA28" s="23">
        <f t="shared" si="20"/>
        <v>0.38583354319120566</v>
      </c>
      <c r="AB28" s="23">
        <f t="shared" si="20"/>
        <v>0.34369017174877409</v>
      </c>
      <c r="AC28" s="23">
        <f t="shared" ref="AC28:AE28" si="21">AC10/$AC$9</f>
        <v>0.72813285347303358</v>
      </c>
      <c r="AD28" s="23">
        <f t="shared" si="21"/>
        <v>0.38469543057746847</v>
      </c>
      <c r="AE28" s="23">
        <f t="shared" si="21"/>
        <v>0.34343742289556517</v>
      </c>
      <c r="AF28" s="23">
        <f t="shared" ref="AF28:AH28" si="22">AF10/$AF$9</f>
        <v>0.73788345884960416</v>
      </c>
      <c r="AG28" s="23">
        <f t="shared" si="22"/>
        <v>0.38938875418780389</v>
      </c>
      <c r="AH28" s="23">
        <f t="shared" si="22"/>
        <v>0.34849470466180027</v>
      </c>
      <c r="AI28" s="23">
        <f t="shared" ref="AI28:AK28" si="23">AI10/$AI$9</f>
        <v>0.74778544522429302</v>
      </c>
      <c r="AJ28" s="23">
        <f t="shared" si="23"/>
        <v>0.39436387241664678</v>
      </c>
      <c r="AK28" s="23">
        <f t="shared" si="23"/>
        <v>0.35342157280764619</v>
      </c>
    </row>
    <row r="29" spans="1:37" s="16" customFormat="1" ht="18" customHeight="1" x14ac:dyDescent="0.2">
      <c r="A29" s="40" t="s">
        <v>59</v>
      </c>
      <c r="B29" s="23">
        <f t="shared" ref="B29:D29" si="24">B11/$B$9</f>
        <v>0.85171899302418719</v>
      </c>
      <c r="C29" s="23">
        <f t="shared" si="24"/>
        <v>0.45153086028815975</v>
      </c>
      <c r="D29" s="23">
        <f t="shared" si="24"/>
        <v>0.40018813273602744</v>
      </c>
      <c r="E29" s="23">
        <f t="shared" ref="E29:G29" si="25">E11/$E$9</f>
        <v>0.85550479861021977</v>
      </c>
      <c r="F29" s="23">
        <f t="shared" si="25"/>
        <v>0.45274729247750733</v>
      </c>
      <c r="G29" s="23">
        <f t="shared" si="25"/>
        <v>0.40275750613271244</v>
      </c>
      <c r="H29" s="23">
        <f t="shared" ref="H29:J29" si="26">H11/$H$9</f>
        <v>0.85632035544193719</v>
      </c>
      <c r="I29" s="23">
        <f t="shared" si="26"/>
        <v>0.45248761911672569</v>
      </c>
      <c r="J29" s="23">
        <f t="shared" si="26"/>
        <v>0.40383273632521149</v>
      </c>
      <c r="K29" s="23">
        <f t="shared" ref="K29:M29" si="27">K11/$K$9</f>
        <v>0.85817409237619224</v>
      </c>
      <c r="L29" s="23">
        <f t="shared" si="27"/>
        <v>0.45301467526692935</v>
      </c>
      <c r="M29" s="23">
        <f t="shared" si="27"/>
        <v>0.4051594171092629</v>
      </c>
      <c r="N29" s="23">
        <f t="shared" ref="N29:P29" si="28">N11/$N$9</f>
        <v>0.85124962862564724</v>
      </c>
      <c r="O29" s="23">
        <f t="shared" si="28"/>
        <v>0.44879360623966602</v>
      </c>
      <c r="P29" s="23">
        <f t="shared" si="28"/>
        <v>0.40245602238598127</v>
      </c>
      <c r="Q29" s="23">
        <f t="shared" ref="Q29:S29" si="29">Q11/$Q$9</f>
        <v>0.84615013040741349</v>
      </c>
      <c r="R29" s="23">
        <f t="shared" si="29"/>
        <v>0.4456980228395645</v>
      </c>
      <c r="S29" s="23">
        <f t="shared" si="29"/>
        <v>0.40045210756784899</v>
      </c>
      <c r="T29" s="23">
        <f t="shared" ref="T29:V29" si="30">T11/$T$9</f>
        <v>0.84184268420928754</v>
      </c>
      <c r="U29" s="23">
        <f t="shared" si="30"/>
        <v>0.4431408296286567</v>
      </c>
      <c r="V29" s="23">
        <f t="shared" si="30"/>
        <v>0.39870185458063079</v>
      </c>
      <c r="W29" s="23">
        <f t="shared" ref="W29:Y29" si="31">W11/$W$9</f>
        <v>0</v>
      </c>
      <c r="X29" s="23">
        <f t="shared" si="31"/>
        <v>0</v>
      </c>
      <c r="Y29" s="23">
        <f t="shared" si="31"/>
        <v>0</v>
      </c>
      <c r="Z29" s="23">
        <f t="shared" ref="Z29:AB29" si="32">Z11/$Z$9</f>
        <v>0</v>
      </c>
      <c r="AA29" s="23">
        <f t="shared" si="32"/>
        <v>0</v>
      </c>
      <c r="AB29" s="23">
        <f t="shared" si="32"/>
        <v>0</v>
      </c>
      <c r="AC29" s="23">
        <f t="shared" ref="AC29:AE29" si="33">AC11/$AC$9</f>
        <v>0</v>
      </c>
      <c r="AD29" s="23">
        <f t="shared" si="33"/>
        <v>0</v>
      </c>
      <c r="AE29" s="23">
        <f t="shared" si="33"/>
        <v>0</v>
      </c>
      <c r="AF29" s="23">
        <f t="shared" ref="AF29:AH29" si="34">AF11/$AF$9</f>
        <v>0</v>
      </c>
      <c r="AG29" s="23">
        <f t="shared" si="34"/>
        <v>0</v>
      </c>
      <c r="AH29" s="23">
        <f t="shared" si="34"/>
        <v>0</v>
      </c>
      <c r="AI29" s="23">
        <f t="shared" ref="AI29:AK29" si="35">AI11/$AI$9</f>
        <v>0</v>
      </c>
      <c r="AJ29" s="23">
        <f t="shared" si="35"/>
        <v>0</v>
      </c>
      <c r="AK29" s="23">
        <f t="shared" si="35"/>
        <v>0</v>
      </c>
    </row>
    <row r="30" spans="1:37" s="16" customFormat="1" ht="18" customHeight="1" x14ac:dyDescent="0.2">
      <c r="A30" s="40" t="s">
        <v>60</v>
      </c>
      <c r="B30" s="23">
        <f t="shared" ref="B30:D30" si="36">B12/$B$9</f>
        <v>1.0868856581386036E-2</v>
      </c>
      <c r="C30" s="23">
        <f t="shared" si="36"/>
        <v>5.2077376572817616E-3</v>
      </c>
      <c r="D30" s="23">
        <f t="shared" si="36"/>
        <v>5.6611189241042737E-3</v>
      </c>
      <c r="E30" s="23">
        <f t="shared" ref="E30:G30" si="37">E12/$E$9</f>
        <v>1.0978685095836625E-2</v>
      </c>
      <c r="F30" s="23">
        <f t="shared" si="37"/>
        <v>5.2633767247971279E-3</v>
      </c>
      <c r="G30" s="23">
        <f t="shared" si="37"/>
        <v>5.7153083710394974E-3</v>
      </c>
      <c r="H30" s="23">
        <f t="shared" ref="H30:J30" si="38">H12/$H$9</f>
        <v>1.1030812317112481E-2</v>
      </c>
      <c r="I30" s="23">
        <f t="shared" si="38"/>
        <v>5.2921386100757851E-3</v>
      </c>
      <c r="J30" s="23">
        <f t="shared" si="38"/>
        <v>5.7386737070366954E-3</v>
      </c>
      <c r="K30" s="23">
        <f t="shared" ref="K30:M30" si="39">K12/$K$9</f>
        <v>1.1076378101441407E-2</v>
      </c>
      <c r="L30" s="23">
        <f t="shared" si="39"/>
        <v>5.3263016099069751E-3</v>
      </c>
      <c r="M30" s="23">
        <f t="shared" si="39"/>
        <v>5.7500764915344319E-3</v>
      </c>
      <c r="N30" s="23">
        <f t="shared" ref="N30:P30" si="40">N12/$N$9</f>
        <v>1.110645680183144E-2</v>
      </c>
      <c r="O30" s="23">
        <f t="shared" si="40"/>
        <v>5.3487521661500807E-3</v>
      </c>
      <c r="P30" s="23">
        <f t="shared" si="40"/>
        <v>5.7577046356813598E-3</v>
      </c>
      <c r="Q30" s="23">
        <f t="shared" ref="Q30:S30" si="41">Q12/$Q$9</f>
        <v>1.1016223960172466E-2</v>
      </c>
      <c r="R30" s="23">
        <f t="shared" si="41"/>
        <v>5.3070971532937538E-3</v>
      </c>
      <c r="S30" s="23">
        <f t="shared" si="41"/>
        <v>5.7091268068787124E-3</v>
      </c>
      <c r="T30" s="23">
        <f t="shared" ref="T30:V30" si="42">T12/$T$9</f>
        <v>1.0959004420040734E-2</v>
      </c>
      <c r="U30" s="23">
        <f t="shared" si="42"/>
        <v>5.2685397767343305E-3</v>
      </c>
      <c r="V30" s="23">
        <f t="shared" si="42"/>
        <v>5.6904646433064031E-3</v>
      </c>
      <c r="W30" s="23">
        <f t="shared" ref="W30:Y30" si="43">W12/$W$9</f>
        <v>1.0987996436905416E-2</v>
      </c>
      <c r="X30" s="23">
        <f t="shared" si="43"/>
        <v>5.2808336850783417E-3</v>
      </c>
      <c r="Y30" s="23">
        <f t="shared" si="43"/>
        <v>5.7071627518270746E-3</v>
      </c>
      <c r="Z30" s="23">
        <f t="shared" ref="Z30:AB30" si="44">Z12/$Z$9</f>
        <v>1.1025655227207184E-2</v>
      </c>
      <c r="AA30" s="23">
        <f t="shared" si="44"/>
        <v>5.3023331193374186E-3</v>
      </c>
      <c r="AB30" s="23">
        <f t="shared" si="44"/>
        <v>5.7233221078697655E-3</v>
      </c>
      <c r="AC30" s="23">
        <f t="shared" ref="AC30:AE30" si="45">AC12/$AC$9</f>
        <v>1.1094358204385346E-2</v>
      </c>
      <c r="AD30" s="23">
        <f t="shared" si="45"/>
        <v>5.3334567881100428E-3</v>
      </c>
      <c r="AE30" s="23">
        <f t="shared" si="45"/>
        <v>5.760901416275303E-3</v>
      </c>
      <c r="AF30" s="23">
        <f t="shared" ref="AF30:AH30" si="46">AF12/$AF$9</f>
        <v>1.1313948375916302E-2</v>
      </c>
      <c r="AG30" s="23">
        <f t="shared" si="46"/>
        <v>5.4388098537771871E-3</v>
      </c>
      <c r="AH30" s="23">
        <f t="shared" si="46"/>
        <v>5.875138522139116E-3</v>
      </c>
      <c r="AI30" s="23">
        <f t="shared" ref="AI30:AK30" si="47">AI12/$AI$9</f>
        <v>1.1573997074812036E-2</v>
      </c>
      <c r="AJ30" s="23">
        <f t="shared" si="47"/>
        <v>5.5701546156381636E-3</v>
      </c>
      <c r="AK30" s="23">
        <f t="shared" si="47"/>
        <v>6.0038424591738714E-3</v>
      </c>
    </row>
    <row r="31" spans="1:37" s="16" customFormat="1" ht="18" customHeight="1" x14ac:dyDescent="0.2">
      <c r="A31" s="40" t="s">
        <v>61</v>
      </c>
      <c r="B31" s="23">
        <f t="shared" ref="B31:D31" si="48">B13/$B$9</f>
        <v>0</v>
      </c>
      <c r="C31" s="23">
        <f t="shared" si="48"/>
        <v>0</v>
      </c>
      <c r="D31" s="23">
        <f t="shared" si="48"/>
        <v>0</v>
      </c>
      <c r="E31" s="23">
        <f t="shared" ref="E31:G31" si="49">E13/$E$9</f>
        <v>0</v>
      </c>
      <c r="F31" s="23">
        <f t="shared" si="49"/>
        <v>0</v>
      </c>
      <c r="G31" s="23">
        <f t="shared" si="49"/>
        <v>0</v>
      </c>
      <c r="H31" s="23">
        <f t="shared" ref="H31:J31" si="50">H13/$H$9</f>
        <v>0</v>
      </c>
      <c r="I31" s="23">
        <f t="shared" si="50"/>
        <v>0</v>
      </c>
      <c r="J31" s="23">
        <f t="shared" si="50"/>
        <v>0</v>
      </c>
      <c r="K31" s="23">
        <f t="shared" ref="K31:M31" si="51">K13/$K$9</f>
        <v>0</v>
      </c>
      <c r="L31" s="23">
        <f t="shared" si="51"/>
        <v>0</v>
      </c>
      <c r="M31" s="23">
        <f t="shared" si="51"/>
        <v>0</v>
      </c>
      <c r="N31" s="23">
        <f t="shared" ref="N31:P31" si="52">N13/$N$9</f>
        <v>0</v>
      </c>
      <c r="O31" s="23">
        <f t="shared" si="52"/>
        <v>0</v>
      </c>
      <c r="P31" s="23">
        <f t="shared" si="52"/>
        <v>0</v>
      </c>
      <c r="Q31" s="23">
        <f t="shared" ref="Q31:S31" si="53">Q13/$Q$9</f>
        <v>0</v>
      </c>
      <c r="R31" s="23">
        <f t="shared" si="53"/>
        <v>0</v>
      </c>
      <c r="S31" s="23">
        <f t="shared" si="53"/>
        <v>0</v>
      </c>
      <c r="T31" s="23">
        <f t="shared" ref="T31:V31" si="54">T13/$T$9</f>
        <v>0</v>
      </c>
      <c r="U31" s="23">
        <f t="shared" si="54"/>
        <v>0</v>
      </c>
      <c r="V31" s="23">
        <f t="shared" si="54"/>
        <v>0</v>
      </c>
      <c r="W31" s="23">
        <f t="shared" ref="W31:Y31" si="55">W13/$W$9</f>
        <v>0.11719334305514185</v>
      </c>
      <c r="X31" s="23">
        <f t="shared" si="55"/>
        <v>5.6495659772464506E-2</v>
      </c>
      <c r="Y31" s="23">
        <f t="shared" si="55"/>
        <v>6.0697683282677349E-2</v>
      </c>
      <c r="Z31" s="23">
        <f t="shared" ref="Z31:AB31" si="56">Z13/$Z$9</f>
        <v>0.11994912117525501</v>
      </c>
      <c r="AA31" s="23">
        <f t="shared" si="56"/>
        <v>5.8184607081946067E-2</v>
      </c>
      <c r="AB31" s="23">
        <f t="shared" si="56"/>
        <v>6.176451409330895E-2</v>
      </c>
      <c r="AC31" s="23">
        <f t="shared" ref="AC31:AE31" si="57">AC13/$AC$9</f>
        <v>0.11630623658810278</v>
      </c>
      <c r="AD31" s="23">
        <f t="shared" si="57"/>
        <v>5.6369819305345924E-2</v>
      </c>
      <c r="AE31" s="23">
        <f t="shared" si="57"/>
        <v>5.9936417282756858E-2</v>
      </c>
      <c r="AF31" s="23">
        <f t="shared" ref="AF31:AH31" si="58">AF13/$AF$9</f>
        <v>0.113441854126867</v>
      </c>
      <c r="AG31" s="23">
        <f t="shared" si="58"/>
        <v>5.5023179157014039E-2</v>
      </c>
      <c r="AH31" s="23">
        <f t="shared" si="58"/>
        <v>5.8418674969852952E-2</v>
      </c>
      <c r="AI31" s="23">
        <f t="shared" ref="AI31:AK31" si="59">AI13/$AI$9</f>
        <v>0.11077864229749222</v>
      </c>
      <c r="AJ31" s="23">
        <f t="shared" si="59"/>
        <v>5.3789136484915928E-2</v>
      </c>
      <c r="AK31" s="23">
        <f t="shared" si="59"/>
        <v>5.6989505812576294E-2</v>
      </c>
    </row>
    <row r="32" spans="1:37" s="16" customFormat="1" ht="18" customHeight="1" x14ac:dyDescent="0.2">
      <c r="A32" s="40" t="s">
        <v>62</v>
      </c>
      <c r="B32" s="23">
        <f t="shared" ref="B32:D32" si="60">B14/$B$9</f>
        <v>8.7148298888899238E-3</v>
      </c>
      <c r="C32" s="23">
        <f t="shared" si="60"/>
        <v>1.7557813562321296E-3</v>
      </c>
      <c r="D32" s="23">
        <f t="shared" si="60"/>
        <v>6.9590485326577944E-3</v>
      </c>
      <c r="E32" s="23">
        <f t="shared" ref="E32:G32" si="61">E14/$E$9</f>
        <v>8.9131766998505006E-3</v>
      </c>
      <c r="F32" s="23">
        <f t="shared" si="61"/>
        <v>1.7751875064400259E-3</v>
      </c>
      <c r="G32" s="23">
        <f t="shared" si="61"/>
        <v>7.1379891934104751E-3</v>
      </c>
      <c r="H32" s="23">
        <f t="shared" ref="H32:J32" si="62">H14/$H$9</f>
        <v>9.0489639688039417E-3</v>
      </c>
      <c r="I32" s="23">
        <f t="shared" si="62"/>
        <v>1.7896289432886472E-3</v>
      </c>
      <c r="J32" s="23">
        <f t="shared" si="62"/>
        <v>7.2593350255152943E-3</v>
      </c>
      <c r="K32" s="23">
        <f t="shared" ref="K32:M32" si="63">K14/$K$9</f>
        <v>9.151719822532909E-3</v>
      </c>
      <c r="L32" s="23">
        <f t="shared" si="63"/>
        <v>1.8179572165765653E-3</v>
      </c>
      <c r="M32" s="23">
        <f t="shared" si="63"/>
        <v>7.333762605956343E-3</v>
      </c>
      <c r="N32" s="23">
        <f t="shared" ref="N32:P32" si="64">N14/$N$9</f>
        <v>9.3844335896123513E-3</v>
      </c>
      <c r="O32" s="23">
        <f t="shared" si="64"/>
        <v>1.8582338701742568E-3</v>
      </c>
      <c r="P32" s="23">
        <f t="shared" si="64"/>
        <v>7.5261997194380941E-3</v>
      </c>
      <c r="Q32" s="23">
        <f t="shared" ref="Q32:S32" si="65">Q14/$Q$9</f>
        <v>9.4805624012696196E-3</v>
      </c>
      <c r="R32" s="23">
        <f t="shared" si="65"/>
        <v>1.8716544024692874E-3</v>
      </c>
      <c r="S32" s="23">
        <f t="shared" si="65"/>
        <v>7.6089079988003313E-3</v>
      </c>
      <c r="T32" s="23">
        <f t="shared" ref="T32:V32" si="66">T14/$T$9</f>
        <v>9.5028986993846345E-3</v>
      </c>
      <c r="U32" s="23">
        <f t="shared" si="66"/>
        <v>1.8745436048598074E-3</v>
      </c>
      <c r="V32" s="23">
        <f t="shared" si="66"/>
        <v>7.6283550945248271E-3</v>
      </c>
      <c r="W32" s="23">
        <f t="shared" ref="W32:Y32" si="67">W14/$W$9</f>
        <v>0</v>
      </c>
      <c r="X32" s="23">
        <f t="shared" si="67"/>
        <v>0</v>
      </c>
      <c r="Y32" s="23">
        <f t="shared" si="67"/>
        <v>0</v>
      </c>
      <c r="Z32" s="23">
        <f t="shared" ref="Z32:AB32" si="68">Z14/$Z$9</f>
        <v>0</v>
      </c>
      <c r="AA32" s="23">
        <f t="shared" si="68"/>
        <v>0</v>
      </c>
      <c r="AB32" s="23">
        <f t="shared" si="68"/>
        <v>0</v>
      </c>
      <c r="AC32" s="23">
        <f t="shared" ref="AC32:AE32" si="69">AC14/$AC$9</f>
        <v>0</v>
      </c>
      <c r="AD32" s="23">
        <f t="shared" si="69"/>
        <v>0</v>
      </c>
      <c r="AE32" s="23">
        <f t="shared" si="69"/>
        <v>0</v>
      </c>
      <c r="AF32" s="23">
        <f t="shared" ref="AF32:AH32" si="70">AF14/$AF$9</f>
        <v>0</v>
      </c>
      <c r="AG32" s="23">
        <f t="shared" si="70"/>
        <v>0</v>
      </c>
      <c r="AH32" s="23">
        <f t="shared" si="70"/>
        <v>0</v>
      </c>
      <c r="AI32" s="23">
        <f t="shared" ref="AI32:AK32" si="71">AI14/$AI$9</f>
        <v>0</v>
      </c>
      <c r="AJ32" s="23">
        <f t="shared" si="71"/>
        <v>0</v>
      </c>
      <c r="AK32" s="23">
        <f t="shared" si="71"/>
        <v>0</v>
      </c>
    </row>
    <row r="33" spans="1:37" s="16" customFormat="1" ht="18" customHeight="1" x14ac:dyDescent="0.2">
      <c r="A33" s="40" t="s">
        <v>63</v>
      </c>
      <c r="B33" s="23">
        <f t="shared" ref="B33:D33" si="72">B15/$B$9</f>
        <v>2.3214462005569474E-2</v>
      </c>
      <c r="C33" s="23">
        <f t="shared" si="72"/>
        <v>1.3750454033211948E-2</v>
      </c>
      <c r="D33" s="23">
        <f t="shared" si="72"/>
        <v>9.4640079723575261E-3</v>
      </c>
      <c r="E33" s="23">
        <f t="shared" ref="E33:G33" si="73">E15/$E$9</f>
        <v>2.3296534045818638E-2</v>
      </c>
      <c r="F33" s="23">
        <f t="shared" si="73"/>
        <v>1.3719921689284339E-2</v>
      </c>
      <c r="G33" s="23">
        <f t="shared" si="73"/>
        <v>9.5766123565342986E-3</v>
      </c>
      <c r="H33" s="23">
        <f t="shared" ref="H33:J33" si="74">H15/$H$9</f>
        <v>2.3291689284134467E-2</v>
      </c>
      <c r="I33" s="23">
        <f t="shared" si="74"/>
        <v>1.3399192608727807E-2</v>
      </c>
      <c r="J33" s="23">
        <f t="shared" si="74"/>
        <v>9.89249667540666E-3</v>
      </c>
      <c r="K33" s="23">
        <f t="shared" ref="K33:M33" si="75">K15/$K$9</f>
        <v>2.3311994242854985E-2</v>
      </c>
      <c r="L33" s="23">
        <f t="shared" si="75"/>
        <v>1.2864378237426357E-2</v>
      </c>
      <c r="M33" s="23">
        <f t="shared" si="75"/>
        <v>1.0447616005428626E-2</v>
      </c>
      <c r="N33" s="23">
        <f t="shared" ref="N33:P33" si="76">N15/$N$9</f>
        <v>2.4428820636844116E-2</v>
      </c>
      <c r="O33" s="23">
        <f t="shared" si="76"/>
        <v>1.2884246259895704E-2</v>
      </c>
      <c r="P33" s="23">
        <f t="shared" si="76"/>
        <v>1.1544574376948414E-2</v>
      </c>
      <c r="Q33" s="23">
        <f t="shared" ref="Q33:S33" si="77">Q15/$Q$9</f>
        <v>2.468676081192258E-2</v>
      </c>
      <c r="R33" s="23">
        <f t="shared" si="77"/>
        <v>1.2623425396595375E-2</v>
      </c>
      <c r="S33" s="23">
        <f t="shared" si="77"/>
        <v>1.2063335415327205E-2</v>
      </c>
      <c r="T33" s="23">
        <f t="shared" ref="T33:V33" si="78">T15/$T$9</f>
        <v>2.5353558218512331E-2</v>
      </c>
      <c r="U33" s="23">
        <f t="shared" si="78"/>
        <v>1.2576383075233679E-2</v>
      </c>
      <c r="V33" s="23">
        <f t="shared" si="78"/>
        <v>1.2777175143278653E-2</v>
      </c>
      <c r="W33" s="23">
        <f t="shared" ref="W33:Y33" si="79">W15/$W$9</f>
        <v>2.5932947754925724E-2</v>
      </c>
      <c r="X33" s="23">
        <f t="shared" si="79"/>
        <v>1.271985239414828E-2</v>
      </c>
      <c r="Y33" s="23">
        <f t="shared" si="79"/>
        <v>1.3213095360777444E-2</v>
      </c>
      <c r="Z33" s="23">
        <f t="shared" ref="Z33:AB33" si="80">Z15/$Z$9</f>
        <v>2.6735392732524114E-2</v>
      </c>
      <c r="AA33" s="23">
        <f t="shared" si="80"/>
        <v>1.2945343187877045E-2</v>
      </c>
      <c r="AB33" s="23">
        <f t="shared" si="80"/>
        <v>1.3790049544647069E-2</v>
      </c>
      <c r="AC33" s="23">
        <f t="shared" ref="AC33:AE33" si="81">AC15/$AC$9</f>
        <v>2.7903059240931994E-2</v>
      </c>
      <c r="AD33" s="23">
        <f t="shared" si="81"/>
        <v>1.3550652319959007E-2</v>
      </c>
      <c r="AE33" s="23">
        <f t="shared" si="81"/>
        <v>1.4352406920972985E-2</v>
      </c>
      <c r="AF33" s="23">
        <f t="shared" ref="AF33:AH33" si="82">AF15/$AF$9</f>
        <v>2.7742738354498402E-2</v>
      </c>
      <c r="AG33" s="23">
        <f t="shared" si="82"/>
        <v>1.3404057830904001E-2</v>
      </c>
      <c r="AH33" s="23">
        <f t="shared" si="82"/>
        <v>1.4338680523594402E-2</v>
      </c>
      <c r="AI33" s="23">
        <f t="shared" ref="AI33:AK33" si="83">AI15/$AI$9</f>
        <v>2.7207675241640483E-2</v>
      </c>
      <c r="AJ33" s="23">
        <f t="shared" si="83"/>
        <v>1.3014163272259198E-2</v>
      </c>
      <c r="AK33" s="23">
        <f t="shared" si="83"/>
        <v>1.4193511969381286E-2</v>
      </c>
    </row>
    <row r="34" spans="1:37" s="16" customFormat="1" ht="18" customHeight="1" x14ac:dyDescent="0.2">
      <c r="A34" s="40" t="s">
        <v>64</v>
      </c>
      <c r="B34" s="23">
        <f t="shared" ref="B34:D34" si="84">B16/$B$9</f>
        <v>9.0716115152136054E-2</v>
      </c>
      <c r="C34" s="23">
        <f t="shared" si="84"/>
        <v>3.4876828938912745E-2</v>
      </c>
      <c r="D34" s="23">
        <f t="shared" si="84"/>
        <v>5.5839286213223309E-2</v>
      </c>
      <c r="E34" s="23">
        <f t="shared" ref="E34:G34" si="85">E16/$E$9</f>
        <v>8.6434638933730545E-2</v>
      </c>
      <c r="F34" s="23">
        <f t="shared" si="85"/>
        <v>3.360780648648453E-2</v>
      </c>
      <c r="G34" s="23">
        <f t="shared" si="85"/>
        <v>5.2826832447246022E-2</v>
      </c>
      <c r="H34" s="23">
        <f t="shared" ref="H34:J34" si="86">H16/$H$9</f>
        <v>8.5140986479754516E-2</v>
      </c>
      <c r="I34" s="23">
        <f t="shared" si="86"/>
        <v>3.3227095191514719E-2</v>
      </c>
      <c r="J34" s="23">
        <f t="shared" si="86"/>
        <v>5.1913891288239804E-2</v>
      </c>
      <c r="K34" s="23">
        <f t="shared" ref="K34:M34" si="87">K16/$K$9</f>
        <v>8.262869679630902E-2</v>
      </c>
      <c r="L34" s="23">
        <f t="shared" si="87"/>
        <v>3.2599362419078015E-2</v>
      </c>
      <c r="M34" s="23">
        <f t="shared" si="87"/>
        <v>5.0029334377231005E-2</v>
      </c>
      <c r="N34" s="23">
        <f t="shared" ref="N34:P34" si="88">N16/$N$9</f>
        <v>8.7542109124287254E-2</v>
      </c>
      <c r="O34" s="23">
        <f t="shared" si="88"/>
        <v>3.4734999761230727E-2</v>
      </c>
      <c r="P34" s="23">
        <f t="shared" si="88"/>
        <v>5.2807109363056527E-2</v>
      </c>
      <c r="Q34" s="23">
        <f t="shared" ref="Q34:S34" si="89">Q16/$Q$9</f>
        <v>9.1940360200226057E-2</v>
      </c>
      <c r="R34" s="23">
        <f t="shared" si="89"/>
        <v>3.6678556349729725E-2</v>
      </c>
      <c r="S34" s="23">
        <f t="shared" si="89"/>
        <v>5.5261803850496331E-2</v>
      </c>
      <c r="T34" s="23">
        <f t="shared" ref="T34:V34" si="90">T16/$T$9</f>
        <v>9.5358506827656772E-2</v>
      </c>
      <c r="U34" s="23">
        <f t="shared" si="90"/>
        <v>3.8142066054488166E-2</v>
      </c>
      <c r="V34" s="23">
        <f t="shared" si="90"/>
        <v>5.7216440773168599E-2</v>
      </c>
      <c r="W34" s="23">
        <f t="shared" ref="W34:Y34" si="91">W16/$W$9</f>
        <v>9.5493758231891962E-2</v>
      </c>
      <c r="X34" s="23">
        <f t="shared" si="91"/>
        <v>3.8360016544955834E-2</v>
      </c>
      <c r="Y34" s="23">
        <f t="shared" si="91"/>
        <v>5.7133741686936121E-2</v>
      </c>
      <c r="Z34" s="23">
        <f t="shared" ref="Z34:AB34" si="92">Z16/$Z$9</f>
        <v>9.5048836632535549E-2</v>
      </c>
      <c r="AA34" s="23">
        <f t="shared" si="92"/>
        <v>3.812064840489373E-2</v>
      </c>
      <c r="AB34" s="23">
        <f t="shared" si="92"/>
        <v>5.6928188227641813E-2</v>
      </c>
      <c r="AC34" s="23">
        <f t="shared" ref="AC34:AE34" si="93">AC16/$AC$9</f>
        <v>9.8238349437693301E-2</v>
      </c>
      <c r="AD34" s="23">
        <f t="shared" si="93"/>
        <v>3.9465896757786466E-2</v>
      </c>
      <c r="AE34" s="23">
        <f t="shared" si="93"/>
        <v>5.8772452679906842E-2</v>
      </c>
      <c r="AF34" s="23">
        <f t="shared" ref="AF34:AH34" si="94">AF16/$AF$9</f>
        <v>9.1258256690844294E-2</v>
      </c>
      <c r="AG34" s="23">
        <f t="shared" si="94"/>
        <v>3.6833904563067107E-2</v>
      </c>
      <c r="AH34" s="23">
        <f t="shared" si="94"/>
        <v>5.4424352127777194E-2</v>
      </c>
      <c r="AI34" s="23">
        <f t="shared" ref="AI34:AK34" si="95">AI16/$AI$9</f>
        <v>8.4405331059307129E-2</v>
      </c>
      <c r="AJ34" s="23">
        <f t="shared" si="95"/>
        <v>3.4357854714320415E-2</v>
      </c>
      <c r="AK34" s="23">
        <f t="shared" si="95"/>
        <v>5.0047476344986706E-2</v>
      </c>
    </row>
    <row r="35" spans="1:37" s="16" customFormat="1" ht="18" customHeight="1" x14ac:dyDescent="0.2">
      <c r="A35" s="40" t="s">
        <v>65</v>
      </c>
      <c r="B35" s="23">
        <f t="shared" ref="B35:D35" si="96">B17/$B$9</f>
        <v>7.214983561669352E-3</v>
      </c>
      <c r="C35" s="23">
        <f t="shared" si="96"/>
        <v>2.9140084380326159E-3</v>
      </c>
      <c r="D35" s="23">
        <f t="shared" si="96"/>
        <v>4.3009751236367365E-3</v>
      </c>
      <c r="E35" s="23">
        <f t="shared" ref="E35:G35" si="97">E17/$E$9</f>
        <v>7.0110867871456175E-3</v>
      </c>
      <c r="F35" s="23">
        <f t="shared" si="97"/>
        <v>2.8327075586471696E-3</v>
      </c>
      <c r="G35" s="23">
        <f t="shared" si="97"/>
        <v>4.1783792284984479E-3</v>
      </c>
      <c r="H35" s="23">
        <f t="shared" ref="H35:J35" si="98">H17/$H$9</f>
        <v>6.9628078126896904E-3</v>
      </c>
      <c r="I35" s="23">
        <f t="shared" si="98"/>
        <v>2.7814252563041686E-3</v>
      </c>
      <c r="J35" s="23">
        <f t="shared" si="98"/>
        <v>4.1813825563855218E-3</v>
      </c>
      <c r="K35" s="23">
        <f t="shared" ref="K35:M35" si="99">K17/$K$9</f>
        <v>6.9126804956180198E-3</v>
      </c>
      <c r="L35" s="23">
        <f t="shared" si="99"/>
        <v>2.7557148180174674E-3</v>
      </c>
      <c r="M35" s="23">
        <f t="shared" si="99"/>
        <v>4.1569656776005524E-3</v>
      </c>
      <c r="N35" s="23">
        <f t="shared" ref="N35:P35" si="100">N17/$N$9</f>
        <v>7.1335925288614358E-3</v>
      </c>
      <c r="O35" s="23">
        <f t="shared" si="100"/>
        <v>2.8312587114728152E-3</v>
      </c>
      <c r="P35" s="23">
        <f t="shared" si="100"/>
        <v>4.3023338173886205E-3</v>
      </c>
      <c r="Q35" s="23">
        <f t="shared" ref="Q35:S35" si="101">Q17/$Q$9</f>
        <v>7.3679959326216644E-3</v>
      </c>
      <c r="R35" s="23">
        <f t="shared" si="101"/>
        <v>2.9227402952640294E-3</v>
      </c>
      <c r="S35" s="23">
        <f t="shared" si="101"/>
        <v>4.4452556373576349E-3</v>
      </c>
      <c r="T35" s="23">
        <f t="shared" ref="T35:V35" si="102">T17/$T$9</f>
        <v>7.5010802380795329E-3</v>
      </c>
      <c r="U35" s="23">
        <f t="shared" si="102"/>
        <v>2.9572516302369027E-3</v>
      </c>
      <c r="V35" s="23">
        <f t="shared" si="102"/>
        <v>4.5438286078426302E-3</v>
      </c>
      <c r="W35" s="23">
        <f t="shared" ref="W35:Y35" si="103">W17/$W$9</f>
        <v>7.6242318665448849E-3</v>
      </c>
      <c r="X35" s="23">
        <f t="shared" si="103"/>
        <v>3.0334301279128367E-3</v>
      </c>
      <c r="Y35" s="23">
        <f t="shared" si="103"/>
        <v>4.5908017386320481E-3</v>
      </c>
      <c r="Z35" s="23">
        <f t="shared" ref="Z35:AB35" si="104">Z17/$Z$9</f>
        <v>7.7655143173089225E-3</v>
      </c>
      <c r="AA35" s="23">
        <f t="shared" si="104"/>
        <v>3.1005306971364837E-3</v>
      </c>
      <c r="AB35" s="23">
        <f t="shared" si="104"/>
        <v>4.6649836201724387E-3</v>
      </c>
      <c r="AC35" s="23">
        <f t="shared" ref="AC35:AE35" si="105">AC17/$AC$9</f>
        <v>8.0409568236208262E-3</v>
      </c>
      <c r="AD35" s="23">
        <f t="shared" si="105"/>
        <v>3.2107010039293341E-3</v>
      </c>
      <c r="AE35" s="23">
        <f t="shared" si="105"/>
        <v>4.8302558196914929E-3</v>
      </c>
      <c r="AF35" s="23">
        <f t="shared" ref="AF35:AH35" si="106">AF17/$AF$9</f>
        <v>7.938250622867531E-3</v>
      </c>
      <c r="AG35" s="23">
        <f t="shared" si="106"/>
        <v>3.1952011560009977E-3</v>
      </c>
      <c r="AH35" s="23">
        <f t="shared" si="106"/>
        <v>4.7430494668665325E-3</v>
      </c>
      <c r="AI35" s="23">
        <f t="shared" ref="AI35:AK35" si="107">AI17/$AI$9</f>
        <v>7.7864733744391797E-3</v>
      </c>
      <c r="AJ35" s="23">
        <f t="shared" si="107"/>
        <v>3.1592937213289749E-3</v>
      </c>
      <c r="AK35" s="23">
        <f t="shared" si="107"/>
        <v>4.6271796531102043E-3</v>
      </c>
    </row>
    <row r="36" spans="1:37" s="16" customFormat="1" ht="18" customHeight="1" x14ac:dyDescent="0.2">
      <c r="A36" s="40" t="s">
        <v>66</v>
      </c>
      <c r="B36" s="23">
        <f t="shared" ref="B36:D36" si="108">B18/$B$9</f>
        <v>3.9973549654934761E-4</v>
      </c>
      <c r="C36" s="23">
        <f t="shared" si="108"/>
        <v>2.2613182330424416E-4</v>
      </c>
      <c r="D36" s="23">
        <f t="shared" si="108"/>
        <v>1.7360367324510342E-4</v>
      </c>
      <c r="E36" s="23">
        <f t="shared" ref="E36:G36" si="109">E18/$E$9</f>
        <v>4.0420766439917496E-4</v>
      </c>
      <c r="F36" s="23">
        <f t="shared" si="109"/>
        <v>2.2596582312118456E-4</v>
      </c>
      <c r="G36" s="23">
        <f t="shared" si="109"/>
        <v>1.7824184127799038E-4</v>
      </c>
      <c r="H36" s="23">
        <f t="shared" ref="H36:J36" si="110">H18/$H$9</f>
        <v>4.1025412033283612E-4</v>
      </c>
      <c r="I36" s="23">
        <f t="shared" si="110"/>
        <v>2.2640724838096142E-4</v>
      </c>
      <c r="J36" s="23">
        <f t="shared" si="110"/>
        <v>1.8384687195187468E-4</v>
      </c>
      <c r="K36" s="23">
        <f t="shared" ref="K36:M36" si="111">K18/$K$9</f>
        <v>4.251212672720241E-4</v>
      </c>
      <c r="L36" s="23">
        <f t="shared" si="111"/>
        <v>2.3393450574351286E-4</v>
      </c>
      <c r="M36" s="23">
        <f t="shared" si="111"/>
        <v>1.9118676152851124E-4</v>
      </c>
      <c r="N36" s="23">
        <f t="shared" ref="N36:P36" si="112">N18/$N$9</f>
        <v>4.4452748843251016E-4</v>
      </c>
      <c r="O36" s="23">
        <f t="shared" si="112"/>
        <v>2.4453819298774713E-4</v>
      </c>
      <c r="P36" s="23">
        <f t="shared" si="112"/>
        <v>1.9998929544476305E-4</v>
      </c>
      <c r="Q36" s="23">
        <f t="shared" ref="Q36:S36" si="113">Q18/$Q$9</f>
        <v>4.6990081943732359E-4</v>
      </c>
      <c r="R36" s="23">
        <f t="shared" si="113"/>
        <v>2.5558691284944862E-4</v>
      </c>
      <c r="S36" s="23">
        <f t="shared" si="113"/>
        <v>2.1431390658787497E-4</v>
      </c>
      <c r="T36" s="23">
        <f t="shared" ref="T36:V36" si="114">T18/$T$9</f>
        <v>4.7975065751411285E-4</v>
      </c>
      <c r="U36" s="23">
        <f t="shared" si="114"/>
        <v>2.6326716881149985E-4</v>
      </c>
      <c r="V36" s="23">
        <f t="shared" si="114"/>
        <v>2.16483488702613E-4</v>
      </c>
      <c r="W36" s="23">
        <f t="shared" ref="W36:Y36" si="115">W18/$W$9</f>
        <v>4.8336116706876179E-4</v>
      </c>
      <c r="X36" s="23">
        <f t="shared" si="115"/>
        <v>2.6906728517320678E-4</v>
      </c>
      <c r="Y36" s="23">
        <f t="shared" si="115"/>
        <v>2.1429388189555501E-4</v>
      </c>
      <c r="Z36" s="23">
        <f t="shared" ref="Z36:AB36" si="116">Z18/$Z$9</f>
        <v>4.92745374782514E-4</v>
      </c>
      <c r="AA36" s="23">
        <f t="shared" si="116"/>
        <v>2.7884040588467849E-4</v>
      </c>
      <c r="AB36" s="23">
        <f t="shared" si="116"/>
        <v>2.1390496889783556E-4</v>
      </c>
      <c r="AC36" s="23">
        <f t="shared" ref="AC36:AE36" si="117">AC18/$AC$9</f>
        <v>5.0030749708943089E-4</v>
      </c>
      <c r="AD36" s="23">
        <f t="shared" si="117"/>
        <v>2.9118843284858044E-4</v>
      </c>
      <c r="AE36" s="23">
        <f t="shared" si="117"/>
        <v>2.0911906424085045E-4</v>
      </c>
      <c r="AF36" s="23">
        <f t="shared" ref="AF36:AH36" si="118">AF18/$AF$9</f>
        <v>5.0677890709567607E-4</v>
      </c>
      <c r="AG36" s="23">
        <f t="shared" si="118"/>
        <v>2.9619954387327186E-4</v>
      </c>
      <c r="AH36" s="23">
        <f t="shared" si="118"/>
        <v>2.1057936322240421E-4</v>
      </c>
      <c r="AI36" s="23">
        <f t="shared" ref="AI36:AK36" si="119">AI18/$AI$9</f>
        <v>5.0903512140739642E-4</v>
      </c>
      <c r="AJ36" s="23">
        <f t="shared" si="119"/>
        <v>2.9836514046849375E-4</v>
      </c>
      <c r="AK36" s="23">
        <f t="shared" si="119"/>
        <v>2.1066998093890267E-4</v>
      </c>
    </row>
    <row r="37" spans="1:37" s="16" customFormat="1" ht="18" customHeight="1" x14ac:dyDescent="0.2">
      <c r="A37" s="40" t="s">
        <v>67</v>
      </c>
      <c r="B37" s="24">
        <f t="shared" ref="B37:D37" si="120">B19/$B$9</f>
        <v>1.6987827253168918E-4</v>
      </c>
      <c r="C37" s="24">
        <f t="shared" si="120"/>
        <v>8.940961712194168E-5</v>
      </c>
      <c r="D37" s="24">
        <f t="shared" si="120"/>
        <v>8.0468655409747514E-5</v>
      </c>
      <c r="E37" s="24">
        <f t="shared" ref="E37:G37" si="121">E19/$E$9</f>
        <v>2.4223536238590987E-4</v>
      </c>
      <c r="F37" s="24">
        <f t="shared" si="121"/>
        <v>1.1714068270602208E-4</v>
      </c>
      <c r="G37" s="24">
        <f t="shared" si="121"/>
        <v>1.2509467967988778E-4</v>
      </c>
      <c r="H37" s="24">
        <f t="shared" ref="H37:J37" si="122">H19/$H$9</f>
        <v>3.0280661262661711E-4</v>
      </c>
      <c r="I37" s="24">
        <f t="shared" si="122"/>
        <v>1.4512390651229577E-4</v>
      </c>
      <c r="J37" s="24">
        <f t="shared" si="122"/>
        <v>1.5768270611432136E-4</v>
      </c>
      <c r="K37" s="24">
        <f t="shared" ref="K37:M37" si="123">K19/$K$9</f>
        <v>3.7227563072277011E-4</v>
      </c>
      <c r="L37" s="24">
        <f t="shared" si="123"/>
        <v>1.7132757327114828E-4</v>
      </c>
      <c r="M37" s="24">
        <f t="shared" si="123"/>
        <v>2.0094805745162183E-4</v>
      </c>
      <c r="N37" s="24">
        <f t="shared" ref="N37:P37" si="124">N19/$N$9</f>
        <v>4.2657973114900582E-4</v>
      </c>
      <c r="O37" s="24">
        <f t="shared" si="124"/>
        <v>1.9325888646344892E-4</v>
      </c>
      <c r="P37" s="24">
        <f t="shared" si="124"/>
        <v>2.333208446855569E-4</v>
      </c>
      <c r="Q37" s="24">
        <f t="shared" ref="Q37:S37" si="125">Q19/$Q$9</f>
        <v>3.9958384580649441E-4</v>
      </c>
      <c r="R37" s="24">
        <f t="shared" si="125"/>
        <v>1.7854396782784448E-4</v>
      </c>
      <c r="S37" s="24">
        <f t="shared" si="125"/>
        <v>2.2103987797864993E-4</v>
      </c>
      <c r="T37" s="24">
        <f t="shared" ref="T37:V37" si="126">T19/$T$9</f>
        <v>3.5857802021345561E-4</v>
      </c>
      <c r="U37" s="24">
        <f t="shared" si="126"/>
        <v>1.5865769776057275E-4</v>
      </c>
      <c r="V37" s="24">
        <f t="shared" si="126"/>
        <v>1.9992032245288289E-4</v>
      </c>
      <c r="W37" s="24">
        <f t="shared" ref="W37:Y37" si="127">W19/$W$9</f>
        <v>3.337224880112596E-4</v>
      </c>
      <c r="X37" s="24">
        <f t="shared" si="127"/>
        <v>1.4653297062423328E-4</v>
      </c>
      <c r="Y37" s="24">
        <f t="shared" si="127"/>
        <v>1.8718951738702633E-4</v>
      </c>
      <c r="Z37" s="24">
        <f t="shared" ref="Z37:AB37" si="128">Z19/$Z$9</f>
        <v>2.7693054009094782E-4</v>
      </c>
      <c r="AA37" s="24">
        <f t="shared" si="128"/>
        <v>1.1977586906396659E-4</v>
      </c>
      <c r="AB37" s="24">
        <f t="shared" si="128"/>
        <v>1.5715467102698122E-4</v>
      </c>
      <c r="AC37" s="24">
        <f t="shared" ref="AC37:AE37" si="129">AC19/$AC$9</f>
        <v>2.2753206360796936E-4</v>
      </c>
      <c r="AD37" s="24">
        <f t="shared" si="129"/>
        <v>9.9956282278645503E-5</v>
      </c>
      <c r="AE37" s="24">
        <f t="shared" si="129"/>
        <v>1.2757578132932386E-4</v>
      </c>
      <c r="AF37" s="24">
        <f t="shared" ref="AF37:AH37" si="130">AF19/$AF$9</f>
        <v>1.9412383300722243E-4</v>
      </c>
      <c r="AG37" s="24">
        <f t="shared" si="130"/>
        <v>8.5620180650867648E-5</v>
      </c>
      <c r="AH37" s="24">
        <f t="shared" si="130"/>
        <v>1.085036523563548E-4</v>
      </c>
      <c r="AI37" s="24">
        <f t="shared" ref="AI37:AK37" si="131">AI19/$AI$9</f>
        <v>1.6279043981642479E-4</v>
      </c>
      <c r="AJ37" s="24">
        <f t="shared" si="131"/>
        <v>7.6859263380819762E-5</v>
      </c>
      <c r="AK37" s="24">
        <f t="shared" si="131"/>
        <v>8.5931176435605046E-5</v>
      </c>
    </row>
    <row r="38" spans="1:37" s="16" customFormat="1" ht="18" customHeight="1" x14ac:dyDescent="0.25"/>
    <row r="39" spans="1:37" s="16" customFormat="1" ht="18" customHeight="1" x14ac:dyDescent="0.25"/>
    <row r="40" spans="1:37" s="16" customFormat="1" ht="18" customHeight="1" x14ac:dyDescent="0.25">
      <c r="A40" s="34" t="s">
        <v>69</v>
      </c>
    </row>
    <row r="41" spans="1:37" s="16" customFormat="1" ht="18" customHeight="1" x14ac:dyDescent="0.25">
      <c r="A41" s="5" t="s">
        <v>17</v>
      </c>
    </row>
    <row r="42" spans="1:37" s="16" customFormat="1" ht="18" customHeight="1" x14ac:dyDescent="0.25">
      <c r="A42" s="34" t="s">
        <v>70</v>
      </c>
    </row>
    <row r="43" spans="1:37" s="16" customFormat="1" ht="18" customHeight="1" x14ac:dyDescent="0.25">
      <c r="A43" s="45" t="s">
        <v>71</v>
      </c>
    </row>
    <row r="44" spans="1:37" s="16" customFormat="1" ht="18" customHeight="1" x14ac:dyDescent="0.25">
      <c r="A44" s="34" t="s">
        <v>18</v>
      </c>
    </row>
    <row r="45" spans="1:37" s="16" customFormat="1" ht="18" customHeight="1" x14ac:dyDescent="0.25">
      <c r="A45" s="5" t="s">
        <v>19</v>
      </c>
    </row>
    <row r="46" spans="1:37" s="16" customFormat="1" ht="18" customHeight="1" x14ac:dyDescent="0.25"/>
    <row r="47" spans="1:37" s="16" customFormat="1" ht="18" customHeight="1" x14ac:dyDescent="0.25"/>
    <row r="48" spans="1:37" s="7" customFormat="1" ht="18" customHeight="1" x14ac:dyDescent="0.35"/>
    <row r="49" spans="1:37" s="7" customFormat="1" ht="18" customHeight="1" x14ac:dyDescent="0.35"/>
    <row r="50" spans="1:37" s="16" customFormat="1" ht="18" customHeight="1" x14ac:dyDescent="0.25"/>
    <row r="51" spans="1:37" s="7" customFormat="1" ht="18" customHeight="1" x14ac:dyDescent="0.35"/>
    <row r="52" spans="1:37" s="7" customFormat="1" ht="21" x14ac:dyDescent="0.35"/>
    <row r="53" spans="1:37" s="7" customFormat="1" ht="21" x14ac:dyDescent="0.35"/>
    <row r="54" spans="1:37" s="7" customFormat="1" ht="18.95" customHeight="1" x14ac:dyDescent="0.35"/>
    <row r="55" spans="1:37" s="7" customFormat="1" ht="21" x14ac:dyDescent="0.35">
      <c r="A55" s="5"/>
      <c r="B55" s="5"/>
      <c r="C55" s="5"/>
      <c r="D55" s="5"/>
      <c r="E55" s="5"/>
      <c r="F55" s="5"/>
      <c r="G55" s="5"/>
      <c r="H55" s="5"/>
      <c r="I55" s="5"/>
      <c r="J55" s="5"/>
      <c r="K55" s="5"/>
      <c r="L55" s="5"/>
      <c r="M55" s="5"/>
      <c r="N55" s="5"/>
      <c r="O55" s="5"/>
      <c r="P55" s="5"/>
      <c r="Q55" s="5"/>
      <c r="R55" s="5"/>
      <c r="S55" s="5"/>
      <c r="T55" s="5"/>
    </row>
    <row r="56" spans="1:37" s="7" customFormat="1" ht="21" x14ac:dyDescent="0.35">
      <c r="A56" s="5"/>
      <c r="B56" s="5"/>
      <c r="C56" s="5"/>
      <c r="D56" s="5"/>
      <c r="E56" s="5"/>
      <c r="F56" s="5"/>
      <c r="G56" s="5"/>
      <c r="H56" s="5"/>
      <c r="I56" s="5"/>
      <c r="J56" s="5"/>
      <c r="K56" s="5"/>
      <c r="L56" s="5"/>
      <c r="M56" s="5"/>
      <c r="N56" s="5"/>
      <c r="O56" s="5"/>
      <c r="P56" s="5"/>
      <c r="Q56" s="5"/>
      <c r="R56" s="5"/>
      <c r="S56" s="5"/>
      <c r="T56" s="5"/>
    </row>
    <row r="57" spans="1:37" s="7" customFormat="1" ht="21" x14ac:dyDescent="0.35">
      <c r="A57" s="5"/>
      <c r="B57" s="5"/>
      <c r="C57" s="5"/>
      <c r="D57" s="5"/>
      <c r="E57" s="5"/>
      <c r="F57" s="5"/>
      <c r="G57" s="5"/>
      <c r="H57" s="5"/>
      <c r="I57" s="5"/>
      <c r="J57" s="5"/>
      <c r="K57" s="5"/>
      <c r="L57" s="5"/>
      <c r="M57" s="5"/>
      <c r="N57" s="5"/>
      <c r="O57" s="5"/>
      <c r="P57" s="5"/>
      <c r="Q57" s="5"/>
      <c r="R57" s="5"/>
      <c r="S57" s="5"/>
      <c r="T57" s="5"/>
    </row>
    <row r="58" spans="1:37" s="7" customFormat="1" ht="21" x14ac:dyDescent="0.35">
      <c r="A58" s="5"/>
      <c r="B58" s="5"/>
      <c r="C58" s="5"/>
      <c r="D58" s="5"/>
      <c r="E58" s="5"/>
      <c r="F58" s="5"/>
      <c r="G58" s="5"/>
      <c r="H58" s="5"/>
      <c r="I58" s="5"/>
      <c r="J58" s="5"/>
      <c r="K58" s="5"/>
      <c r="L58" s="5"/>
      <c r="M58" s="5"/>
      <c r="N58" s="5"/>
      <c r="O58" s="5"/>
      <c r="P58" s="5"/>
      <c r="Q58" s="5"/>
      <c r="R58" s="5"/>
      <c r="S58" s="5"/>
      <c r="T58" s="5"/>
    </row>
    <row r="59" spans="1:37" s="7" customFormat="1" ht="21" x14ac:dyDescent="0.35">
      <c r="A59" s="5"/>
      <c r="B59" s="5"/>
      <c r="C59" s="5"/>
      <c r="D59" s="5"/>
      <c r="E59" s="5"/>
      <c r="F59" s="5"/>
      <c r="G59" s="5"/>
      <c r="H59" s="5"/>
      <c r="I59" s="5"/>
      <c r="J59" s="5"/>
      <c r="K59" s="5"/>
      <c r="L59" s="5"/>
      <c r="M59" s="5"/>
      <c r="N59" s="5"/>
      <c r="O59" s="5"/>
      <c r="P59" s="5"/>
      <c r="Q59" s="5"/>
      <c r="R59" s="5"/>
      <c r="S59" s="5"/>
      <c r="T59" s="5"/>
    </row>
    <row r="60" spans="1:37" s="7" customFormat="1" ht="21" x14ac:dyDescent="0.35">
      <c r="A60" s="5"/>
      <c r="B60" s="5"/>
      <c r="C60" s="5"/>
      <c r="D60" s="5"/>
      <c r="E60" s="5"/>
      <c r="F60" s="5"/>
      <c r="G60" s="5"/>
      <c r="H60" s="5"/>
      <c r="I60" s="5"/>
      <c r="J60" s="5"/>
      <c r="K60" s="5"/>
      <c r="L60" s="5"/>
      <c r="M60" s="5"/>
      <c r="N60" s="5"/>
      <c r="O60" s="5"/>
      <c r="P60" s="5"/>
      <c r="Q60" s="5"/>
      <c r="R60" s="5"/>
      <c r="S60" s="5"/>
      <c r="T60" s="5"/>
    </row>
    <row r="61" spans="1:37" s="7" customFormat="1" ht="21" x14ac:dyDescent="0.35">
      <c r="A61" s="5"/>
      <c r="B61" s="5"/>
      <c r="C61" s="5"/>
      <c r="D61" s="5"/>
      <c r="E61" s="5"/>
      <c r="F61" s="5"/>
      <c r="G61" s="5"/>
      <c r="H61" s="5"/>
      <c r="I61" s="5"/>
      <c r="J61" s="5"/>
      <c r="K61" s="5"/>
      <c r="L61" s="5"/>
      <c r="M61" s="5"/>
      <c r="N61" s="5"/>
      <c r="O61" s="5"/>
      <c r="P61" s="5"/>
      <c r="Q61" s="5"/>
      <c r="R61" s="5"/>
      <c r="S61" s="5"/>
      <c r="T61" s="5"/>
    </row>
    <row r="62" spans="1:37" s="7" customFormat="1" ht="2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s="7" customFormat="1" ht="2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s="7" customFormat="1" ht="2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s="7" customFormat="1" ht="21.9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s="7" customFormat="1" ht="2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s="7" customFormat="1" ht="2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s="7" customFormat="1" ht="2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s="7" customFormat="1" ht="18"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s="7" customFormat="1" ht="18"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s="7" customFormat="1" ht="18"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s="7" customFormat="1" ht="18"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s="7" customFormat="1" ht="18"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s="7" customFormat="1" ht="18"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s="7" customFormat="1" ht="18"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s="7" customFormat="1" ht="18"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s="7" customFormat="1" ht="18"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s="7" customFormat="1" ht="18"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sheetData>
  <mergeCells count="24">
    <mergeCell ref="AC7:AE7"/>
    <mergeCell ref="AF7:AH7"/>
    <mergeCell ref="B7:D7"/>
    <mergeCell ref="E7:G7"/>
    <mergeCell ref="H7:J7"/>
    <mergeCell ref="K7:M7"/>
    <mergeCell ref="N7:P7"/>
    <mergeCell ref="Q7:S7"/>
    <mergeCell ref="AI7:AK7"/>
    <mergeCell ref="B25:D25"/>
    <mergeCell ref="E25:G25"/>
    <mergeCell ref="H25:J25"/>
    <mergeCell ref="K25:M25"/>
    <mergeCell ref="N25:P25"/>
    <mergeCell ref="Q25:S25"/>
    <mergeCell ref="T25:V25"/>
    <mergeCell ref="W25:Y25"/>
    <mergeCell ref="Z25:AB25"/>
    <mergeCell ref="AC25:AE25"/>
    <mergeCell ref="AF25:AH25"/>
    <mergeCell ref="AI25:AK25"/>
    <mergeCell ref="T7:V7"/>
    <mergeCell ref="W7:Y7"/>
    <mergeCell ref="Z7:A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Índice</vt:lpstr>
      <vt:lpstr>Total</vt:lpstr>
      <vt:lpstr>Tipo de autorización</vt:lpstr>
      <vt:lpstr>Motivo de expedición</vt:lpstr>
      <vt:lpstr>Grupos de edad</vt:lpstr>
      <vt:lpstr>Lugar de nacimiento</vt:lpstr>
      <vt:lpstr>Continente de nacionalidad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Ainara Ruiz Sancho</cp:lastModifiedBy>
  <cp:revision/>
  <dcterms:created xsi:type="dcterms:W3CDTF">2021-03-04T08:29:51Z</dcterms:created>
  <dcterms:modified xsi:type="dcterms:W3CDTF">2025-05-30T10:44:49Z</dcterms:modified>
  <cp:category/>
  <cp:contentStatus/>
</cp:coreProperties>
</file>