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encia y mas\docencia\2425\EAA\"/>
    </mc:Choice>
  </mc:AlternateContent>
  <bookViews>
    <workbookView xWindow="0" yWindow="0" windowWidth="19200" windowHeight="114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5" i="1"/>
  <c r="D5" i="1" s="1"/>
  <c r="B4" i="1"/>
  <c r="D4" i="1" s="1"/>
  <c r="B3" i="1"/>
  <c r="D3" i="1" s="1"/>
  <c r="G4" i="1" l="1"/>
  <c r="G5" i="1"/>
  <c r="F8" i="1"/>
  <c r="F15" i="1" s="1"/>
  <c r="F10" i="1"/>
  <c r="G3" i="1"/>
  <c r="F9" i="1"/>
  <c r="F11" i="1"/>
  <c r="F13" i="1" s="1"/>
  <c r="F16" i="1" l="1"/>
  <c r="F14" i="1"/>
  <c r="G17" i="1"/>
  <c r="F12" i="1"/>
  <c r="F17" i="1"/>
</calcChain>
</file>

<file path=xl/sharedStrings.xml><?xml version="1.0" encoding="utf-8"?>
<sst xmlns="http://schemas.openxmlformats.org/spreadsheetml/2006/main" count="26" uniqueCount="26">
  <si>
    <t>Px</t>
  </si>
  <si>
    <t>py</t>
  </si>
  <si>
    <t>pz</t>
  </si>
  <si>
    <t>qx</t>
  </si>
  <si>
    <t>qy</t>
  </si>
  <si>
    <t>qz</t>
  </si>
  <si>
    <t>supervivencia conjunta</t>
  </si>
  <si>
    <t>sobreviva exac 1</t>
  </si>
  <si>
    <t>sobreviva exac 2</t>
  </si>
  <si>
    <t>sobrevive al menos 1 (no extencion)</t>
  </si>
  <si>
    <t>sobrevive al menos 2</t>
  </si>
  <si>
    <t xml:space="preserve">se cumple suma anteriores </t>
  </si>
  <si>
    <t>Pxy</t>
  </si>
  <si>
    <t>Pxz</t>
  </si>
  <si>
    <t>Pyz</t>
  </si>
  <si>
    <t>PxPyPz</t>
  </si>
  <si>
    <t>disolución</t>
  </si>
  <si>
    <t>sobrevive como maximo 1</t>
  </si>
  <si>
    <t>Extincion sobrevive 0</t>
  </si>
  <si>
    <t>sobrevive como máximo 2 disolución</t>
  </si>
  <si>
    <t>con lx</t>
  </si>
  <si>
    <t>numera</t>
  </si>
  <si>
    <t>con ly</t>
  </si>
  <si>
    <t>conlz</t>
  </si>
  <si>
    <t>denominador</t>
  </si>
  <si>
    <t>disolución y no extinción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</si>
</sst>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I16" sqref="I16"/>
    </sheetView>
  </sheetViews>
  <sheetFormatPr baseColWidth="10" defaultRowHeight="15" x14ac:dyDescent="0.25"/>
  <sheetData>
    <row r="1" spans="1:12" x14ac:dyDescent="0.25">
      <c r="J1" s="1" t="s">
        <v>20</v>
      </c>
      <c r="K1" s="1" t="s">
        <v>22</v>
      </c>
      <c r="L1" s="1" t="s">
        <v>23</v>
      </c>
    </row>
    <row r="2" spans="1:12" x14ac:dyDescent="0.25">
      <c r="I2" t="s">
        <v>21</v>
      </c>
      <c r="J2">
        <v>946313</v>
      </c>
      <c r="K2">
        <v>931440</v>
      </c>
      <c r="L2">
        <v>910440</v>
      </c>
    </row>
    <row r="3" spans="1:12" x14ac:dyDescent="0.25">
      <c r="A3" s="1" t="s">
        <v>0</v>
      </c>
      <c r="B3">
        <f>J2/J3</f>
        <v>0.96345282577045643</v>
      </c>
      <c r="C3" t="s">
        <v>3</v>
      </c>
      <c r="D3">
        <f>1-B3</f>
        <v>3.6547174229543566E-2</v>
      </c>
      <c r="F3" t="s">
        <v>12</v>
      </c>
      <c r="G3">
        <f>B3*B4</f>
        <v>0.91804064391404117</v>
      </c>
      <c r="I3" t="s">
        <v>24</v>
      </c>
      <c r="J3">
        <v>982210</v>
      </c>
      <c r="K3">
        <v>977515</v>
      </c>
      <c r="L3">
        <v>973145</v>
      </c>
    </row>
    <row r="4" spans="1:12" x14ac:dyDescent="0.25">
      <c r="A4" s="1" t="s">
        <v>1</v>
      </c>
      <c r="B4">
        <f>K2/K3</f>
        <v>0.95286517342444876</v>
      </c>
      <c r="C4" t="s">
        <v>4</v>
      </c>
      <c r="D4">
        <f>1-B4</f>
        <v>4.7134826575551236E-2</v>
      </c>
      <c r="F4" t="s">
        <v>13</v>
      </c>
      <c r="G4">
        <f>B3*B5</f>
        <v>0.90137234501996544</v>
      </c>
    </row>
    <row r="5" spans="1:12" x14ac:dyDescent="0.25">
      <c r="A5" s="1" t="s">
        <v>2</v>
      </c>
      <c r="B5">
        <f>L2/L3</f>
        <v>0.93556458698344025</v>
      </c>
      <c r="C5" t="s">
        <v>5</v>
      </c>
      <c r="D5">
        <f>1-B5</f>
        <v>6.4435413016559751E-2</v>
      </c>
      <c r="F5" t="s">
        <v>14</v>
      </c>
      <c r="G5">
        <f>B4*B5</f>
        <v>0.8914669124257486</v>
      </c>
    </row>
    <row r="8" spans="1:12" x14ac:dyDescent="0.25">
      <c r="B8" t="s">
        <v>6</v>
      </c>
      <c r="F8">
        <f>B3*B4*B5</f>
        <v>0.85888631585745145</v>
      </c>
      <c r="G8" t="s">
        <v>15</v>
      </c>
    </row>
    <row r="9" spans="1:12" x14ac:dyDescent="0.25">
      <c r="B9" t="s">
        <v>7</v>
      </c>
      <c r="F9">
        <f>(B3*D4*D5)+(B4*D3*D5)+(B5*D3*D4)</f>
        <v>6.7817310311893923E-3</v>
      </c>
    </row>
    <row r="10" spans="1:12" x14ac:dyDescent="0.25">
      <c r="B10" t="s">
        <v>8</v>
      </c>
      <c r="F10">
        <f>(B3*B4)+(B3*B5)+(B4*B5)-(3*B3*B4*B5)</f>
        <v>0.13422095378740062</v>
      </c>
    </row>
    <row r="11" spans="1:12" x14ac:dyDescent="0.25">
      <c r="B11" t="s">
        <v>18</v>
      </c>
      <c r="F11">
        <f>D3*D4*D5</f>
        <v>1.1099932395832318E-4</v>
      </c>
    </row>
    <row r="12" spans="1:12" x14ac:dyDescent="0.25">
      <c r="B12" t="s">
        <v>11</v>
      </c>
      <c r="F12">
        <f>SUM(F8:F11)</f>
        <v>0.99999999999999978</v>
      </c>
    </row>
    <row r="13" spans="1:12" x14ac:dyDescent="0.25">
      <c r="B13" t="s">
        <v>9</v>
      </c>
      <c r="F13">
        <f>1-F11</f>
        <v>0.99988900067604169</v>
      </c>
    </row>
    <row r="14" spans="1:12" x14ac:dyDescent="0.25">
      <c r="B14" t="s">
        <v>10</v>
      </c>
      <c r="F14">
        <f>G3+G4+G5-(2*F8)</f>
        <v>0.99310726964485219</v>
      </c>
    </row>
    <row r="15" spans="1:12" x14ac:dyDescent="0.25">
      <c r="B15" t="s">
        <v>16</v>
      </c>
      <c r="F15">
        <f>1-F8</f>
        <v>0.14111368414254855</v>
      </c>
    </row>
    <row r="16" spans="1:12" x14ac:dyDescent="0.25">
      <c r="B16" t="s">
        <v>17</v>
      </c>
      <c r="F16">
        <f>F9+F11</f>
        <v>6.8927303551477156E-3</v>
      </c>
    </row>
    <row r="17" spans="2:7" x14ac:dyDescent="0.25">
      <c r="B17" t="s">
        <v>19</v>
      </c>
      <c r="F17">
        <f>F9+F10+F11</f>
        <v>0.14111368414254835</v>
      </c>
      <c r="G17">
        <f>1-F8</f>
        <v>0.14111368414254855</v>
      </c>
    </row>
    <row r="18" spans="2:7" x14ac:dyDescent="0.25">
      <c r="B18" t="s">
        <v>25</v>
      </c>
      <c r="F18">
        <f>F17-F11</f>
        <v>0.14100268481859002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jlejarzae@outlook.es</dc:creator>
  <cp:lastModifiedBy>jlejarzae@outlook.es</cp:lastModifiedBy>
  <dcterms:created xsi:type="dcterms:W3CDTF">2024-10-23T09:41:07Z</dcterms:created>
  <dcterms:modified xsi:type="dcterms:W3CDTF">2024-10-24T08:21:36Z</dcterms:modified>
</cp:coreProperties>
</file>