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contab\web\PT\cf\"/>
    </mc:Choice>
  </mc:AlternateContent>
  <xr:revisionPtr revIDLastSave="0" documentId="13_ncr:1_{4D0B71ED-C2EA-4E56-B76F-B38DEDE45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46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2" i="1"/>
  <c r="D46" i="1" l="1"/>
</calcChain>
</file>

<file path=xl/sharedStrings.xml><?xml version="1.0" encoding="utf-8"?>
<sst xmlns="http://schemas.openxmlformats.org/spreadsheetml/2006/main" count="80" uniqueCount="80">
  <si>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</si>
  <si>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</si>
  <si>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</si>
  <si>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</si>
  <si>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</si>
  <si>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</si>
  <si>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</si>
  <si>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</si>
  <si>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</si>
  <si>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</si>
  <si>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</si>
  <si>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</si>
  <si>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</si>
  <si>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</si>
  <si>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</si>
  <si>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</si>
  <si>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</si>
  <si>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</si>
  <si>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</si>
  <si>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</si>
  <si>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</si>
  <si>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</si>
  <si>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</si>
  <si>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</si>
  <si>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</si>
  <si>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</si>
  <si>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</si>
  <si>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</si>
  <si>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</si>
  <si>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</si>
  <si>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</si>
  <si>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</si>
  <si>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</si>
  <si>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</si>
  <si>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</si>
  <si>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</si>
  <si>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</si>
  <si>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</si>
  <si>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</si>
  <si>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</si>
  <si>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</si>
  <si>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</si>
  <si>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</si>
  <si>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</si>
  <si>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</si>
  <si>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</si>
  <si>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</si>
  <si>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</si>
  <si>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</si>
  <si>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</si>
  <si>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</si>
  <si>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</si>
  <si>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</si>
  <si>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</si>
  <si>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</si>
  <si>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</si>
  <si>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</si>
  <si>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</si>
  <si>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</si>
  <si>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</si>
  <si>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</si>
  <si>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</si>
  <si>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</si>
  <si>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</si>
  <si>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</si>
  <si>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</si>
  <si>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</si>
  <si>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</si>
  <si>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</si>
  <si>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</si>
  <si>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</si>
  <si>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</si>
  <si>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</si>
  <si>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</si>
  <si>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</si>
  <si>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</si>
  <si>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2025</t>
  </si>
  <si>
    <t>2º trimestre 2025</t>
  </si>
  <si>
    <t>3º trimestre 2025</t>
  </si>
  <si>
    <t xml:space="preserve"> PAGAMENTS PEL SISTEMA DE CAIXA FIXA A DATA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</si>
</sst>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3" fillId="0" borderId="0" xfId="0" applyNumberFormat="1" applyFont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52"/>
  <sheetViews>
    <sheetView tabSelected="1" workbookViewId="0">
      <selection activeCell="F46" sqref="F46"/>
    </sheetView>
  </sheetViews>
  <sheetFormatPr baseColWidth="10" defaultRowHeight="15" x14ac:dyDescent="0.25"/>
  <cols>
    <col min="2" max="2" width="81" bestFit="1" customWidth="1"/>
    <col min="3" max="3" width="24.7109375" customWidth="1"/>
    <col min="4" max="6" width="16.28515625" customWidth="1"/>
    <col min="7" max="7" width="17.85546875" bestFit="1" customWidth="1"/>
    <col min="9" max="9" width="49" style="3" customWidth="1"/>
    <col min="10" max="10" width="19.7109375" customWidth="1"/>
  </cols>
  <sheetData>
    <row r="7" spans="1:9" ht="18.75" x14ac:dyDescent="0.3">
      <c r="A7" s="1"/>
      <c r="B7" s="1"/>
      <c r="C7" s="1"/>
      <c r="D7" s="1"/>
      <c r="E7" s="1"/>
      <c r="F7" s="1"/>
    </row>
    <row r="8" spans="1:9" ht="18.75" x14ac:dyDescent="0.3">
      <c r="A8" s="1" t="s">
        <v>79</v>
      </c>
      <c r="B8" s="1"/>
      <c r="C8" s="1"/>
      <c r="D8" s="1"/>
      <c r="E8" s="1"/>
      <c r="F8" s="1"/>
      <c r="G8" s="2"/>
    </row>
    <row r="11" spans="1:9" ht="71.25" customHeight="1" x14ac:dyDescent="0.25">
      <c r="A11" s="19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8" t="s">
        <v>78</v>
      </c>
      <c r="G11" s="13" t="s">
        <v>38</v>
      </c>
    </row>
    <row r="12" spans="1:9" x14ac:dyDescent="0.25">
      <c r="A12" s="20" t="s">
        <v>43</v>
      </c>
      <c r="B12" s="5" t="s">
        <v>17</v>
      </c>
      <c r="C12" s="9">
        <v>1</v>
      </c>
      <c r="D12" s="12">
        <v>377.2</v>
      </c>
      <c r="E12" s="21">
        <v>12682.340000000004</v>
      </c>
      <c r="F12" s="12">
        <v>15099.39</v>
      </c>
      <c r="G12" s="6">
        <f>+SUM(D12:F12)</f>
        <v>28158.930000000004</v>
      </c>
      <c r="I12"/>
    </row>
    <row r="13" spans="1:9" x14ac:dyDescent="0.25">
      <c r="A13" s="20" t="s">
        <v>44</v>
      </c>
      <c r="B13" s="5" t="s">
        <v>6</v>
      </c>
      <c r="C13" s="9">
        <v>4</v>
      </c>
      <c r="D13" s="12">
        <v>5755.7099999999982</v>
      </c>
      <c r="E13" s="21">
        <v>1947.7899999999997</v>
      </c>
      <c r="F13" s="12">
        <v>1768.57</v>
      </c>
      <c r="G13" s="6">
        <f t="shared" ref="G13:G44" si="0">+SUM(D13:F13)</f>
        <v>9472.0699999999979</v>
      </c>
      <c r="I13"/>
    </row>
    <row r="14" spans="1:9" x14ac:dyDescent="0.25">
      <c r="A14" s="20" t="s">
        <v>45</v>
      </c>
      <c r="B14" s="5" t="s">
        <v>25</v>
      </c>
      <c r="C14" s="9">
        <v>8</v>
      </c>
      <c r="D14" s="12">
        <v>7044.15</v>
      </c>
      <c r="E14" s="21">
        <v>1292.7</v>
      </c>
      <c r="F14" s="12"/>
      <c r="G14" s="6">
        <f t="shared" si="0"/>
        <v>8336.85</v>
      </c>
      <c r="I14"/>
    </row>
    <row r="15" spans="1:9" x14ac:dyDescent="0.25">
      <c r="A15" s="20" t="s">
        <v>46</v>
      </c>
      <c r="B15" s="5" t="s">
        <v>26</v>
      </c>
      <c r="C15" s="9">
        <v>2</v>
      </c>
      <c r="D15" s="12">
        <v>439.61</v>
      </c>
      <c r="E15" s="21">
        <v>342.79</v>
      </c>
      <c r="F15" s="12">
        <v>684.15000000000009</v>
      </c>
      <c r="G15" s="6">
        <f t="shared" si="0"/>
        <v>1466.5500000000002</v>
      </c>
      <c r="I15"/>
    </row>
    <row r="16" spans="1:9" x14ac:dyDescent="0.25">
      <c r="A16" s="20" t="s">
        <v>47</v>
      </c>
      <c r="B16" s="5" t="s">
        <v>7</v>
      </c>
      <c r="C16" s="9">
        <v>3</v>
      </c>
      <c r="D16" s="12">
        <v>620.04000000000008</v>
      </c>
      <c r="E16" s="21">
        <v>3949.7699999999991</v>
      </c>
      <c r="F16" s="12">
        <v>5345.95</v>
      </c>
      <c r="G16" s="6">
        <f t="shared" si="0"/>
        <v>9915.7599999999984</v>
      </c>
      <c r="I16"/>
    </row>
    <row r="17" spans="1:9" x14ac:dyDescent="0.25">
      <c r="A17" s="20" t="s">
        <v>48</v>
      </c>
      <c r="B17" s="5" t="s">
        <v>8</v>
      </c>
      <c r="C17" s="9">
        <v>11</v>
      </c>
      <c r="D17" s="12">
        <v>1816.46</v>
      </c>
      <c r="E17" s="21">
        <v>26392.739999999998</v>
      </c>
      <c r="F17" s="12">
        <v>11811.36</v>
      </c>
      <c r="G17" s="6">
        <f t="shared" si="0"/>
        <v>40020.559999999998</v>
      </c>
      <c r="I17"/>
    </row>
    <row r="18" spans="1:9" x14ac:dyDescent="0.25">
      <c r="A18" s="20" t="s">
        <v>49</v>
      </c>
      <c r="B18" s="5" t="s">
        <v>9</v>
      </c>
      <c r="C18" s="9">
        <v>10</v>
      </c>
      <c r="D18" s="12">
        <v>18266.57</v>
      </c>
      <c r="E18" s="21">
        <v>90.95</v>
      </c>
      <c r="F18" s="12">
        <v>489.22</v>
      </c>
      <c r="G18" s="6">
        <f t="shared" si="0"/>
        <v>18846.740000000002</v>
      </c>
      <c r="I18"/>
    </row>
    <row r="19" spans="1:9" x14ac:dyDescent="0.25">
      <c r="A19" s="20" t="s">
        <v>50</v>
      </c>
      <c r="B19" s="5" t="s">
        <v>10</v>
      </c>
      <c r="C19" s="9">
        <v>4</v>
      </c>
      <c r="D19" s="12">
        <v>12960.229999999994</v>
      </c>
      <c r="E19" s="21">
        <v>25046.319999999996</v>
      </c>
      <c r="F19" s="12">
        <v>46479.649999999994</v>
      </c>
      <c r="G19" s="6">
        <f t="shared" si="0"/>
        <v>84486.199999999983</v>
      </c>
      <c r="I19"/>
    </row>
    <row r="20" spans="1:9" x14ac:dyDescent="0.25">
      <c r="A20" s="20" t="s">
        <v>51</v>
      </c>
      <c r="B20" s="5" t="s">
        <v>27</v>
      </c>
      <c r="C20" s="9">
        <v>7</v>
      </c>
      <c r="D20" s="12">
        <v>6574.6799999999985</v>
      </c>
      <c r="E20" s="21">
        <v>30699.079999999994</v>
      </c>
      <c r="F20" s="12">
        <v>50111.01</v>
      </c>
      <c r="G20" s="6">
        <f t="shared" si="0"/>
        <v>87384.76999999999</v>
      </c>
      <c r="I20"/>
    </row>
    <row r="21" spans="1:9" x14ac:dyDescent="0.25">
      <c r="A21" s="20" t="s">
        <v>52</v>
      </c>
      <c r="B21" s="5" t="s">
        <v>28</v>
      </c>
      <c r="C21" s="9">
        <v>6</v>
      </c>
      <c r="D21" s="12">
        <v>4770.0600000000004</v>
      </c>
      <c r="E21" s="21">
        <v>4066.2999999999993</v>
      </c>
      <c r="F21" s="12">
        <v>2555.5000000000005</v>
      </c>
      <c r="G21" s="6">
        <f t="shared" si="0"/>
        <v>11391.86</v>
      </c>
      <c r="I21"/>
    </row>
    <row r="22" spans="1:9" x14ac:dyDescent="0.25">
      <c r="A22" s="20" t="s">
        <v>53</v>
      </c>
      <c r="B22" s="5" t="s">
        <v>11</v>
      </c>
      <c r="C22" s="9">
        <v>7</v>
      </c>
      <c r="D22" s="12">
        <v>35336.090000000004</v>
      </c>
      <c r="E22" s="21">
        <v>235.84</v>
      </c>
      <c r="F22" s="12">
        <v>141.07000000000002</v>
      </c>
      <c r="G22" s="6">
        <f t="shared" si="0"/>
        <v>35713</v>
      </c>
      <c r="I22"/>
    </row>
    <row r="23" spans="1:9" x14ac:dyDescent="0.25">
      <c r="A23" s="20" t="s">
        <v>54</v>
      </c>
      <c r="B23" s="5" t="s">
        <v>12</v>
      </c>
      <c r="C23" s="9">
        <v>2</v>
      </c>
      <c r="D23" s="12">
        <v>3459.08</v>
      </c>
      <c r="E23" s="21">
        <v>440.86999999999995</v>
      </c>
      <c r="F23" s="12">
        <v>2477.42</v>
      </c>
      <c r="G23" s="6">
        <f t="shared" si="0"/>
        <v>6377.37</v>
      </c>
      <c r="I23"/>
    </row>
    <row r="24" spans="1:9" x14ac:dyDescent="0.25">
      <c r="A24" s="20" t="s">
        <v>55</v>
      </c>
      <c r="B24" s="5" t="s">
        <v>13</v>
      </c>
      <c r="C24" s="9">
        <v>5</v>
      </c>
      <c r="D24" s="12">
        <v>3410.2700000000004</v>
      </c>
      <c r="E24" s="21">
        <v>2445.8299999999995</v>
      </c>
      <c r="F24" s="12">
        <v>1165.8899999999999</v>
      </c>
      <c r="G24" s="6">
        <f t="shared" si="0"/>
        <v>7021.99</v>
      </c>
      <c r="I24"/>
    </row>
    <row r="25" spans="1:9" x14ac:dyDescent="0.25">
      <c r="A25" s="20" t="s">
        <v>56</v>
      </c>
      <c r="B25" s="5" t="s">
        <v>33</v>
      </c>
      <c r="C25" s="9">
        <v>4</v>
      </c>
      <c r="D25" s="12">
        <v>3481.4700000000007</v>
      </c>
      <c r="E25" s="21">
        <v>1743.5</v>
      </c>
      <c r="F25" s="12">
        <v>5278.47</v>
      </c>
      <c r="G25" s="6">
        <f t="shared" si="0"/>
        <v>10503.440000000002</v>
      </c>
      <c r="I25"/>
    </row>
    <row r="26" spans="1:9" x14ac:dyDescent="0.25">
      <c r="A26" s="20" t="s">
        <v>57</v>
      </c>
      <c r="B26" s="5" t="s">
        <v>41</v>
      </c>
      <c r="C26" s="9">
        <v>10</v>
      </c>
      <c r="D26" s="12">
        <v>1263.6400000000001</v>
      </c>
      <c r="E26" s="21">
        <v>202495.41000000015</v>
      </c>
      <c r="F26" s="12">
        <v>261639.0199999999</v>
      </c>
      <c r="G26" s="6">
        <f t="shared" si="0"/>
        <v>465398.07000000007</v>
      </c>
      <c r="I26"/>
    </row>
    <row r="27" spans="1:9" x14ac:dyDescent="0.25">
      <c r="A27" s="20" t="s">
        <v>58</v>
      </c>
      <c r="B27" s="5" t="s">
        <v>14</v>
      </c>
      <c r="C27" s="9">
        <v>7</v>
      </c>
      <c r="D27" s="12">
        <v>6340.5499999999993</v>
      </c>
      <c r="E27" s="21">
        <v>9181.8700000000008</v>
      </c>
      <c r="F27" s="12">
        <v>20540.96</v>
      </c>
      <c r="G27" s="6">
        <f t="shared" si="0"/>
        <v>36063.379999999997</v>
      </c>
      <c r="I27"/>
    </row>
    <row r="28" spans="1:9" x14ac:dyDescent="0.25">
      <c r="A28" s="20" t="s">
        <v>59</v>
      </c>
      <c r="B28" s="5" t="s">
        <v>34</v>
      </c>
      <c r="C28" s="9">
        <v>5</v>
      </c>
      <c r="D28" s="12">
        <v>1054.04</v>
      </c>
      <c r="E28" s="21">
        <v>18838.310000000001</v>
      </c>
      <c r="F28" s="12">
        <v>19311.97</v>
      </c>
      <c r="G28" s="6">
        <f t="shared" si="0"/>
        <v>39204.320000000007</v>
      </c>
      <c r="I28"/>
    </row>
    <row r="29" spans="1:9" x14ac:dyDescent="0.25">
      <c r="A29" s="20" t="s">
        <v>60</v>
      </c>
      <c r="B29" s="5" t="s">
        <v>15</v>
      </c>
      <c r="C29" s="9">
        <v>3</v>
      </c>
      <c r="D29" s="12">
        <v>1528.9599999999998</v>
      </c>
      <c r="E29" s="21">
        <v>9063.970000000003</v>
      </c>
      <c r="F29" s="12">
        <v>7651.49</v>
      </c>
      <c r="G29" s="6">
        <f t="shared" si="0"/>
        <v>18244.420000000002</v>
      </c>
      <c r="I29"/>
    </row>
    <row r="30" spans="1:9" x14ac:dyDescent="0.25">
      <c r="A30" s="20" t="s">
        <v>61</v>
      </c>
      <c r="B30" s="5" t="s">
        <v>16</v>
      </c>
      <c r="C30" s="9">
        <v>6</v>
      </c>
      <c r="D30" s="12">
        <v>5090.6600000000008</v>
      </c>
      <c r="E30" s="21">
        <v>58</v>
      </c>
      <c r="F30" s="12">
        <v>132.4</v>
      </c>
      <c r="G30" s="6">
        <f t="shared" si="0"/>
        <v>5281.06</v>
      </c>
      <c r="I30"/>
    </row>
    <row r="31" spans="1:9" x14ac:dyDescent="0.25">
      <c r="A31" s="20" t="s">
        <v>62</v>
      </c>
      <c r="B31" s="5" t="s">
        <v>36</v>
      </c>
      <c r="C31" s="9">
        <v>1</v>
      </c>
      <c r="D31" s="12">
        <v>1732.1500000000003</v>
      </c>
      <c r="E31" s="21">
        <v>1204.74</v>
      </c>
      <c r="F31" s="12">
        <v>3857.7000000000007</v>
      </c>
      <c r="G31" s="6">
        <f t="shared" si="0"/>
        <v>6794.5900000000011</v>
      </c>
      <c r="I31"/>
    </row>
    <row r="32" spans="1:9" x14ac:dyDescent="0.25">
      <c r="A32" s="20" t="s">
        <v>63</v>
      </c>
      <c r="B32" s="5" t="s">
        <v>18</v>
      </c>
      <c r="C32" s="9">
        <v>1</v>
      </c>
      <c r="D32" s="12">
        <v>1140.57</v>
      </c>
      <c r="E32" s="21">
        <v>796.54000000000008</v>
      </c>
      <c r="F32" s="12">
        <v>926.36999999999989</v>
      </c>
      <c r="G32" s="6">
        <f t="shared" si="0"/>
        <v>2863.48</v>
      </c>
      <c r="I32"/>
    </row>
    <row r="33" spans="1:9" x14ac:dyDescent="0.25">
      <c r="A33" s="20" t="s">
        <v>64</v>
      </c>
      <c r="B33" s="5" t="s">
        <v>19</v>
      </c>
      <c r="C33" s="9">
        <v>1</v>
      </c>
      <c r="D33" s="12">
        <v>72</v>
      </c>
      <c r="E33" s="21">
        <v>3822.51</v>
      </c>
      <c r="F33" s="12">
        <v>15501.45</v>
      </c>
      <c r="G33" s="6">
        <f t="shared" si="0"/>
        <v>19395.96</v>
      </c>
      <c r="I33"/>
    </row>
    <row r="34" spans="1:9" x14ac:dyDescent="0.25">
      <c r="A34" s="20" t="s">
        <v>65</v>
      </c>
      <c r="B34" s="5" t="s">
        <v>39</v>
      </c>
      <c r="C34" s="9">
        <v>1</v>
      </c>
      <c r="D34" s="12">
        <v>592.31000000000006</v>
      </c>
      <c r="E34" s="21">
        <v>21473.27</v>
      </c>
      <c r="F34" s="12">
        <v>36231.73000000001</v>
      </c>
      <c r="G34" s="6">
        <f t="shared" si="0"/>
        <v>58297.310000000012</v>
      </c>
      <c r="I34"/>
    </row>
    <row r="35" spans="1:9" x14ac:dyDescent="0.25">
      <c r="A35" s="20" t="s">
        <v>66</v>
      </c>
      <c r="B35" s="5" t="s">
        <v>40</v>
      </c>
      <c r="C35" s="9">
        <v>1</v>
      </c>
      <c r="D35" s="12">
        <v>120.02000000000001</v>
      </c>
      <c r="E35" s="21">
        <v>26893.499999999993</v>
      </c>
      <c r="F35" s="12">
        <v>43031.85</v>
      </c>
      <c r="G35" s="6">
        <f t="shared" si="0"/>
        <v>70045.37</v>
      </c>
      <c r="I35"/>
    </row>
    <row r="36" spans="1:9" x14ac:dyDescent="0.25">
      <c r="A36" s="20" t="s">
        <v>67</v>
      </c>
      <c r="B36" s="5" t="s">
        <v>20</v>
      </c>
      <c r="C36" s="9">
        <v>1</v>
      </c>
      <c r="D36" s="12">
        <v>1060.1099999999999</v>
      </c>
      <c r="E36" s="21">
        <v>1546.69</v>
      </c>
      <c r="F36" s="12">
        <v>1007.15</v>
      </c>
      <c r="G36" s="6">
        <f t="shared" si="0"/>
        <v>3613.9500000000003</v>
      </c>
      <c r="I36"/>
    </row>
    <row r="37" spans="1:9" x14ac:dyDescent="0.25">
      <c r="A37" s="20" t="s">
        <v>68</v>
      </c>
      <c r="B37" s="5" t="s">
        <v>21</v>
      </c>
      <c r="C37" s="9">
        <v>1</v>
      </c>
      <c r="D37" s="12">
        <v>374.2</v>
      </c>
      <c r="E37" s="21">
        <v>117687.22999999992</v>
      </c>
      <c r="F37" s="12">
        <v>137911.88999999996</v>
      </c>
      <c r="G37" s="6">
        <f t="shared" si="0"/>
        <v>255973.31999999989</v>
      </c>
      <c r="I37"/>
    </row>
    <row r="38" spans="1:9" x14ac:dyDescent="0.25">
      <c r="A38" s="20" t="s">
        <v>69</v>
      </c>
      <c r="B38" s="5" t="s">
        <v>22</v>
      </c>
      <c r="C38" s="9">
        <v>1</v>
      </c>
      <c r="D38" s="12">
        <v>1794.35</v>
      </c>
      <c r="E38" s="21">
        <v>11533.950000000003</v>
      </c>
      <c r="F38" s="12">
        <v>20537.919999999998</v>
      </c>
      <c r="G38" s="6">
        <f t="shared" si="0"/>
        <v>33866.22</v>
      </c>
      <c r="I38"/>
    </row>
    <row r="39" spans="1:9" x14ac:dyDescent="0.25">
      <c r="A39" s="20" t="s">
        <v>70</v>
      </c>
      <c r="B39" s="5" t="s">
        <v>23</v>
      </c>
      <c r="C39" s="9">
        <v>32</v>
      </c>
      <c r="D39" s="12">
        <v>18377.47</v>
      </c>
      <c r="E39" s="21">
        <v>13810.410000000003</v>
      </c>
      <c r="F39" s="12">
        <v>24379.500000000004</v>
      </c>
      <c r="G39" s="6">
        <f t="shared" si="0"/>
        <v>56567.380000000005</v>
      </c>
      <c r="I39"/>
    </row>
    <row r="40" spans="1:9" x14ac:dyDescent="0.25">
      <c r="A40" s="20" t="s">
        <v>71</v>
      </c>
      <c r="B40" s="5" t="s">
        <v>24</v>
      </c>
      <c r="C40" s="9">
        <v>1</v>
      </c>
      <c r="D40" s="12">
        <v>2392.98</v>
      </c>
      <c r="E40" s="21">
        <v>38104.509999999987</v>
      </c>
      <c r="F40" s="12">
        <v>63335.249999999964</v>
      </c>
      <c r="G40" s="6">
        <f t="shared" si="0"/>
        <v>103832.73999999996</v>
      </c>
      <c r="I40"/>
    </row>
    <row r="41" spans="1:9" x14ac:dyDescent="0.25">
      <c r="A41" s="20" t="s">
        <v>72</v>
      </c>
      <c r="B41" s="5" t="s">
        <v>37</v>
      </c>
      <c r="C41" s="9">
        <v>1</v>
      </c>
      <c r="D41" s="12">
        <v>3410.6199999999994</v>
      </c>
      <c r="E41" s="21">
        <v>34096.159999999982</v>
      </c>
      <c r="F41" s="12">
        <v>19439.780000000006</v>
      </c>
      <c r="G41" s="6">
        <f t="shared" si="0"/>
        <v>56946.55999999999</v>
      </c>
      <c r="I41"/>
    </row>
    <row r="42" spans="1:9" x14ac:dyDescent="0.25">
      <c r="A42" s="20" t="s">
        <v>73</v>
      </c>
      <c r="B42" s="5" t="s">
        <v>29</v>
      </c>
      <c r="C42" s="9">
        <v>7</v>
      </c>
      <c r="D42" s="12">
        <v>744.86000000000013</v>
      </c>
      <c r="E42" s="21">
        <v>554.07999999999993</v>
      </c>
      <c r="F42" s="12">
        <v>7012.3</v>
      </c>
      <c r="G42" s="6">
        <f t="shared" si="0"/>
        <v>8311.24</v>
      </c>
      <c r="I42"/>
    </row>
    <row r="43" spans="1:9" x14ac:dyDescent="0.25">
      <c r="A43" s="20" t="s">
        <v>74</v>
      </c>
      <c r="B43" s="5" t="s">
        <v>30</v>
      </c>
      <c r="C43" s="9">
        <v>8</v>
      </c>
      <c r="D43" s="12">
        <v>94493.400000000052</v>
      </c>
      <c r="E43" s="21">
        <v>12219.93</v>
      </c>
      <c r="F43" s="12">
        <v>21023.949999999993</v>
      </c>
      <c r="G43" s="6">
        <f t="shared" si="0"/>
        <v>127737.28000000004</v>
      </c>
      <c r="I43"/>
    </row>
    <row r="44" spans="1:9" x14ac:dyDescent="0.25">
      <c r="A44" s="20" t="s">
        <v>75</v>
      </c>
      <c r="B44" s="5" t="s">
        <v>31</v>
      </c>
      <c r="C44" s="9">
        <v>10</v>
      </c>
      <c r="D44" s="12">
        <v>10981.18</v>
      </c>
      <c r="E44" s="21">
        <v>4383.3799999999992</v>
      </c>
      <c r="F44" s="12">
        <v>10379.390000000001</v>
      </c>
      <c r="G44" s="6">
        <f t="shared" si="0"/>
        <v>25743.95</v>
      </c>
      <c r="H44" s="11"/>
      <c r="I44"/>
    </row>
    <row r="45" spans="1:9" ht="15.75" x14ac:dyDescent="0.25">
      <c r="C45" s="10"/>
      <c r="D45" s="12"/>
      <c r="E45" s="22"/>
      <c r="F45" s="3"/>
      <c r="I45" s="16"/>
    </row>
    <row r="46" spans="1:9" x14ac:dyDescent="0.25">
      <c r="A46" s="18"/>
      <c r="B46" s="7" t="s">
        <v>35</v>
      </c>
      <c r="C46" s="15"/>
      <c r="D46" s="17">
        <f>SUM(D12:D44)</f>
        <v>256875.69000000006</v>
      </c>
      <c r="E46" s="17">
        <v>639141.28000000014</v>
      </c>
      <c r="F46" s="17">
        <f>+SUM(F12:F44)</f>
        <v>857259.72</v>
      </c>
      <c r="G46" s="14">
        <f>+D46+E46+F46</f>
        <v>1753276.6900000002</v>
      </c>
    </row>
    <row r="47" spans="1:9" x14ac:dyDescent="0.25">
      <c r="A47" s="2" t="s">
        <v>0</v>
      </c>
    </row>
    <row r="48" spans="1:9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Jorge Tarrazon Pitarch</cp:lastModifiedBy>
  <cp:lastPrinted>2018-07-19T11:50:25Z</cp:lastPrinted>
  <dcterms:created xsi:type="dcterms:W3CDTF">2018-07-17T09:14:04Z</dcterms:created>
  <dcterms:modified xsi:type="dcterms:W3CDTF">2025-10-15T14:45:05Z</dcterms:modified>
</cp:coreProperties>
</file>