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Z:\contab\web\documents\Estex\"/>
    </mc:Choice>
  </mc:AlternateContent>
  <xr:revisionPtr revIDLastSave="0" documentId="13_ncr:1_{18EC8C29-AB1C-4B3E-8997-617697D4011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INGRESOS" sheetId="1" r:id="rId1"/>
  </sheets>
  <definedNames>
    <definedName name="borrar">#REF!</definedName>
    <definedName name="ingresos">#REF!</definedName>
    <definedName name="RUN_Cuenta_C6660009" localSheetId="0">#REF!</definedName>
    <definedName name="RUN_Cuenta_C6660009">#REF!</definedName>
    <definedName name="RUN_FacturaAreaGesTramit1_C6660009" localSheetId="0">#REF!</definedName>
    <definedName name="RUN_FacturaAreaGesTramit1_C6660009">#REF!</definedName>
    <definedName name="RUN_FacturasDetPartida_C6660009" localSheetId="0">#REF!</definedName>
    <definedName name="RUN_FacturasDetPartida_C6660009">#REF!</definedName>
    <definedName name="RUN_OperacionsFactura_C6660009" localSheetId="0">#REF!</definedName>
    <definedName name="RUN_OperacionsFactura_C6660009">#REF!</definedName>
    <definedName name="RUN_SIT001_C6660009" localSheetId="0">#REF!</definedName>
    <definedName name="RUN_SIT001_C6660009">#REF!</definedName>
    <definedName name="RUN_SIT001_C6660009_2">#REF!</definedName>
    <definedName name="RUN_SIT003_C6660009" localSheetId="0">#REF!</definedName>
    <definedName name="RUN_SIT003_C6660009">#REF!</definedName>
    <definedName name="RUN_VINSIT001_C6660009" localSheetId="0">#REF!</definedName>
    <definedName name="RUN_VINSIT001_C6660009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77" i="1" l="1"/>
  <c r="D77" i="1"/>
  <c r="C58" i="1"/>
</calcChain>
</file>

<file path=xl/sharedStrings.xml><?xml version="1.0" encoding="utf-8"?>
<sst xmlns="http://schemas.openxmlformats.org/spreadsheetml/2006/main" count="73" uniqueCount="62">
  <si>
    <t>(*) Sense  considerar en el grau d'execució l'article 85-Romanent de tresoreria, que no pot tindre drets reconeguts en l'exercici.</t>
  </si>
  <si>
    <t>TOTAL GENERAL</t>
  </si>
  <si>
    <t>TOTAL CAP. 9  PASSIUS FINANCERS</t>
  </si>
  <si>
    <t>91   PRÉSTECS D'ENS DEL SECTOR PÚBLIC</t>
  </si>
  <si>
    <t>9</t>
  </si>
  <si>
    <t>TOTAL CAP. 8  ACTIUS FINANCERS</t>
  </si>
  <si>
    <t>85   ROMANENTS DE TRESORERIA</t>
  </si>
  <si>
    <t>8</t>
  </si>
  <si>
    <t>TOTAL CAP. 7  TRANSFERÈNCIES DE CAPITAL</t>
  </si>
  <si>
    <t>79   TRANSF. CAP. DE L'EXTERIOR</t>
  </si>
  <si>
    <t>78   TRANSF. CAP. D'INSTITUCIONS SENSE FINALITAT LUCRE</t>
  </si>
  <si>
    <t>76   TRANSF. CAP. DE CORPORACIONS LOCALS</t>
  </si>
  <si>
    <t>75  TRANSF. CAP. D'ALTRES CC. AA.</t>
  </si>
  <si>
    <t>74   TRANSF. CAP. DE L'ADMINISTRACIÓ DE LA GV</t>
  </si>
  <si>
    <t>70   TRANSF. CAP. DE L'ADMINISTRACIÓ DE L'ESTAT</t>
  </si>
  <si>
    <t>7</t>
  </si>
  <si>
    <t>66  ALIENACIÓ D'ALTRE IMMOBILITZAT MATERIAL</t>
  </si>
  <si>
    <t>6</t>
  </si>
  <si>
    <t>TOTAL CAP. 5  INGRESSOS PATRIMONIALS</t>
  </si>
  <si>
    <t>55   CONCESIONS I ALTRES PRODUCTES</t>
  </si>
  <si>
    <t>52   ALTRES RENDES</t>
  </si>
  <si>
    <t>50  INTERESSOS</t>
  </si>
  <si>
    <t>TOTAL CAP. 4  TRANSFERÈNCIES CORRENTS</t>
  </si>
  <si>
    <t>49  TRANSF. CORRENTS DE L'EXTERIOR</t>
  </si>
  <si>
    <t>48   TRANSF. CORRENTS D'INSTITUC. SENSE FINALITAT LUCRE</t>
  </si>
  <si>
    <t>45   TRANSF. CORR. D'ALTRES ENS PÚBLICS</t>
  </si>
  <si>
    <t>44   TRANSF. CORR. D'ENS TERRITORIALS</t>
  </si>
  <si>
    <t>41   TRANSF. CORR. D'ORGANISMES AUTÒNOMS</t>
  </si>
  <si>
    <t>40   TRANSF. CORRENTS DE L'ESTAT</t>
  </si>
  <si>
    <t>4</t>
  </si>
  <si>
    <t>TOTAL CAP. 3  TAXES I ALTRES INGRESSOS</t>
  </si>
  <si>
    <t>39   ALTRES INGRESSOS</t>
  </si>
  <si>
    <t>34   TAXES ACADÈMIQUES</t>
  </si>
  <si>
    <t>31   PRESTACIONS DE SERVEIS</t>
  </si>
  <si>
    <t>30   VENDA DE BÉNS</t>
  </si>
  <si>
    <t>3</t>
  </si>
  <si>
    <t>%
complim.
c / b</t>
  </si>
  <si>
    <t>RECAPTACIÓ 
NETA
c</t>
  </si>
  <si>
    <t>%
execució
b / a (*)</t>
  </si>
  <si>
    <t>DRETS RECONEGUTS NETS
b</t>
  </si>
  <si>
    <t>PRESSUPOST 
FINAL
a</t>
  </si>
  <si>
    <t>MODIFICACIONS</t>
  </si>
  <si>
    <t>PRESSUPOST 
INICIAL</t>
  </si>
  <si>
    <t>ARTICLE</t>
  </si>
  <si>
    <t>CAP</t>
  </si>
  <si>
    <t>5</t>
  </si>
  <si>
    <t>TOTAL CAP.6  ALIENACIÓ D'INVERSIONS</t>
  </si>
  <si>
    <t xml:space="preserve">77   TRANSF. CAP DE EMPRESES PRIVADES </t>
  </si>
  <si>
    <t xml:space="preserve">                                                  ESTAT D'EXECUCIÓ DEL PRESSUPOST D'INGRESSOS DE 2021</t>
  </si>
  <si>
    <t>DRETS PDTS. 
COBRAMENT A 
31-12-21</t>
  </si>
  <si>
    <t>a 31/12/2021</t>
  </si>
  <si>
    <t>PRESSUPOST 
FINAL</t>
  </si>
  <si>
    <t>a. PRESSUPOST 
FINAL</t>
  </si>
  <si>
    <t>b. DRETS RECONEGUTS NETS</t>
  </si>
  <si>
    <t xml:space="preserve">c. RECAPTACIÓ NETA
</t>
  </si>
  <si>
    <t>Total Cap. 3</t>
  </si>
  <si>
    <t xml:space="preserve">Total Cap. 4 </t>
  </si>
  <si>
    <t>Total Cap. 5</t>
  </si>
  <si>
    <t xml:space="preserve">Total Cap. 6 </t>
  </si>
  <si>
    <t>Total Cap. 7</t>
  </si>
  <si>
    <t>Total Cap. 8</t>
  </si>
  <si>
    <t>Total Cap.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</si>
</sst>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13" x14ac:knownFonts="1">
    <font>
      <sz val="10"/>
      <name val="MS Sans Serif"/>
      <family val="2"/>
    </font>
    <font>
      <sz val="10"/>
      <name val="MS Sans Serif"/>
      <family val="2"/>
    </font>
    <font>
      <sz val="9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14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b/>
      <sz val="8"/>
      <name val="Calibri"/>
      <family val="2"/>
    </font>
    <font>
      <sz val="10"/>
      <name val="Calibri"/>
      <family val="2"/>
      <scheme val="minor"/>
    </font>
    <font>
      <sz val="8"/>
      <name val="Calibri"/>
      <family val="2"/>
    </font>
    <font>
      <b/>
      <sz val="9"/>
      <name val="Calibri"/>
      <family val="2"/>
      <scheme val="minor"/>
    </font>
    <font>
      <b/>
      <sz val="9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CC"/>
        <bgColor rgb="FF000000"/>
      </patternFill>
    </fill>
    <fill>
      <patternFill patternType="solid">
        <fgColor theme="9"/>
        <bgColor rgb="FF000000"/>
      </patternFill>
    </fill>
    <fill>
      <patternFill patternType="solid">
        <fgColor rgb="FF70AD47"/>
        <bgColor rgb="FF000000"/>
      </patternFill>
    </fill>
  </fills>
  <borders count="21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5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5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/>
  </cellStyleXfs>
  <cellXfs count="9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164" fontId="3" fillId="0" borderId="0" xfId="0" applyNumberFormat="1" applyFont="1"/>
    <xf numFmtId="164" fontId="3" fillId="0" borderId="0" xfId="0" applyNumberFormat="1" applyFont="1" applyAlignment="1">
      <alignment horizontal="center"/>
    </xf>
    <xf numFmtId="164" fontId="3" fillId="2" borderId="0" xfId="0" applyNumberFormat="1" applyFont="1" applyFill="1"/>
    <xf numFmtId="164" fontId="3" fillId="2" borderId="0" xfId="2" applyNumberFormat="1" applyFont="1" applyFill="1"/>
    <xf numFmtId="0" fontId="3" fillId="2" borderId="0" xfId="2" applyFont="1" applyFill="1"/>
    <xf numFmtId="0" fontId="3" fillId="2" borderId="0" xfId="2" applyFont="1" applyFill="1" applyAlignment="1">
      <alignment vertical="center"/>
    </xf>
    <xf numFmtId="164" fontId="4" fillId="3" borderId="1" xfId="0" applyNumberFormat="1" applyFont="1" applyFill="1" applyBorder="1"/>
    <xf numFmtId="9" fontId="4" fillId="3" borderId="2" xfId="1" applyFont="1" applyFill="1" applyBorder="1" applyAlignment="1">
      <alignment horizontal="center"/>
    </xf>
    <xf numFmtId="164" fontId="4" fillId="3" borderId="3" xfId="0" applyNumberFormat="1" applyFont="1" applyFill="1" applyBorder="1"/>
    <xf numFmtId="9" fontId="4" fillId="3" borderId="4" xfId="1" applyFont="1" applyFill="1" applyBorder="1" applyAlignment="1">
      <alignment horizontal="center"/>
    </xf>
    <xf numFmtId="164" fontId="4" fillId="3" borderId="5" xfId="0" applyNumberFormat="1" applyFont="1" applyFill="1" applyBorder="1"/>
    <xf numFmtId="164" fontId="4" fillId="3" borderId="6" xfId="0" applyNumberFormat="1" applyFont="1" applyFill="1" applyBorder="1"/>
    <xf numFmtId="164" fontId="4" fillId="3" borderId="7" xfId="0" applyNumberFormat="1" applyFont="1" applyFill="1" applyBorder="1"/>
    <xf numFmtId="0" fontId="4" fillId="3" borderId="8" xfId="0" applyFont="1" applyFill="1" applyBorder="1" applyAlignment="1">
      <alignment horizontal="center"/>
    </xf>
    <xf numFmtId="0" fontId="4" fillId="3" borderId="9" xfId="0" applyFont="1" applyFill="1" applyBorder="1"/>
    <xf numFmtId="164" fontId="3" fillId="3" borderId="2" xfId="0" applyNumberFormat="1" applyFont="1" applyFill="1" applyBorder="1"/>
    <xf numFmtId="164" fontId="3" fillId="3" borderId="5" xfId="0" applyNumberFormat="1" applyFont="1" applyFill="1" applyBorder="1"/>
    <xf numFmtId="0" fontId="4" fillId="3" borderId="9" xfId="2" applyFont="1" applyFill="1" applyBorder="1"/>
    <xf numFmtId="0" fontId="4" fillId="3" borderId="10" xfId="2" applyFont="1" applyFill="1" applyBorder="1"/>
    <xf numFmtId="164" fontId="3" fillId="0" borderId="11" xfId="0" applyNumberFormat="1" applyFont="1" applyBorder="1"/>
    <xf numFmtId="164" fontId="3" fillId="0" borderId="11" xfId="0" applyNumberFormat="1" applyFont="1" applyBorder="1" applyAlignment="1">
      <alignment horizontal="center"/>
    </xf>
    <xf numFmtId="9" fontId="3" fillId="0" borderId="11" xfId="0" applyNumberFormat="1" applyFont="1" applyBorder="1" applyAlignment="1">
      <alignment horizontal="center"/>
    </xf>
    <xf numFmtId="9" fontId="3" fillId="0" borderId="12" xfId="0" applyNumberFormat="1" applyFont="1" applyBorder="1" applyAlignment="1">
      <alignment horizontal="center"/>
    </xf>
    <xf numFmtId="164" fontId="3" fillId="0" borderId="13" xfId="0" applyNumberFormat="1" applyFont="1" applyBorder="1"/>
    <xf numFmtId="0" fontId="3" fillId="0" borderId="10" xfId="2" applyFont="1" applyBorder="1"/>
    <xf numFmtId="0" fontId="3" fillId="0" borderId="2" xfId="0" applyFont="1" applyBorder="1" applyAlignment="1">
      <alignment horizontal="center"/>
    </xf>
    <xf numFmtId="164" fontId="3" fillId="3" borderId="9" xfId="0" applyNumberFormat="1" applyFont="1" applyFill="1" applyBorder="1"/>
    <xf numFmtId="164" fontId="3" fillId="0" borderId="8" xfId="0" applyNumberFormat="1" applyFont="1" applyBorder="1"/>
    <xf numFmtId="0" fontId="3" fillId="0" borderId="14" xfId="0" applyFont="1" applyBorder="1" applyAlignment="1">
      <alignment horizontal="center"/>
    </xf>
    <xf numFmtId="0" fontId="4" fillId="3" borderId="8" xfId="2" applyFont="1" applyFill="1" applyBorder="1"/>
    <xf numFmtId="164" fontId="3" fillId="0" borderId="12" xfId="0" applyNumberFormat="1" applyFont="1" applyBorder="1" applyAlignment="1">
      <alignment horizontal="center"/>
    </xf>
    <xf numFmtId="164" fontId="3" fillId="0" borderId="15" xfId="0" applyNumberFormat="1" applyFont="1" applyBorder="1"/>
    <xf numFmtId="0" fontId="3" fillId="0" borderId="16" xfId="0" applyFont="1" applyBorder="1" applyAlignment="1">
      <alignment horizontal="center"/>
    </xf>
    <xf numFmtId="164" fontId="3" fillId="0" borderId="10" xfId="0" applyNumberFormat="1" applyFont="1" applyBorder="1"/>
    <xf numFmtId="0" fontId="3" fillId="0" borderId="10" xfId="0" applyFont="1" applyBorder="1"/>
    <xf numFmtId="164" fontId="3" fillId="0" borderId="17" xfId="0" applyNumberFormat="1" applyFont="1" applyBorder="1"/>
    <xf numFmtId="0" fontId="3" fillId="0" borderId="11" xfId="0" applyFont="1" applyBorder="1" applyAlignment="1">
      <alignment horizontal="center"/>
    </xf>
    <xf numFmtId="0" fontId="4" fillId="3" borderId="18" xfId="0" applyFont="1" applyFill="1" applyBorder="1"/>
    <xf numFmtId="164" fontId="3" fillId="0" borderId="19" xfId="0" applyNumberFormat="1" applyFont="1" applyBorder="1" applyAlignment="1">
      <alignment horizontal="center"/>
    </xf>
    <xf numFmtId="0" fontId="3" fillId="0" borderId="20" xfId="0" applyFont="1" applyBorder="1"/>
    <xf numFmtId="0" fontId="3" fillId="0" borderId="10" xfId="0" applyFont="1" applyBorder="1" applyAlignment="1">
      <alignment horizontal="left"/>
    </xf>
    <xf numFmtId="164" fontId="3" fillId="0" borderId="12" xfId="0" applyNumberFormat="1" applyFont="1" applyBorder="1"/>
    <xf numFmtId="0" fontId="3" fillId="0" borderId="10" xfId="2" applyFont="1" applyBorder="1" applyAlignment="1">
      <alignment horizontal="left"/>
    </xf>
    <xf numFmtId="0" fontId="3" fillId="0" borderId="16" xfId="0" applyFont="1" applyBorder="1"/>
    <xf numFmtId="164" fontId="3" fillId="0" borderId="20" xfId="0" applyNumberFormat="1" applyFont="1" applyBorder="1"/>
    <xf numFmtId="164" fontId="3" fillId="0" borderId="20" xfId="0" applyNumberFormat="1" applyFont="1" applyBorder="1" applyAlignment="1">
      <alignment horizontal="center"/>
    </xf>
    <xf numFmtId="164" fontId="3" fillId="0" borderId="19" xfId="0" applyNumberFormat="1" applyFont="1" applyBorder="1"/>
    <xf numFmtId="0" fontId="3" fillId="0" borderId="17" xfId="2" applyFont="1" applyBorder="1"/>
    <xf numFmtId="0" fontId="3" fillId="0" borderId="20" xfId="0" applyFont="1" applyBorder="1" applyAlignment="1">
      <alignment horizontal="center"/>
    </xf>
    <xf numFmtId="164" fontId="4" fillId="3" borderId="2" xfId="2" applyNumberFormat="1" applyFont="1" applyFill="1" applyBorder="1" applyAlignment="1">
      <alignment horizontal="center" vertical="center" wrapText="1"/>
    </xf>
    <xf numFmtId="164" fontId="4" fillId="3" borderId="9" xfId="2" applyNumberFormat="1" applyFont="1" applyFill="1" applyBorder="1" applyAlignment="1">
      <alignment horizontal="center" vertical="center" wrapText="1"/>
    </xf>
    <xf numFmtId="164" fontId="4" fillId="3" borderId="4" xfId="2" applyNumberFormat="1" applyFont="1" applyFill="1" applyBorder="1" applyAlignment="1">
      <alignment vertical="center" wrapText="1"/>
    </xf>
    <xf numFmtId="164" fontId="4" fillId="3" borderId="9" xfId="2" applyNumberFormat="1" applyFont="1" applyFill="1" applyBorder="1" applyAlignment="1">
      <alignment horizontal="center" vertical="center"/>
    </xf>
    <xf numFmtId="0" fontId="4" fillId="3" borderId="8" xfId="2" applyFont="1" applyFill="1" applyBorder="1" applyAlignment="1">
      <alignment horizontal="center" vertical="center"/>
    </xf>
    <xf numFmtId="0" fontId="4" fillId="3" borderId="2" xfId="2" applyFont="1" applyFill="1" applyBorder="1" applyAlignment="1">
      <alignment horizontal="center" vertical="center"/>
    </xf>
    <xf numFmtId="0" fontId="2" fillId="0" borderId="0" xfId="2" applyFont="1"/>
    <xf numFmtId="0" fontId="2" fillId="0" borderId="0" xfId="2" applyFont="1" applyAlignment="1">
      <alignment horizontal="center"/>
    </xf>
    <xf numFmtId="0" fontId="2" fillId="0" borderId="0" xfId="2" applyFont="1" applyAlignment="1">
      <alignment horizontal="right"/>
    </xf>
    <xf numFmtId="0" fontId="5" fillId="0" borderId="0" xfId="2" applyFont="1"/>
    <xf numFmtId="0" fontId="5" fillId="0" borderId="0" xfId="2" applyFont="1" applyAlignment="1">
      <alignment horizontal="center"/>
    </xf>
    <xf numFmtId="0" fontId="5" fillId="0" borderId="0" xfId="2" applyFont="1" applyAlignment="1">
      <alignment horizontal="right"/>
    </xf>
    <xf numFmtId="0" fontId="6" fillId="0" borderId="0" xfId="2" applyFont="1" applyAlignment="1">
      <alignment horizontal="center"/>
    </xf>
    <xf numFmtId="0" fontId="7" fillId="0" borderId="0" xfId="2" applyFont="1"/>
    <xf numFmtId="0" fontId="6" fillId="0" borderId="0" xfId="2" applyFont="1"/>
    <xf numFmtId="9" fontId="4" fillId="3" borderId="2" xfId="1" applyNumberFormat="1" applyFont="1" applyFill="1" applyBorder="1" applyAlignment="1">
      <alignment horizontal="center"/>
    </xf>
    <xf numFmtId="0" fontId="3" fillId="0" borderId="10" xfId="0" quotePrefix="1" applyFont="1" applyBorder="1" applyAlignment="1">
      <alignment horizontal="center"/>
    </xf>
    <xf numFmtId="164" fontId="3" fillId="0" borderId="9" xfId="0" applyNumberFormat="1" applyFont="1" applyBorder="1"/>
    <xf numFmtId="9" fontId="4" fillId="2" borderId="2" xfId="1" applyNumberFormat="1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164" fontId="8" fillId="4" borderId="2" xfId="0" applyNumberFormat="1" applyFont="1" applyFill="1" applyBorder="1" applyAlignment="1">
      <alignment horizontal="center" vertical="center" wrapText="1"/>
    </xf>
    <xf numFmtId="164" fontId="8" fillId="4" borderId="2" xfId="0" applyNumberFormat="1" applyFont="1" applyFill="1" applyBorder="1" applyAlignment="1">
      <alignment vertical="center" wrapText="1"/>
    </xf>
    <xf numFmtId="164" fontId="9" fillId="0" borderId="0" xfId="0" applyNumberFormat="1" applyFont="1"/>
    <xf numFmtId="0" fontId="8" fillId="4" borderId="2" xfId="0" applyFont="1" applyFill="1" applyBorder="1"/>
    <xf numFmtId="164" fontId="10" fillId="4" borderId="2" xfId="0" applyNumberFormat="1" applyFont="1" applyFill="1" applyBorder="1"/>
    <xf numFmtId="9" fontId="8" fillId="4" borderId="2" xfId="0" applyNumberFormat="1" applyFont="1" applyFill="1" applyBorder="1" applyAlignment="1">
      <alignment horizontal="center"/>
    </xf>
    <xf numFmtId="0" fontId="8" fillId="5" borderId="2" xfId="0" applyFont="1" applyFill="1" applyBorder="1"/>
    <xf numFmtId="164" fontId="8" fillId="5" borderId="2" xfId="0" applyNumberFormat="1" applyFont="1" applyFill="1" applyBorder="1"/>
    <xf numFmtId="9" fontId="8" fillId="5" borderId="2" xfId="0" applyNumberFormat="1" applyFont="1" applyFill="1" applyBorder="1" applyAlignment="1">
      <alignment horizontal="center"/>
    </xf>
    <xf numFmtId="0" fontId="9" fillId="0" borderId="0" xfId="0" applyFont="1"/>
    <xf numFmtId="0" fontId="8" fillId="4" borderId="2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left" vertical="center"/>
    </xf>
    <xf numFmtId="0" fontId="12" fillId="4" borderId="2" xfId="0" applyFont="1" applyFill="1" applyBorder="1" applyAlignment="1">
      <alignment horizontal="left" vertical="center"/>
    </xf>
    <xf numFmtId="164" fontId="10" fillId="4" borderId="9" xfId="0" applyNumberFormat="1" applyFont="1" applyFill="1" applyBorder="1"/>
    <xf numFmtId="164" fontId="10" fillId="4" borderId="15" xfId="0" applyNumberFormat="1" applyFont="1" applyFill="1" applyBorder="1"/>
    <xf numFmtId="164" fontId="10" fillId="4" borderId="14" xfId="0" applyNumberFormat="1" applyFont="1" applyFill="1" applyBorder="1"/>
    <xf numFmtId="164" fontId="8" fillId="6" borderId="14" xfId="0" applyNumberFormat="1" applyFont="1" applyFill="1" applyBorder="1"/>
    <xf numFmtId="164" fontId="2" fillId="0" borderId="0" xfId="0" applyNumberFormat="1" applyFont="1"/>
  </cellXfs>
  <cellStyles count="3">
    <cellStyle name="Normal" xfId="0" builtinId="0"/>
    <cellStyle name="Normal 2 2" xfId="2" xr:uid="{00000000-0005-0000-0000-000001000000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layout>
        <c:manualLayout>
          <c:xMode val="edge"/>
          <c:yMode val="edge"/>
          <c:x val="0.34748796310296348"/>
          <c:y val="6.9820846305625088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normalizeH="0" baseline="0">
              <a:solidFill>
                <a:schemeClr val="dk1">
                  <a:lumMod val="50000"/>
                  <a:lumOff val="50000"/>
                </a:schemeClr>
              </a:solidFill>
              <a:latin typeface="+mj-lt"/>
              <a:ea typeface="+mj-ea"/>
              <a:cs typeface="+mj-cs"/>
            </a:defRPr>
          </a:pPr>
          <a:endParaRPr lang="es-ES"/>
        </a:p>
      </c:txPr>
    </c:title>
    <c:autoTitleDeleted val="0"/>
    <c:view3D>
      <c:rotX val="30"/>
      <c:rotY val="0"/>
      <c:depthPercent val="100"/>
      <c:rAngAx val="0"/>
      <c:perspective val="5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8.6220901395238803E-2"/>
          <c:y val="0.27064912473510039"/>
          <c:w val="0.81701556283762888"/>
          <c:h val="0.64924129647329687"/>
        </c:manualLayout>
      </c:layout>
      <c:pie3DChart>
        <c:varyColors val="1"/>
        <c:ser>
          <c:idx val="0"/>
          <c:order val="0"/>
          <c:tx>
            <c:strRef>
              <c:f>INGRESOS!$C$50</c:f>
              <c:strCache>
                <c:ptCount val="1"/>
                <c:pt idx="0">
                  <c:v>PRESSUPOST 
FINAL</c:v>
                </c:pt>
              </c:strCache>
            </c:strRef>
          </c:tx>
          <c:dPt>
            <c:idx val="0"/>
            <c:bubble3D val="0"/>
            <c:spPr>
              <a:gradFill>
                <a:gsLst>
                  <a:gs pos="100000">
                    <a:schemeClr val="accent2">
                      <a:lumMod val="60000"/>
                      <a:lumOff val="40000"/>
                    </a:schemeClr>
                  </a:gs>
                  <a:gs pos="0">
                    <a:schemeClr val="accent2"/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6E01-47BE-B004-50B42270C0C0}"/>
              </c:ext>
            </c:extLst>
          </c:dPt>
          <c:dPt>
            <c:idx val="1"/>
            <c:bubble3D val="0"/>
            <c:spPr>
              <a:gradFill>
                <a:gsLst>
                  <a:gs pos="100000">
                    <a:schemeClr val="accent3">
                      <a:lumMod val="60000"/>
                      <a:lumOff val="40000"/>
                    </a:schemeClr>
                  </a:gs>
                  <a:gs pos="0">
                    <a:schemeClr val="accent3"/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6E01-47BE-B004-50B42270C0C0}"/>
              </c:ext>
            </c:extLst>
          </c:dPt>
          <c:dPt>
            <c:idx val="2"/>
            <c:bubble3D val="0"/>
            <c:spPr>
              <a:gradFill>
                <a:gsLst>
                  <a:gs pos="100000">
                    <a:schemeClr val="accent4">
                      <a:lumMod val="60000"/>
                      <a:lumOff val="40000"/>
                    </a:schemeClr>
                  </a:gs>
                  <a:gs pos="0">
                    <a:schemeClr val="accent4"/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6E01-47BE-B004-50B42270C0C0}"/>
              </c:ext>
            </c:extLst>
          </c:dPt>
          <c:dPt>
            <c:idx val="3"/>
            <c:bubble3D val="0"/>
            <c:spPr>
              <a:gradFill>
                <a:gsLst>
                  <a:gs pos="100000">
                    <a:schemeClr val="accent5">
                      <a:lumMod val="60000"/>
                      <a:lumOff val="40000"/>
                    </a:schemeClr>
                  </a:gs>
                  <a:gs pos="0">
                    <a:schemeClr val="accent5"/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6E01-47BE-B004-50B42270C0C0}"/>
              </c:ext>
            </c:extLst>
          </c:dPt>
          <c:dPt>
            <c:idx val="4"/>
            <c:bubble3D val="0"/>
            <c:spPr>
              <a:gradFill>
                <a:gsLst>
                  <a:gs pos="100000">
                    <a:schemeClr val="accent6">
                      <a:lumMod val="60000"/>
                      <a:lumOff val="40000"/>
                    </a:schemeClr>
                  </a:gs>
                  <a:gs pos="0">
                    <a:schemeClr val="accent6"/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6E01-47BE-B004-50B42270C0C0}"/>
              </c:ext>
            </c:extLst>
          </c:dPt>
          <c:dPt>
            <c:idx val="5"/>
            <c:bubble3D val="0"/>
            <c:spPr>
              <a:gradFill>
                <a:gsLst>
                  <a:gs pos="100000">
                    <a:schemeClr val="accent1">
                      <a:lumMod val="60000"/>
                      <a:lumMod val="60000"/>
                      <a:lumOff val="40000"/>
                    </a:schemeClr>
                  </a:gs>
                  <a:gs pos="0">
                    <a:schemeClr val="accent1">
                      <a:lumMod val="60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6E01-47BE-B004-50B42270C0C0}"/>
              </c:ext>
            </c:extLst>
          </c:dPt>
          <c:dPt>
            <c:idx val="6"/>
            <c:bubble3D val="0"/>
            <c:spPr>
              <a:gradFill>
                <a:gsLst>
                  <a:gs pos="100000">
                    <a:schemeClr val="accent1">
                      <a:lumMod val="60000"/>
                      <a:lumMod val="60000"/>
                      <a:lumOff val="40000"/>
                    </a:schemeClr>
                  </a:gs>
                  <a:gs pos="0">
                    <a:schemeClr val="accent1">
                      <a:lumMod val="60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6E01-47BE-B004-50B42270C0C0}"/>
              </c:ext>
            </c:extLst>
          </c:dPt>
          <c:dLbls>
            <c:dLbl>
              <c:idx val="0"/>
              <c:layout>
                <c:manualLayout>
                  <c:x val="0.18350523735481764"/>
                  <c:y val="-4.2272662369451694E-2"/>
                </c:manualLayout>
              </c:layout>
              <c:tx>
                <c:rich>
                  <a:bodyPr/>
                  <a:lstStyle/>
                  <a:p>
                    <a:fld id="{B80677AE-86A8-4904-83FC-FDF721A62E47}" type="CATEGORYNAME">
                      <a:rPr lang="en-US"/>
                      <a:pPr/>
                      <a:t>[NOMBRE DE CATEGORÍA]</a:t>
                    </a:fld>
                    <a:r>
                      <a:rPr lang="en-US" baseline="0"/>
                      <a:t>
13%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6E01-47BE-B004-50B42270C0C0}"/>
                </c:ext>
              </c:extLst>
            </c:dLbl>
            <c:dLbl>
              <c:idx val="1"/>
              <c:layout>
                <c:manualLayout>
                  <c:x val="-0.2458596399975653"/>
                  <c:y val="-0.1997570705164818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E01-47BE-B004-50B42270C0C0}"/>
                </c:ext>
              </c:extLst>
            </c:dLbl>
            <c:dLbl>
              <c:idx val="2"/>
              <c:layout>
                <c:manualLayout>
                  <c:x val="9.3537291202740159E-4"/>
                  <c:y val="1.048480206942667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E01-47BE-B004-50B42270C0C0}"/>
                </c:ext>
              </c:extLst>
            </c:dLbl>
            <c:dLbl>
              <c:idx val="3"/>
              <c:layout>
                <c:manualLayout>
                  <c:x val="-7.1106519704393648E-2"/>
                  <c:y val="-0.16573285016709088"/>
                </c:manualLayout>
              </c:layout>
              <c:tx>
                <c:rich>
                  <a:bodyPr/>
                  <a:lstStyle/>
                  <a:p>
                    <a:fld id="{53DF3F61-6644-4372-8CA5-D725864223CB}" type="CATEGORYNAME">
                      <a:rPr lang="en-US"/>
                      <a:pPr/>
                      <a:t>[NOMBRE DE CATEGORÍA]</a:t>
                    </a:fld>
                    <a:r>
                      <a:rPr lang="en-US" baseline="0"/>
                      <a:t>
0%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6E01-47BE-B004-50B42270C0C0}"/>
                </c:ext>
              </c:extLst>
            </c:dLbl>
            <c:dLbl>
              <c:idx val="4"/>
              <c:layout>
                <c:manualLayout>
                  <c:x val="1.0584106606069455E-3"/>
                  <c:y val="-0.31779896224511917"/>
                </c:manualLayout>
              </c:layout>
              <c:tx>
                <c:rich>
                  <a:bodyPr/>
                  <a:lstStyle/>
                  <a:p>
                    <a:fld id="{5E844AAB-BB11-44EF-ADC4-6D19E1A13932}" type="CATEGORYNAME">
                      <a:rPr lang="en-US"/>
                      <a:pPr/>
                      <a:t>[NOMBRE DE CATEGORÍA]</a:t>
                    </a:fld>
                    <a:r>
                      <a:rPr lang="en-US" baseline="0"/>
                      <a:t>
10%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6E01-47BE-B004-50B42270C0C0}"/>
                </c:ext>
              </c:extLst>
            </c:dLbl>
            <c:dLbl>
              <c:idx val="5"/>
              <c:layout>
                <c:manualLayout>
                  <c:x val="0.12326419384453"/>
                  <c:y val="8.42821861267634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E01-47BE-B004-50B42270C0C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INGRESOS!$B$51:$B$57</c:f>
              <c:strCache>
                <c:ptCount val="7"/>
                <c:pt idx="0">
                  <c:v>TOTAL CAP. 3  TAXES I ALTRES INGRESSOS</c:v>
                </c:pt>
                <c:pt idx="1">
                  <c:v>TOTAL CAP. 4  TRANSFERÈNCIES CORRENTS</c:v>
                </c:pt>
                <c:pt idx="2">
                  <c:v>TOTAL CAP. 5  INGRESSOS PATRIMONIALS</c:v>
                </c:pt>
                <c:pt idx="3">
                  <c:v>TOTAL CAP.6  ALIENACIÓ D'INVERSIONS</c:v>
                </c:pt>
                <c:pt idx="4">
                  <c:v>TOTAL CAP. 7  TRANSFERÈNCIES DE CAPITAL</c:v>
                </c:pt>
                <c:pt idx="5">
                  <c:v>TOTAL CAP. 8  ACTIUS FINANCERS</c:v>
                </c:pt>
                <c:pt idx="6">
                  <c:v>TOTAL CAP. 9  PASSIUS FINANCERS</c:v>
                </c:pt>
              </c:strCache>
            </c:strRef>
          </c:cat>
          <c:val>
            <c:numRef>
              <c:f>INGRESOS!$C$51:$C$57</c:f>
              <c:numCache>
                <c:formatCode>#,##0.00_ ;[Red]\-#,##0.00\ </c:formatCode>
                <c:ptCount val="7"/>
                <c:pt idx="0">
                  <c:v>85501098.189999998</c:v>
                </c:pt>
                <c:pt idx="1">
                  <c:v>314180541.97000003</c:v>
                </c:pt>
                <c:pt idx="2">
                  <c:v>832685.85</c:v>
                </c:pt>
                <c:pt idx="3">
                  <c:v>0</c:v>
                </c:pt>
                <c:pt idx="4">
                  <c:v>62904734.82</c:v>
                </c:pt>
                <c:pt idx="5">
                  <c:v>192674745.21000001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6E01-47BE-B004-50B42270C0C0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pattFill prst="dkDnDiag">
      <a:fgClr>
        <a:schemeClr val="lt1"/>
      </a:fgClr>
      <a:bgClr>
        <a:schemeClr val="dk1">
          <a:lumMod val="10000"/>
          <a:lumOff val="90000"/>
        </a:schemeClr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none" spc="0" normalizeH="0" baseline="0">
                <a:solidFill>
                  <a:schemeClr val="dk1">
                    <a:lumMod val="50000"/>
                    <a:lumOff val="50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s-ES" sz="1800" b="1" i="0" baseline="0">
                <a:effectLst/>
              </a:rPr>
              <a:t>Execució i compliment</a:t>
            </a:r>
            <a:endParaRPr lang="es-ES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none" spc="0" normalizeH="0" baseline="0">
              <a:solidFill>
                <a:schemeClr val="dk1">
                  <a:lumMod val="50000"/>
                  <a:lumOff val="50000"/>
                </a:schemeClr>
              </a:solidFill>
              <a:latin typeface="+mj-lt"/>
              <a:ea typeface="+mj-ea"/>
              <a:cs typeface="+mj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INGRESOS!$C$69</c:f>
              <c:strCache>
                <c:ptCount val="1"/>
                <c:pt idx="0">
                  <c:v>a. PRESSUPOST 
FINAL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INGRESOS!$B$70:$B$76</c:f>
              <c:strCache>
                <c:ptCount val="7"/>
                <c:pt idx="0">
                  <c:v>Total Cap. 3</c:v>
                </c:pt>
                <c:pt idx="1">
                  <c:v>Total Cap. 4 </c:v>
                </c:pt>
                <c:pt idx="2">
                  <c:v>Total Cap. 5</c:v>
                </c:pt>
                <c:pt idx="3">
                  <c:v>Total Cap. 6 </c:v>
                </c:pt>
                <c:pt idx="4">
                  <c:v>Total Cap. 7</c:v>
                </c:pt>
                <c:pt idx="5">
                  <c:v>Total Cap. 8</c:v>
                </c:pt>
                <c:pt idx="6">
                  <c:v>Total Cap. 9</c:v>
                </c:pt>
              </c:strCache>
            </c:strRef>
          </c:cat>
          <c:val>
            <c:numRef>
              <c:f>INGRESOS!$C$70:$C$76</c:f>
              <c:numCache>
                <c:formatCode>#,##0.00_ ;[Red]\-#,##0.00\ </c:formatCode>
                <c:ptCount val="7"/>
                <c:pt idx="0">
                  <c:v>85501098.189999998</c:v>
                </c:pt>
                <c:pt idx="1">
                  <c:v>314180541.97000003</c:v>
                </c:pt>
                <c:pt idx="2">
                  <c:v>832685.85</c:v>
                </c:pt>
                <c:pt idx="3">
                  <c:v>0</c:v>
                </c:pt>
                <c:pt idx="4">
                  <c:v>62904734.82</c:v>
                </c:pt>
                <c:pt idx="5">
                  <c:v>192674745.21000001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BD-4A8C-B227-2B4677F2CB4B}"/>
            </c:ext>
          </c:extLst>
        </c:ser>
        <c:ser>
          <c:idx val="1"/>
          <c:order val="1"/>
          <c:tx>
            <c:strRef>
              <c:f>INGRESOS!$D$69</c:f>
              <c:strCache>
                <c:ptCount val="1"/>
                <c:pt idx="0">
                  <c:v>b. DRETS RECONEGUTS NETS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INGRESOS!$B$70:$B$76</c:f>
              <c:strCache>
                <c:ptCount val="7"/>
                <c:pt idx="0">
                  <c:v>Total Cap. 3</c:v>
                </c:pt>
                <c:pt idx="1">
                  <c:v>Total Cap. 4 </c:v>
                </c:pt>
                <c:pt idx="2">
                  <c:v>Total Cap. 5</c:v>
                </c:pt>
                <c:pt idx="3">
                  <c:v>Total Cap. 6 </c:v>
                </c:pt>
                <c:pt idx="4">
                  <c:v>Total Cap. 7</c:v>
                </c:pt>
                <c:pt idx="5">
                  <c:v>Total Cap. 8</c:v>
                </c:pt>
                <c:pt idx="6">
                  <c:v>Total Cap. 9</c:v>
                </c:pt>
              </c:strCache>
            </c:strRef>
          </c:cat>
          <c:val>
            <c:numRef>
              <c:f>INGRESOS!$D$70:$D$76</c:f>
              <c:numCache>
                <c:formatCode>#,##0.00_ ;[Red]\-#,##0.00\ </c:formatCode>
                <c:ptCount val="7"/>
                <c:pt idx="0">
                  <c:v>80688813.140000001</c:v>
                </c:pt>
                <c:pt idx="1">
                  <c:v>331898717.19</c:v>
                </c:pt>
                <c:pt idx="2">
                  <c:v>735976.48</c:v>
                </c:pt>
                <c:pt idx="3">
                  <c:v>2644.63</c:v>
                </c:pt>
                <c:pt idx="4">
                  <c:v>65666268.420000002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CBD-4A8C-B227-2B4677F2CB4B}"/>
            </c:ext>
          </c:extLst>
        </c:ser>
        <c:ser>
          <c:idx val="2"/>
          <c:order val="2"/>
          <c:tx>
            <c:strRef>
              <c:f>INGRESOS!$E$69</c:f>
              <c:strCache>
                <c:ptCount val="1"/>
                <c:pt idx="0">
                  <c:v>c. RECAPTACIÓ NETA
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INGRESOS!$B$70:$B$76</c:f>
              <c:strCache>
                <c:ptCount val="7"/>
                <c:pt idx="0">
                  <c:v>Total Cap. 3</c:v>
                </c:pt>
                <c:pt idx="1">
                  <c:v>Total Cap. 4 </c:v>
                </c:pt>
                <c:pt idx="2">
                  <c:v>Total Cap. 5</c:v>
                </c:pt>
                <c:pt idx="3">
                  <c:v>Total Cap. 6 </c:v>
                </c:pt>
                <c:pt idx="4">
                  <c:v>Total Cap. 7</c:v>
                </c:pt>
                <c:pt idx="5">
                  <c:v>Total Cap. 8</c:v>
                </c:pt>
                <c:pt idx="6">
                  <c:v>Total Cap. 9</c:v>
                </c:pt>
              </c:strCache>
            </c:strRef>
          </c:cat>
          <c:val>
            <c:numRef>
              <c:f>INGRESOS!$E$70:$E$76</c:f>
              <c:numCache>
                <c:formatCode>#,##0.00_ ;[Red]\-#,##0.00\ </c:formatCode>
                <c:ptCount val="7"/>
                <c:pt idx="0">
                  <c:v>67782956.359999999</c:v>
                </c:pt>
                <c:pt idx="1">
                  <c:v>192329773.05000001</c:v>
                </c:pt>
                <c:pt idx="2">
                  <c:v>551920.16</c:v>
                </c:pt>
                <c:pt idx="3">
                  <c:v>0</c:v>
                </c:pt>
                <c:pt idx="4">
                  <c:v>36176991.469999999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CBD-4A8C-B227-2B4677F2CB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7"/>
        <c:overlap val="-43"/>
        <c:axId val="524270248"/>
        <c:axId val="524280744"/>
      </c:barChart>
      <c:catAx>
        <c:axId val="5242702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24280744"/>
        <c:crosses val="autoZero"/>
        <c:auto val="1"/>
        <c:lblAlgn val="ctr"/>
        <c:lblOffset val="100"/>
        <c:noMultiLvlLbl val="0"/>
      </c:catAx>
      <c:valAx>
        <c:axId val="5242807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_ ;[Red]\-#,##0.0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24270248"/>
        <c:crosses val="autoZero"/>
        <c:crossBetween val="between"/>
      </c:valAx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1513722498017917"/>
          <c:y val="0.15833857148112429"/>
          <c:w val="0.75569538260192959"/>
          <c:h val="0.1127370961627968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7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/>
        </a:fgClr>
        <a:bgClr>
          <a:schemeClr val="dk1">
            <a:lumMod val="10000"/>
            <a:lumOff val="90000"/>
          </a:schemeClr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508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50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8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2</xdr:col>
      <xdr:colOff>152400</xdr:colOff>
      <xdr:row>2</xdr:row>
      <xdr:rowOff>114300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7638478-2004-4888-99F3-97C74A7260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61925"/>
          <a:ext cx="9144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383448</xdr:colOff>
      <xdr:row>47</xdr:row>
      <xdr:rowOff>1018630</xdr:rowOff>
    </xdr:from>
    <xdr:to>
      <xdr:col>11</xdr:col>
      <xdr:colOff>349899</xdr:colOff>
      <xdr:row>63</xdr:row>
      <xdr:rowOff>144315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8CC8C822-A35C-4C68-BB7F-653105E9B3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160175</xdr:colOff>
      <xdr:row>68</xdr:row>
      <xdr:rowOff>133350</xdr:rowOff>
    </xdr:from>
    <xdr:to>
      <xdr:col>12</xdr:col>
      <xdr:colOff>491216</xdr:colOff>
      <xdr:row>87</xdr:row>
      <xdr:rowOff>10692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6390785-BD61-4123-B8AB-B482D193612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1:K80"/>
  <sheetViews>
    <sheetView tabSelected="1" topLeftCell="C41" zoomScale="98" zoomScaleNormal="98" workbookViewId="0">
      <selection activeCell="P48" sqref="P48"/>
    </sheetView>
  </sheetViews>
  <sheetFormatPr baseColWidth="10" defaultColWidth="11.44140625" defaultRowHeight="12" x14ac:dyDescent="0.25"/>
  <cols>
    <col min="1" max="1" width="3.6640625" style="1" customWidth="1"/>
    <col min="2" max="2" width="38.33203125" style="2" customWidth="1"/>
    <col min="3" max="3" width="13.5546875" style="1" customWidth="1"/>
    <col min="4" max="4" width="12.5546875" style="1" customWidth="1"/>
    <col min="5" max="5" width="12.33203125" style="1" customWidth="1"/>
    <col min="6" max="6" width="7.5546875" style="1" customWidth="1"/>
    <col min="7" max="7" width="13" style="1" bestFit="1" customWidth="1"/>
    <col min="8" max="8" width="9" style="1" customWidth="1"/>
    <col min="9" max="9" width="12" style="1" bestFit="1" customWidth="1"/>
    <col min="10" max="10" width="9.33203125" style="2" customWidth="1"/>
    <col min="11" max="11" width="12" style="1" bestFit="1" customWidth="1"/>
    <col min="12" max="12" width="11.44140625" style="1" customWidth="1"/>
    <col min="13" max="16384" width="11.44140625" style="1"/>
  </cols>
  <sheetData>
    <row r="1" spans="1:11" s="58" customFormat="1" x14ac:dyDescent="0.25">
      <c r="B1" s="59"/>
      <c r="F1" s="60"/>
      <c r="J1" s="59"/>
    </row>
    <row r="2" spans="1:11" s="58" customFormat="1" x14ac:dyDescent="0.25">
      <c r="B2" s="59"/>
      <c r="F2" s="60"/>
      <c r="J2" s="59"/>
    </row>
    <row r="3" spans="1:11" s="58" customFormat="1" x14ac:dyDescent="0.25">
      <c r="B3" s="59"/>
      <c r="F3" s="60"/>
      <c r="J3" s="59"/>
    </row>
    <row r="4" spans="1:11" s="58" customFormat="1" ht="5.25" customHeight="1" x14ac:dyDescent="0.25">
      <c r="B4" s="59"/>
      <c r="F4" s="60"/>
      <c r="J4" s="59"/>
    </row>
    <row r="5" spans="1:11" s="58" customFormat="1" ht="8.25" customHeight="1" x14ac:dyDescent="0.25">
      <c r="B5" s="59"/>
      <c r="F5" s="60"/>
      <c r="J5" s="59"/>
    </row>
    <row r="6" spans="1:11" s="61" customFormat="1" ht="21" x14ac:dyDescent="0.4">
      <c r="B6" s="66" t="s">
        <v>48</v>
      </c>
      <c r="C6" s="66"/>
      <c r="D6" s="65"/>
      <c r="E6" s="66"/>
      <c r="F6" s="63"/>
      <c r="J6" s="62"/>
    </row>
    <row r="7" spans="1:11" s="61" customFormat="1" ht="21" x14ac:dyDescent="0.4">
      <c r="B7" s="62"/>
      <c r="C7" s="65"/>
      <c r="D7" s="65"/>
      <c r="E7" s="64" t="s">
        <v>50</v>
      </c>
      <c r="F7" s="63"/>
      <c r="J7" s="62"/>
    </row>
    <row r="8" spans="1:11" s="61" customFormat="1" ht="21" x14ac:dyDescent="0.4">
      <c r="B8" s="62"/>
      <c r="C8" s="65"/>
      <c r="D8" s="65"/>
      <c r="E8" s="64"/>
      <c r="F8" s="63"/>
      <c r="J8" s="62"/>
    </row>
    <row r="9" spans="1:11" ht="30.6" x14ac:dyDescent="0.25">
      <c r="A9" s="57" t="s">
        <v>44</v>
      </c>
      <c r="B9" s="56" t="s">
        <v>43</v>
      </c>
      <c r="C9" s="53" t="s">
        <v>42</v>
      </c>
      <c r="D9" s="55" t="s">
        <v>41</v>
      </c>
      <c r="E9" s="53" t="s">
        <v>40</v>
      </c>
      <c r="F9" s="54"/>
      <c r="G9" s="53" t="s">
        <v>39</v>
      </c>
      <c r="H9" s="52" t="s">
        <v>38</v>
      </c>
      <c r="I9" s="53" t="s">
        <v>37</v>
      </c>
      <c r="J9" s="53" t="s">
        <v>36</v>
      </c>
      <c r="K9" s="52" t="s">
        <v>49</v>
      </c>
    </row>
    <row r="10" spans="1:11" x14ac:dyDescent="0.25">
      <c r="A10" s="51" t="s">
        <v>35</v>
      </c>
      <c r="B10" s="50" t="s">
        <v>34</v>
      </c>
      <c r="C10" s="47">
        <v>400000</v>
      </c>
      <c r="D10" s="22">
        <v>873.45</v>
      </c>
      <c r="E10" s="38">
        <v>400873.45</v>
      </c>
      <c r="F10" s="49"/>
      <c r="G10" s="22">
        <v>402647.35000000003</v>
      </c>
      <c r="H10" s="47"/>
      <c r="I10" s="22">
        <v>402174.71</v>
      </c>
      <c r="J10" s="48"/>
      <c r="K10" s="22">
        <v>472.64</v>
      </c>
    </row>
    <row r="11" spans="1:11" x14ac:dyDescent="0.25">
      <c r="A11" s="35"/>
      <c r="B11" s="27" t="s">
        <v>33</v>
      </c>
      <c r="C11" s="22">
        <v>12073200</v>
      </c>
      <c r="D11" s="22">
        <v>8796221.6799999978</v>
      </c>
      <c r="E11" s="36">
        <v>20869421.68</v>
      </c>
      <c r="F11" s="44"/>
      <c r="G11" s="22">
        <v>17774417.93999999</v>
      </c>
      <c r="H11" s="22"/>
      <c r="I11" s="22">
        <v>15536453.470000003</v>
      </c>
      <c r="J11" s="23"/>
      <c r="K11" s="22">
        <v>2237964.4699999997</v>
      </c>
    </row>
    <row r="12" spans="1:11" x14ac:dyDescent="0.25">
      <c r="A12" s="35"/>
      <c r="B12" s="27" t="s">
        <v>32</v>
      </c>
      <c r="C12" s="22">
        <v>59098650</v>
      </c>
      <c r="D12" s="22">
        <v>1702914.08</v>
      </c>
      <c r="E12" s="36">
        <v>60801564.080000006</v>
      </c>
      <c r="F12" s="44"/>
      <c r="G12" s="22">
        <v>56601326.670000017</v>
      </c>
      <c r="H12" s="22"/>
      <c r="I12" s="22">
        <v>47805254.010000013</v>
      </c>
      <c r="J12" s="23"/>
      <c r="K12" s="22">
        <v>8796072.6599999983</v>
      </c>
    </row>
    <row r="13" spans="1:11" x14ac:dyDescent="0.25">
      <c r="A13" s="35"/>
      <c r="B13" s="27" t="s">
        <v>31</v>
      </c>
      <c r="C13" s="22">
        <v>2532000</v>
      </c>
      <c r="D13" s="22">
        <v>897238.98</v>
      </c>
      <c r="E13" s="34">
        <v>3429238.9800000004</v>
      </c>
      <c r="F13" s="44"/>
      <c r="G13" s="22">
        <v>5910421.1800000006</v>
      </c>
      <c r="H13" s="22"/>
      <c r="I13" s="22">
        <v>4039074.1700000009</v>
      </c>
      <c r="J13" s="23"/>
      <c r="K13" s="22">
        <v>1871347.0099999998</v>
      </c>
    </row>
    <row r="14" spans="1:11" x14ac:dyDescent="0.25">
      <c r="A14" s="20" t="s">
        <v>30</v>
      </c>
      <c r="B14" s="32"/>
      <c r="C14" s="18">
        <v>74103850</v>
      </c>
      <c r="D14" s="18">
        <v>11397248.189999998</v>
      </c>
      <c r="E14" s="29">
        <v>85501098.190000013</v>
      </c>
      <c r="F14" s="12">
        <v>0.13031840478126275</v>
      </c>
      <c r="G14" s="18">
        <v>80688813.140000015</v>
      </c>
      <c r="H14" s="67">
        <v>0.94371668724878632</v>
      </c>
      <c r="I14" s="18">
        <v>67782956.360000014</v>
      </c>
      <c r="J14" s="10">
        <v>0.84005395199446609</v>
      </c>
      <c r="K14" s="18">
        <v>12905856.779999997</v>
      </c>
    </row>
    <row r="15" spans="1:11" x14ac:dyDescent="0.25">
      <c r="A15" s="39" t="s">
        <v>29</v>
      </c>
      <c r="B15" s="45" t="s">
        <v>28</v>
      </c>
      <c r="C15" s="47">
        <v>0</v>
      </c>
      <c r="D15" s="44">
        <v>2770923.3000000003</v>
      </c>
      <c r="E15" s="38">
        <v>2770923.3000000003</v>
      </c>
      <c r="F15" s="33"/>
      <c r="G15" s="22">
        <v>2770923.3000000003</v>
      </c>
      <c r="H15" s="24"/>
      <c r="I15" s="22">
        <v>2770923.3000000003</v>
      </c>
      <c r="J15" s="23"/>
      <c r="K15" s="22">
        <v>0</v>
      </c>
    </row>
    <row r="16" spans="1:11" x14ac:dyDescent="0.25">
      <c r="A16" s="46"/>
      <c r="B16" s="43" t="s">
        <v>27</v>
      </c>
      <c r="C16" s="22">
        <v>0</v>
      </c>
      <c r="D16" s="44">
        <v>4012528.81</v>
      </c>
      <c r="E16" s="36">
        <v>4012528.81</v>
      </c>
      <c r="F16" s="33"/>
      <c r="G16" s="22">
        <v>4012528.81</v>
      </c>
      <c r="H16" s="24"/>
      <c r="I16" s="22">
        <v>3154749.81</v>
      </c>
      <c r="J16" s="23"/>
      <c r="K16" s="22">
        <v>857779</v>
      </c>
    </row>
    <row r="17" spans="1:11" x14ac:dyDescent="0.25">
      <c r="A17" s="46"/>
      <c r="B17" s="45" t="s">
        <v>26</v>
      </c>
      <c r="C17" s="22">
        <v>291888891</v>
      </c>
      <c r="D17" s="22">
        <v>15366284.82</v>
      </c>
      <c r="E17" s="36">
        <v>307255175.81999999</v>
      </c>
      <c r="F17" s="33"/>
      <c r="G17" s="22">
        <v>324887532.85000002</v>
      </c>
      <c r="H17" s="24"/>
      <c r="I17" s="3">
        <v>186176367.71000001</v>
      </c>
      <c r="J17" s="23"/>
      <c r="K17" s="22">
        <v>138711165.14000002</v>
      </c>
    </row>
    <row r="18" spans="1:11" x14ac:dyDescent="0.25">
      <c r="A18" s="46"/>
      <c r="B18" s="45" t="s">
        <v>25</v>
      </c>
      <c r="C18" s="22">
        <v>0</v>
      </c>
      <c r="D18" s="22">
        <v>62414.04</v>
      </c>
      <c r="E18" s="36">
        <v>62414.04</v>
      </c>
      <c r="F18" s="33"/>
      <c r="G18" s="22">
        <v>63265.96</v>
      </c>
      <c r="H18" s="24"/>
      <c r="I18" s="3">
        <v>63265.96</v>
      </c>
      <c r="J18" s="23"/>
      <c r="K18" s="22">
        <v>0</v>
      </c>
    </row>
    <row r="19" spans="1:11" x14ac:dyDescent="0.25">
      <c r="A19" s="46"/>
      <c r="B19" s="45" t="s">
        <v>24</v>
      </c>
      <c r="C19" s="22">
        <v>0</v>
      </c>
      <c r="D19" s="44">
        <v>79500</v>
      </c>
      <c r="E19" s="36">
        <v>79500</v>
      </c>
      <c r="F19" s="33"/>
      <c r="G19" s="22">
        <v>164466.27000000002</v>
      </c>
      <c r="H19" s="24"/>
      <c r="I19" s="22">
        <v>164466.27000000002</v>
      </c>
      <c r="J19" s="23"/>
      <c r="K19" s="22">
        <v>0</v>
      </c>
    </row>
    <row r="20" spans="1:11" x14ac:dyDescent="0.25">
      <c r="A20" s="35"/>
      <c r="B20" s="43" t="s">
        <v>23</v>
      </c>
      <c r="C20" s="22">
        <v>0</v>
      </c>
      <c r="D20" s="22">
        <v>0</v>
      </c>
      <c r="E20" s="34">
        <v>0</v>
      </c>
      <c r="F20" s="33"/>
      <c r="G20" s="22">
        <v>0</v>
      </c>
      <c r="H20" s="24"/>
      <c r="I20" s="22">
        <v>0</v>
      </c>
      <c r="J20" s="23"/>
      <c r="K20" s="22">
        <v>0</v>
      </c>
    </row>
    <row r="21" spans="1:11" x14ac:dyDescent="0.25">
      <c r="A21" s="20" t="s">
        <v>22</v>
      </c>
      <c r="B21" s="40"/>
      <c r="C21" s="18">
        <v>291888891</v>
      </c>
      <c r="D21" s="18">
        <v>22291650.969999999</v>
      </c>
      <c r="E21" s="29">
        <v>314180541.97000003</v>
      </c>
      <c r="F21" s="12">
        <v>0.47886527669923679</v>
      </c>
      <c r="G21" s="18">
        <v>331898717.19</v>
      </c>
      <c r="H21" s="67">
        <v>1.0563948840017336</v>
      </c>
      <c r="I21" s="18">
        <v>192329773.05000004</v>
      </c>
      <c r="J21" s="10">
        <v>0.57948332755952836</v>
      </c>
      <c r="K21" s="18">
        <v>139568944.14000002</v>
      </c>
    </row>
    <row r="22" spans="1:11" x14ac:dyDescent="0.25">
      <c r="A22" s="68" t="s">
        <v>45</v>
      </c>
      <c r="B22" s="42" t="s">
        <v>21</v>
      </c>
      <c r="C22" s="22">
        <v>0</v>
      </c>
      <c r="D22" s="22">
        <v>0</v>
      </c>
      <c r="E22" s="38">
        <v>0</v>
      </c>
      <c r="F22" s="33"/>
      <c r="G22" s="22">
        <v>0</v>
      </c>
      <c r="H22" s="24"/>
      <c r="I22" s="22">
        <v>0</v>
      </c>
      <c r="J22" s="23"/>
      <c r="K22" s="22">
        <v>0</v>
      </c>
    </row>
    <row r="23" spans="1:11" x14ac:dyDescent="0.25">
      <c r="A23" s="39"/>
      <c r="B23" s="27" t="s">
        <v>20</v>
      </c>
      <c r="C23" s="22">
        <v>262000</v>
      </c>
      <c r="D23" s="22">
        <v>35479.64</v>
      </c>
      <c r="E23" s="36">
        <v>297479.64</v>
      </c>
      <c r="F23" s="33"/>
      <c r="G23" s="22">
        <v>240775.07</v>
      </c>
      <c r="H23" s="24"/>
      <c r="I23" s="22">
        <v>187819.32000000004</v>
      </c>
      <c r="J23" s="23"/>
      <c r="K23" s="22">
        <v>52955.750000000007</v>
      </c>
    </row>
    <row r="24" spans="1:11" x14ac:dyDescent="0.25">
      <c r="A24" s="35"/>
      <c r="B24" s="37" t="s">
        <v>19</v>
      </c>
      <c r="C24" s="22">
        <v>269100</v>
      </c>
      <c r="D24" s="22">
        <v>266106.21000000002</v>
      </c>
      <c r="E24" s="34">
        <v>535206.21000000008</v>
      </c>
      <c r="F24" s="33"/>
      <c r="G24" s="22">
        <v>495201.41000000003</v>
      </c>
      <c r="H24" s="24"/>
      <c r="I24" s="22">
        <v>364100.83999999997</v>
      </c>
      <c r="J24" s="23"/>
      <c r="K24" s="22">
        <v>131100.57</v>
      </c>
    </row>
    <row r="25" spans="1:11" x14ac:dyDescent="0.25">
      <c r="A25" s="20" t="s">
        <v>18</v>
      </c>
      <c r="B25" s="32"/>
      <c r="C25" s="18">
        <v>531100</v>
      </c>
      <c r="D25" s="18">
        <v>301585.85000000003</v>
      </c>
      <c r="E25" s="29">
        <v>832685.85000000009</v>
      </c>
      <c r="F25" s="12">
        <v>1.269156700359451E-3</v>
      </c>
      <c r="G25" s="18">
        <v>735976.48</v>
      </c>
      <c r="H25" s="67">
        <v>0.88385851639006463</v>
      </c>
      <c r="I25" s="18">
        <v>551920.16</v>
      </c>
      <c r="J25" s="10">
        <v>0.74991548642967509</v>
      </c>
      <c r="K25" s="18">
        <v>184056.32000000001</v>
      </c>
    </row>
    <row r="26" spans="1:11" x14ac:dyDescent="0.25">
      <c r="A26" s="39" t="s">
        <v>17</v>
      </c>
      <c r="B26" s="37" t="s">
        <v>16</v>
      </c>
      <c r="C26" s="22">
        <v>0</v>
      </c>
      <c r="D26" s="22">
        <v>0</v>
      </c>
      <c r="E26" s="69">
        <v>0</v>
      </c>
      <c r="F26" s="41"/>
      <c r="G26" s="22">
        <v>2644.63</v>
      </c>
      <c r="H26" s="24"/>
      <c r="I26" s="22">
        <v>0</v>
      </c>
      <c r="J26" s="23"/>
      <c r="K26" s="22">
        <v>2644.63</v>
      </c>
    </row>
    <row r="27" spans="1:11" x14ac:dyDescent="0.25">
      <c r="A27" s="17" t="s">
        <v>46</v>
      </c>
      <c r="B27" s="40"/>
      <c r="C27" s="18">
        <v>0</v>
      </c>
      <c r="D27" s="18">
        <v>0</v>
      </c>
      <c r="E27" s="29">
        <v>0</v>
      </c>
      <c r="F27" s="12">
        <v>0</v>
      </c>
      <c r="G27" s="18">
        <v>2644.63</v>
      </c>
      <c r="H27" s="12">
        <v>0</v>
      </c>
      <c r="I27" s="18">
        <v>0</v>
      </c>
      <c r="J27" s="10">
        <v>0</v>
      </c>
      <c r="K27" s="18">
        <v>2644.63</v>
      </c>
    </row>
    <row r="28" spans="1:11" x14ac:dyDescent="0.25">
      <c r="A28" s="39" t="s">
        <v>15</v>
      </c>
      <c r="B28" s="27" t="s">
        <v>14</v>
      </c>
      <c r="C28" s="22">
        <v>12286000</v>
      </c>
      <c r="D28" s="22">
        <v>21657202.989999987</v>
      </c>
      <c r="E28" s="38">
        <v>33943202.989999995</v>
      </c>
      <c r="F28" s="33"/>
      <c r="G28" s="22">
        <v>28481549.789999988</v>
      </c>
      <c r="H28" s="24"/>
      <c r="I28" s="22">
        <v>23088016.719999991</v>
      </c>
      <c r="J28" s="23"/>
      <c r="K28" s="22">
        <v>5393533.0699999994</v>
      </c>
    </row>
    <row r="29" spans="1:11" x14ac:dyDescent="0.25">
      <c r="A29" s="35"/>
      <c r="B29" s="27" t="s">
        <v>13</v>
      </c>
      <c r="C29" s="22">
        <v>6000000</v>
      </c>
      <c r="D29" s="22">
        <v>14145627.910000002</v>
      </c>
      <c r="E29" s="36">
        <v>20145627.91</v>
      </c>
      <c r="F29" s="33"/>
      <c r="G29" s="22">
        <v>24356799.720000006</v>
      </c>
      <c r="H29" s="24"/>
      <c r="I29" s="22">
        <v>3551992</v>
      </c>
      <c r="J29" s="23"/>
      <c r="K29" s="22">
        <v>20804807.720000006</v>
      </c>
    </row>
    <row r="30" spans="1:11" x14ac:dyDescent="0.25">
      <c r="A30" s="35"/>
      <c r="B30" s="37" t="s">
        <v>12</v>
      </c>
      <c r="C30" s="22">
        <v>0</v>
      </c>
      <c r="D30" s="22">
        <v>29571.15</v>
      </c>
      <c r="E30" s="36">
        <v>29571.15</v>
      </c>
      <c r="F30" s="33"/>
      <c r="G30" s="22">
        <v>29571.15</v>
      </c>
      <c r="H30" s="24"/>
      <c r="I30" s="22">
        <v>24639.15</v>
      </c>
      <c r="J30" s="23"/>
      <c r="K30" s="22">
        <v>4932</v>
      </c>
    </row>
    <row r="31" spans="1:11" x14ac:dyDescent="0.25">
      <c r="A31" s="35"/>
      <c r="B31" s="27" t="s">
        <v>11</v>
      </c>
      <c r="C31" s="22">
        <v>0</v>
      </c>
      <c r="D31" s="22">
        <v>150000</v>
      </c>
      <c r="E31" s="36">
        <v>150000</v>
      </c>
      <c r="F31" s="33"/>
      <c r="G31" s="22">
        <v>621278.5</v>
      </c>
      <c r="H31" s="24"/>
      <c r="I31" s="22">
        <v>263400</v>
      </c>
      <c r="J31" s="23"/>
      <c r="K31" s="22">
        <v>357878.5</v>
      </c>
    </row>
    <row r="32" spans="1:11" x14ac:dyDescent="0.25">
      <c r="A32" s="35"/>
      <c r="B32" s="27" t="s">
        <v>47</v>
      </c>
      <c r="C32" s="22">
        <v>0</v>
      </c>
      <c r="D32" s="22">
        <v>21600</v>
      </c>
      <c r="E32" s="36">
        <v>21600</v>
      </c>
      <c r="F32" s="33"/>
      <c r="G32" s="22">
        <v>39100</v>
      </c>
      <c r="H32" s="24"/>
      <c r="I32" s="22">
        <v>39100</v>
      </c>
      <c r="J32" s="23"/>
      <c r="K32" s="22">
        <v>0</v>
      </c>
    </row>
    <row r="33" spans="1:11" x14ac:dyDescent="0.25">
      <c r="A33" s="35"/>
      <c r="B33" s="27" t="s">
        <v>10</v>
      </c>
      <c r="C33" s="22">
        <v>0</v>
      </c>
      <c r="D33" s="22">
        <v>272518.90000000002</v>
      </c>
      <c r="E33" s="36">
        <v>272518.90000000002</v>
      </c>
      <c r="F33" s="33"/>
      <c r="G33" s="22">
        <v>424608.9</v>
      </c>
      <c r="H33" s="24"/>
      <c r="I33" s="22">
        <v>279344.09999999998</v>
      </c>
      <c r="J33" s="23"/>
      <c r="K33" s="22">
        <v>145264.79999999999</v>
      </c>
    </row>
    <row r="34" spans="1:11" x14ac:dyDescent="0.25">
      <c r="A34" s="35"/>
      <c r="B34" s="27" t="s">
        <v>9</v>
      </c>
      <c r="C34" s="22">
        <v>0</v>
      </c>
      <c r="D34" s="22">
        <v>8342213.870000002</v>
      </c>
      <c r="E34" s="34">
        <v>8342213.870000002</v>
      </c>
      <c r="F34" s="33"/>
      <c r="G34" s="22">
        <v>11713360.360000001</v>
      </c>
      <c r="H34" s="24"/>
      <c r="I34" s="22">
        <v>8930499.5000000019</v>
      </c>
      <c r="J34" s="23"/>
      <c r="K34" s="22">
        <v>2782860.8600000003</v>
      </c>
    </row>
    <row r="35" spans="1:11" x14ac:dyDescent="0.25">
      <c r="A35" s="20" t="s">
        <v>8</v>
      </c>
      <c r="B35" s="32"/>
      <c r="C35" s="18">
        <v>18286000</v>
      </c>
      <c r="D35" s="18">
        <v>44618734.819999993</v>
      </c>
      <c r="E35" s="18">
        <v>62904734.819999993</v>
      </c>
      <c r="F35" s="12">
        <v>9.5877653836843074E-2</v>
      </c>
      <c r="G35" s="18">
        <v>65666268.419999987</v>
      </c>
      <c r="H35" s="67">
        <v>1.0439002502419259</v>
      </c>
      <c r="I35" s="18">
        <v>36176991.469999991</v>
      </c>
      <c r="J35" s="10">
        <v>0.55092199298752231</v>
      </c>
      <c r="K35" s="18">
        <v>29489276.950000007</v>
      </c>
    </row>
    <row r="36" spans="1:11" x14ac:dyDescent="0.25">
      <c r="A36" s="31" t="s">
        <v>7</v>
      </c>
      <c r="B36" s="27" t="s">
        <v>6</v>
      </c>
      <c r="C36" s="22">
        <v>0</v>
      </c>
      <c r="D36" s="3">
        <v>192674745.21000001</v>
      </c>
      <c r="E36" s="30">
        <v>192674745.21000001</v>
      </c>
      <c r="F36" s="25"/>
      <c r="G36" s="22">
        <v>0</v>
      </c>
      <c r="H36" s="24"/>
      <c r="I36" s="22">
        <v>0</v>
      </c>
      <c r="J36" s="23"/>
      <c r="K36" s="22">
        <v>0</v>
      </c>
    </row>
    <row r="37" spans="1:11" x14ac:dyDescent="0.25">
      <c r="A37" s="21" t="s">
        <v>5</v>
      </c>
      <c r="B37" s="20"/>
      <c r="C37" s="18">
        <v>0</v>
      </c>
      <c r="D37" s="18">
        <v>192674745.21000001</v>
      </c>
      <c r="E37" s="29">
        <v>192674745.21000001</v>
      </c>
      <c r="F37" s="12">
        <v>0.29366950798229791</v>
      </c>
      <c r="G37" s="18">
        <v>0</v>
      </c>
      <c r="H37" s="67">
        <v>0</v>
      </c>
      <c r="I37" s="18">
        <v>0</v>
      </c>
      <c r="J37" s="12">
        <v>0</v>
      </c>
      <c r="K37" s="18">
        <v>0</v>
      </c>
    </row>
    <row r="38" spans="1:11" x14ac:dyDescent="0.25">
      <c r="A38" s="28" t="s">
        <v>4</v>
      </c>
      <c r="B38" s="27" t="s">
        <v>3</v>
      </c>
      <c r="C38" s="22">
        <v>0</v>
      </c>
      <c r="D38" s="22">
        <v>0</v>
      </c>
      <c r="E38" s="26">
        <v>0</v>
      </c>
      <c r="F38" s="25"/>
      <c r="G38" s="22">
        <v>0</v>
      </c>
      <c r="H38" s="24"/>
      <c r="I38" s="22">
        <v>0</v>
      </c>
      <c r="J38" s="23"/>
      <c r="K38" s="22">
        <v>0</v>
      </c>
    </row>
    <row r="39" spans="1:11" x14ac:dyDescent="0.25">
      <c r="A39" s="21" t="s">
        <v>2</v>
      </c>
      <c r="B39" s="20"/>
      <c r="C39" s="18">
        <v>0</v>
      </c>
      <c r="D39" s="18">
        <v>0</v>
      </c>
      <c r="E39" s="19">
        <v>0</v>
      </c>
      <c r="F39" s="12">
        <v>0</v>
      </c>
      <c r="G39" s="18">
        <v>0</v>
      </c>
      <c r="H39" s="12">
        <v>0</v>
      </c>
      <c r="I39" s="18">
        <v>0</v>
      </c>
      <c r="J39" s="12">
        <v>0</v>
      </c>
      <c r="K39" s="18">
        <v>0</v>
      </c>
    </row>
    <row r="40" spans="1:11" x14ac:dyDescent="0.25">
      <c r="A40" s="17" t="s">
        <v>1</v>
      </c>
      <c r="B40" s="16"/>
      <c r="C40" s="15">
        <v>384809841</v>
      </c>
      <c r="D40" s="14">
        <v>271283965.03999996</v>
      </c>
      <c r="E40" s="13">
        <v>656093806.04000008</v>
      </c>
      <c r="F40" s="12">
        <v>1</v>
      </c>
      <c r="G40" s="11">
        <v>478992419.86000001</v>
      </c>
      <c r="H40" s="70">
        <v>1.0336053484768355</v>
      </c>
      <c r="I40" s="11">
        <v>296841641.04000002</v>
      </c>
      <c r="J40" s="10">
        <v>0.6197209574355288</v>
      </c>
      <c r="K40" s="9">
        <v>182150778.82000002</v>
      </c>
    </row>
    <row r="41" spans="1:11" s="58" customFormat="1" x14ac:dyDescent="0.25">
      <c r="B41" s="59"/>
      <c r="F41" s="60"/>
      <c r="J41" s="59"/>
    </row>
    <row r="43" spans="1:11" x14ac:dyDescent="0.25">
      <c r="A43" s="8" t="s">
        <v>0</v>
      </c>
      <c r="B43" s="7"/>
      <c r="C43" s="6"/>
      <c r="D43" s="6"/>
      <c r="E43" s="6"/>
      <c r="F43" s="6"/>
      <c r="G43" s="5"/>
      <c r="H43" s="3"/>
      <c r="I43" s="3"/>
      <c r="J43" s="4"/>
      <c r="K43" s="3"/>
    </row>
    <row r="48" spans="1:11" ht="104.4" customHeight="1" x14ac:dyDescent="0.25"/>
    <row r="50" spans="2:8" ht="20.399999999999999" x14ac:dyDescent="0.3">
      <c r="B50" s="71" t="s">
        <v>44</v>
      </c>
      <c r="C50" s="72" t="s">
        <v>51</v>
      </c>
      <c r="D50" s="73"/>
      <c r="E50" s="74"/>
      <c r="F50" s="74"/>
      <c r="G50" s="74"/>
      <c r="H50" s="74"/>
    </row>
    <row r="51" spans="2:8" ht="13.8" x14ac:dyDescent="0.3">
      <c r="B51" s="75" t="s">
        <v>30</v>
      </c>
      <c r="C51" s="85">
        <v>85501098.189999998</v>
      </c>
      <c r="D51" s="77">
        <v>0.13</v>
      </c>
      <c r="E51" s="74"/>
      <c r="F51" s="74"/>
      <c r="G51" s="74"/>
      <c r="H51" s="74"/>
    </row>
    <row r="52" spans="2:8" ht="13.8" x14ac:dyDescent="0.3">
      <c r="B52" s="75" t="s">
        <v>22</v>
      </c>
      <c r="C52" s="85">
        <v>314180541.97000003</v>
      </c>
      <c r="D52" s="77">
        <v>0.48</v>
      </c>
      <c r="E52" s="74"/>
      <c r="F52" s="74"/>
      <c r="G52" s="74"/>
      <c r="H52" s="74"/>
    </row>
    <row r="53" spans="2:8" ht="13.8" x14ac:dyDescent="0.3">
      <c r="B53" s="75" t="s">
        <v>18</v>
      </c>
      <c r="C53" s="85">
        <v>832685.85</v>
      </c>
      <c r="D53" s="77">
        <v>0</v>
      </c>
      <c r="E53" s="74"/>
      <c r="F53" s="74"/>
      <c r="G53" s="74"/>
      <c r="H53" s="74"/>
    </row>
    <row r="54" spans="2:8" ht="13.8" x14ac:dyDescent="0.3">
      <c r="B54" s="75" t="s">
        <v>46</v>
      </c>
      <c r="C54" s="76">
        <v>0</v>
      </c>
      <c r="D54" s="77">
        <v>0</v>
      </c>
      <c r="E54" s="74"/>
      <c r="F54" s="74"/>
      <c r="G54" s="74"/>
      <c r="H54" s="74"/>
    </row>
    <row r="55" spans="2:8" ht="13.8" x14ac:dyDescent="0.3">
      <c r="B55" s="75" t="s">
        <v>8</v>
      </c>
      <c r="C55" s="76">
        <v>62904734.82</v>
      </c>
      <c r="D55" s="12">
        <v>9.5877653836843074E-2</v>
      </c>
      <c r="E55" s="74"/>
      <c r="F55" s="74"/>
      <c r="G55" s="74"/>
      <c r="H55" s="74"/>
    </row>
    <row r="56" spans="2:8" ht="13.8" x14ac:dyDescent="0.3">
      <c r="B56" s="75" t="s">
        <v>5</v>
      </c>
      <c r="C56" s="85">
        <v>192674745.21000001</v>
      </c>
      <c r="D56" s="77">
        <v>0.28999999999999998</v>
      </c>
      <c r="E56" s="74"/>
      <c r="F56" s="74"/>
      <c r="G56" s="74"/>
      <c r="H56" s="74"/>
    </row>
    <row r="57" spans="2:8" ht="13.8" x14ac:dyDescent="0.3">
      <c r="B57" s="75" t="s">
        <v>2</v>
      </c>
      <c r="C57" s="76">
        <v>0</v>
      </c>
      <c r="D57" s="77">
        <v>0</v>
      </c>
      <c r="E57" s="74"/>
      <c r="F57" s="74"/>
      <c r="G57" s="74"/>
      <c r="H57" s="74"/>
    </row>
    <row r="58" spans="2:8" ht="13.8" x14ac:dyDescent="0.3">
      <c r="B58" s="78" t="s">
        <v>1</v>
      </c>
      <c r="C58" s="79">
        <f>SUM(C51:C57)</f>
        <v>656093806.04000008</v>
      </c>
      <c r="D58" s="80">
        <v>1</v>
      </c>
      <c r="E58" s="74"/>
      <c r="F58" s="74"/>
      <c r="G58" s="74"/>
      <c r="H58" s="74"/>
    </row>
    <row r="59" spans="2:8" ht="13.8" x14ac:dyDescent="0.3">
      <c r="B59" s="81"/>
      <c r="C59" s="74"/>
      <c r="D59" s="74"/>
      <c r="E59" s="74"/>
      <c r="F59" s="74"/>
      <c r="G59" s="74"/>
      <c r="H59" s="74"/>
    </row>
    <row r="60" spans="2:8" ht="13.8" x14ac:dyDescent="0.3">
      <c r="B60" s="81"/>
      <c r="C60" s="74"/>
      <c r="D60" s="74"/>
      <c r="E60" s="74"/>
      <c r="F60" s="74"/>
      <c r="G60" s="74"/>
      <c r="H60" s="74"/>
    </row>
    <row r="61" spans="2:8" ht="13.8" x14ac:dyDescent="0.3">
      <c r="B61" s="81"/>
      <c r="C61" s="74"/>
      <c r="D61" s="74"/>
      <c r="E61" s="74"/>
      <c r="F61" s="74"/>
      <c r="G61" s="74"/>
      <c r="H61" s="74"/>
    </row>
    <row r="62" spans="2:8" ht="13.8" x14ac:dyDescent="0.3">
      <c r="C62" s="74"/>
      <c r="D62" s="74"/>
      <c r="E62" s="74"/>
      <c r="F62" s="74"/>
      <c r="G62" s="74"/>
      <c r="H62" s="74"/>
    </row>
    <row r="63" spans="2:8" ht="13.8" x14ac:dyDescent="0.3">
      <c r="B63" s="81"/>
      <c r="C63" s="74"/>
      <c r="D63" s="74"/>
      <c r="E63" s="74"/>
      <c r="F63" s="74"/>
      <c r="G63" s="74"/>
      <c r="H63" s="74"/>
    </row>
    <row r="64" spans="2:8" ht="13.8" x14ac:dyDescent="0.3">
      <c r="B64" s="81"/>
      <c r="C64" s="74"/>
      <c r="D64" s="74"/>
      <c r="E64" s="74"/>
      <c r="F64" s="74"/>
      <c r="G64" s="74"/>
      <c r="H64" s="74"/>
    </row>
    <row r="65" spans="2:8" ht="13.8" x14ac:dyDescent="0.3">
      <c r="B65" s="81"/>
      <c r="C65" s="74"/>
      <c r="D65" s="74"/>
      <c r="E65" s="74"/>
      <c r="F65" s="74"/>
      <c r="G65" s="74"/>
      <c r="H65" s="74"/>
    </row>
    <row r="66" spans="2:8" ht="13.8" x14ac:dyDescent="0.3">
      <c r="B66" s="81"/>
      <c r="C66" s="81"/>
      <c r="D66" s="74"/>
      <c r="E66" s="74"/>
      <c r="F66" s="74"/>
      <c r="G66" s="74"/>
      <c r="H66" s="74"/>
    </row>
    <row r="67" spans="2:8" ht="13.8" x14ac:dyDescent="0.3">
      <c r="B67" s="81"/>
      <c r="C67" s="74"/>
      <c r="D67" s="74"/>
      <c r="E67" s="74"/>
      <c r="F67" s="74"/>
      <c r="G67" s="74"/>
      <c r="H67" s="74"/>
    </row>
    <row r="68" spans="2:8" ht="13.8" x14ac:dyDescent="0.3">
      <c r="B68" s="81"/>
      <c r="C68" s="74"/>
      <c r="D68" s="74"/>
      <c r="E68" s="74"/>
      <c r="F68" s="74"/>
      <c r="G68" s="74"/>
      <c r="H68" s="74"/>
    </row>
    <row r="69" spans="2:8" ht="30.6" x14ac:dyDescent="0.3">
      <c r="B69" s="82" t="s">
        <v>44</v>
      </c>
      <c r="C69" s="72" t="s">
        <v>52</v>
      </c>
      <c r="D69" s="72" t="s">
        <v>53</v>
      </c>
      <c r="E69" s="72" t="s">
        <v>54</v>
      </c>
      <c r="F69" s="74"/>
      <c r="G69"/>
      <c r="H69" s="74"/>
    </row>
    <row r="70" spans="2:8" ht="13.8" x14ac:dyDescent="0.3">
      <c r="B70" s="83" t="s">
        <v>55</v>
      </c>
      <c r="C70" s="85">
        <v>85501098.189999998</v>
      </c>
      <c r="D70" s="76">
        <v>80688813.140000001</v>
      </c>
      <c r="E70" s="76">
        <v>67782956.359999999</v>
      </c>
      <c r="F70" s="74"/>
      <c r="G70"/>
      <c r="H70" s="74"/>
    </row>
    <row r="71" spans="2:8" ht="13.8" x14ac:dyDescent="0.3">
      <c r="B71" s="83" t="s">
        <v>56</v>
      </c>
      <c r="C71" s="86">
        <v>314180541.97000003</v>
      </c>
      <c r="D71" s="76">
        <v>331898717.19</v>
      </c>
      <c r="E71" s="76">
        <v>192329773.05000001</v>
      </c>
      <c r="F71" s="74"/>
      <c r="G71"/>
      <c r="H71" s="74"/>
    </row>
    <row r="72" spans="2:8" ht="13.8" x14ac:dyDescent="0.3">
      <c r="B72" s="83" t="s">
        <v>57</v>
      </c>
      <c r="C72" s="86">
        <v>832685.85</v>
      </c>
      <c r="D72" s="76">
        <v>735976.48</v>
      </c>
      <c r="E72" s="76">
        <v>551920.16</v>
      </c>
      <c r="F72" s="74"/>
      <c r="G72"/>
      <c r="H72" s="74"/>
    </row>
    <row r="73" spans="2:8" ht="13.8" x14ac:dyDescent="0.3">
      <c r="B73" s="83" t="s">
        <v>58</v>
      </c>
      <c r="C73" s="87">
        <v>0</v>
      </c>
      <c r="D73" s="76">
        <v>2644.63</v>
      </c>
      <c r="E73" s="76">
        <v>0</v>
      </c>
      <c r="F73" s="74"/>
      <c r="G73"/>
      <c r="H73" s="74"/>
    </row>
    <row r="74" spans="2:8" ht="13.8" x14ac:dyDescent="0.3">
      <c r="B74" s="83" t="s">
        <v>59</v>
      </c>
      <c r="C74" s="87">
        <v>62904734.82</v>
      </c>
      <c r="D74" s="76">
        <v>65666268.420000002</v>
      </c>
      <c r="E74" s="76">
        <v>36176991.469999999</v>
      </c>
      <c r="F74" s="74"/>
      <c r="G74"/>
      <c r="H74" s="74"/>
    </row>
    <row r="75" spans="2:8" x14ac:dyDescent="0.25">
      <c r="B75" s="84" t="s">
        <v>60</v>
      </c>
      <c r="C75" s="86">
        <v>192674745.21000001</v>
      </c>
      <c r="D75" s="76">
        <v>0</v>
      </c>
      <c r="E75" s="76">
        <v>0</v>
      </c>
    </row>
    <row r="76" spans="2:8" x14ac:dyDescent="0.25">
      <c r="B76" s="83" t="s">
        <v>61</v>
      </c>
      <c r="C76" s="87">
        <v>0</v>
      </c>
      <c r="D76" s="76">
        <v>0</v>
      </c>
      <c r="E76" s="76">
        <v>0</v>
      </c>
    </row>
    <row r="77" spans="2:8" x14ac:dyDescent="0.25">
      <c r="B77" s="78" t="s">
        <v>1</v>
      </c>
      <c r="C77" s="88">
        <v>656093806.03999996</v>
      </c>
      <c r="D77" s="79">
        <f>SUM(D70:D76)</f>
        <v>478992419.86000001</v>
      </c>
      <c r="E77" s="79">
        <f>SUM(E70:E76)</f>
        <v>296841641.04000002</v>
      </c>
    </row>
    <row r="78" spans="2:8" x14ac:dyDescent="0.25">
      <c r="E78" s="89"/>
    </row>
    <row r="80" spans="2:8" x14ac:dyDescent="0.25">
      <c r="D80" s="89"/>
    </row>
  </sheetData>
  <pageMargins left="0.27559055118110237" right="0.15748031496062992" top="0.31496062992125984" bottom="0.27559055118110237" header="0.15748031496062992" footer="0.25"/>
  <pageSetup paperSize="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INGRESOS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2022-05-31T09:32:51Z</cp:lastPrinted>
  <dcterms:created xsi:type="dcterms:W3CDTF">2020-06-12T09:16:43Z</dcterms:created>
  <dcterms:modified xsi:type="dcterms:W3CDTF">2022-05-31T09:33:06Z</dcterms:modified>
</cp:coreProperties>
</file>