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az\Desktop\CoordinaciónTFG\Curso_25_26\"/>
    </mc:Choice>
  </mc:AlternateContent>
  <xr:revisionPtr revIDLastSave="0" documentId="13_ncr:1_{2E4AAC65-1792-4724-A170-6B9D8620C575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4" i="1"/>
  <c r="I18" i="1"/>
  <c r="I12" i="1"/>
  <c r="I33" i="1" l="1"/>
  <c r="C18" i="1" l="1"/>
  <c r="F18" i="1"/>
  <c r="E18" i="1"/>
  <c r="D18" i="1"/>
  <c r="G18" i="1"/>
  <c r="G30" i="1"/>
  <c r="F30" i="1"/>
  <c r="E30" i="1"/>
  <c r="D30" i="1"/>
  <c r="C30" i="1"/>
  <c r="G24" i="1"/>
  <c r="F24" i="1"/>
  <c r="E24" i="1"/>
  <c r="D24" i="1"/>
  <c r="C24" i="1"/>
  <c r="G12" i="1"/>
  <c r="F12" i="1"/>
  <c r="E12" i="1"/>
  <c r="D12" i="1"/>
  <c r="C12" i="1"/>
  <c r="H18" i="1" l="1"/>
  <c r="H12" i="1"/>
  <c r="H30" i="1"/>
  <c r="H24" i="1"/>
</calcChain>
</file>

<file path=xl/sharedStrings.xml><?xml version="1.0" encoding="utf-8"?>
<sst xmlns="http://schemas.openxmlformats.org/spreadsheetml/2006/main" count="47" uniqueCount="32">
  <si>
    <t xml:space="preserve">PRESENTACIÓN Y EVALUACION DEL/A TUTOR/A DEL TRABAJO FINAL DE GRADO </t>
  </si>
  <si>
    <t>Puntuación</t>
  </si>
  <si>
    <t>Nota bloque</t>
  </si>
  <si>
    <t>Nombre Alumno/a:</t>
  </si>
  <si>
    <t>Titulo Trabajo:</t>
  </si>
  <si>
    <t>Instrucciones: Calificar del 1 al 5 el grado de cumplimiento. En cada ítem, poner una x en la puntuación de 1 a 5 que corresponda.</t>
  </si>
  <si>
    <t>ítems</t>
  </si>
  <si>
    <t>Aquí hay un ejemplo de hoja rellenada:</t>
  </si>
  <si>
    <t>x</t>
  </si>
  <si>
    <t>Se transmite un buen entendimiento del contenido detallando los aspectos más significativos</t>
  </si>
  <si>
    <t>Respuesta adecuada a las preguntas planteadas</t>
  </si>
  <si>
    <t>Se han utilizado correctamente los aspectos de formato en la redacción y composición del trabajo (portada, tipo y tamaños de letra; índice, márgenes, numeración de páginas y apartados, extensión del trabajo; títulos y fuentes de tablas,  gráficos y figuras; anexos).</t>
  </si>
  <si>
    <t xml:space="preserve"> Las referencias bibliográficas reseñadas se han expresado y citado correctamente.</t>
  </si>
  <si>
    <t>El proyecto tiene una estructura de trabajo formal (Introducción y justificación, objetivo, revisión de la literatura, hipótesis, metodología, conclusiones, bibliografía).</t>
  </si>
  <si>
    <t>El/la estudiante demuestra su capacidad de identificación, búsqueda, análisis, uso e interpretación de las fuentes de información necesarias para la realización del TFG.</t>
  </si>
  <si>
    <t>El/la estudiante demuestra tener iniciativa, ser emprendedor/a, creativo/a en el diseño en la confección y realización del proyecto. (Propuesta del tema, desarrollo, uso de TIC, etc).</t>
  </si>
  <si>
    <t>El trabajo tiene una redacción clara y lógica con un vocabulario adecuado que muestra la capacidad de comunicación del redactor/a.</t>
  </si>
  <si>
    <t>En el TFG se entrevé la aplicación de los conocimientos adquiridos en las asignaturas cursadas en el grado y se muestra un conocimiento interdisciplinar.</t>
  </si>
  <si>
    <t>El contenido refleja el grado de profundidad, rigurosidad y capacidad crítica con el que ha sido tratado el tema objeto de estudio.</t>
  </si>
  <si>
    <t>La metodología implementada es acorde a los objetivos planteados.</t>
  </si>
  <si>
    <t>El trabajo comunica y tiene un discurso claro y efectivo.</t>
  </si>
  <si>
    <t>La lectura del TFG refleja que el proyecto, en su conjunto, tiene todos los elementos necesarios para ser un producto de calidad.</t>
  </si>
  <si>
    <t xml:space="preserve">FECHA Y LUGAR DE LA PRESENTACIÓN PÚBLICA: </t>
  </si>
  <si>
    <r>
      <rPr>
        <b/>
        <sz val="14"/>
        <color theme="1"/>
        <rFont val="Calibri"/>
        <family val="2"/>
        <scheme val="minor"/>
      </rPr>
      <t>NOTA FINAL DEL TUTOR</t>
    </r>
    <r>
      <rPr>
        <sz val="11"/>
        <color theme="1"/>
        <rFont val="Calibri"/>
        <family val="2"/>
        <scheme val="minor"/>
      </rPr>
      <t xml:space="preserve"> (sobre un máximo de 10)</t>
    </r>
  </si>
  <si>
    <t>Se ha seguido la planificación del cronograma pactado con el tutor del TFG, o estipulado en la guia docente, en cuanto a contenidos y plazos</t>
  </si>
  <si>
    <t>BLOQUE 2. PLANIFICACION, EJECUCION Y ASPECTOS FORMALES. Peso 20%</t>
  </si>
  <si>
    <t>BLOQUE 3. COMPETENCIAS ADQUIRIDAS . Peso 30%</t>
  </si>
  <si>
    <r>
      <t xml:space="preserve">BLOQUE 4. Calidad, Estilo, Metodología. Peso 20%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</t>
    </r>
  </si>
  <si>
    <t xml:space="preserve">Claridad, organización y gestión del tiempo en la exposición. Calidad de los materiales visuales aportados. </t>
  </si>
  <si>
    <t>Capacidad de argumentación y defensa crítica del trabajo</t>
  </si>
  <si>
    <t xml:space="preserve">BLOQUE 1. PRESENTACIÓN Y DEFENSA PÚBLICA. Peso 30%               </t>
  </si>
  <si>
    <t>El/la estudiante ha acreditado la realización del curso de competencias informacionales grado medio (NO:0; SI:1)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</si>
</sst>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1" fillId="4" borderId="0" xfId="0" applyFont="1" applyFill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3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64" fontId="6" fillId="5" borderId="1" xfId="0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0" fillId="5" borderId="2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5" borderId="4" xfId="0" applyFill="1" applyBorder="1" applyAlignment="1">
      <alignment horizontal="right" wrapText="1"/>
    </xf>
    <xf numFmtId="0" fontId="5" fillId="0" borderId="4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B20" workbookViewId="0">
      <selection activeCell="I31" sqref="I31"/>
    </sheetView>
  </sheetViews>
  <sheetFormatPr baseColWidth="10" defaultRowHeight="15" x14ac:dyDescent="0.25"/>
  <cols>
    <col min="1" max="1" width="7.28515625" style="1" customWidth="1"/>
    <col min="2" max="2" width="134.42578125" style="1" customWidth="1"/>
    <col min="3" max="3" width="4" style="1" customWidth="1"/>
    <col min="4" max="5" width="4.28515625" style="1" customWidth="1"/>
    <col min="6" max="6" width="4" style="1" customWidth="1"/>
    <col min="7" max="7" width="4.42578125" style="1" customWidth="1"/>
    <col min="8" max="8" width="11" style="1" bestFit="1" customWidth="1"/>
    <col min="9" max="9" width="11.42578125" style="1" customWidth="1"/>
    <col min="10" max="16384" width="11.42578125" style="1"/>
  </cols>
  <sheetData>
    <row r="1" spans="1:9" ht="30.75" x14ac:dyDescent="0.3">
      <c r="B1" s="2" t="s">
        <v>0</v>
      </c>
      <c r="H1" s="3" t="s">
        <v>1</v>
      </c>
      <c r="I1" s="3" t="s">
        <v>2</v>
      </c>
    </row>
    <row r="2" spans="1:9" ht="18.75" x14ac:dyDescent="0.3">
      <c r="B2" s="4"/>
    </row>
    <row r="3" spans="1:9" ht="15.75" x14ac:dyDescent="0.25">
      <c r="B3" s="5" t="s">
        <v>3</v>
      </c>
    </row>
    <row r="4" spans="1:9" ht="15.75" x14ac:dyDescent="0.25">
      <c r="B4" s="5" t="s">
        <v>4</v>
      </c>
    </row>
    <row r="5" spans="1:9" ht="15.75" x14ac:dyDescent="0.25">
      <c r="B5" s="6" t="s">
        <v>5</v>
      </c>
    </row>
    <row r="6" spans="1:9" customFormat="1" x14ac:dyDescent="0.25">
      <c r="A6" s="7" t="s">
        <v>6</v>
      </c>
      <c r="B6" s="8" t="s">
        <v>7</v>
      </c>
    </row>
    <row r="7" spans="1:9" ht="15.75" x14ac:dyDescent="0.25">
      <c r="A7" s="9"/>
      <c r="B7" s="10" t="s">
        <v>30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9"/>
      <c r="I7" s="9"/>
    </row>
    <row r="8" spans="1:9" x14ac:dyDescent="0.25">
      <c r="A8" s="3">
        <v>1</v>
      </c>
      <c r="B8" s="12" t="s">
        <v>28</v>
      </c>
      <c r="C8" s="13"/>
      <c r="D8" s="13"/>
      <c r="E8" s="13"/>
      <c r="F8" s="13"/>
      <c r="G8" s="13" t="s">
        <v>8</v>
      </c>
    </row>
    <row r="9" spans="1:9" x14ac:dyDescent="0.25">
      <c r="A9" s="3">
        <v>2</v>
      </c>
      <c r="B9" s="12" t="s">
        <v>9</v>
      </c>
      <c r="C9" s="13"/>
      <c r="D9" s="13"/>
      <c r="E9" s="13"/>
      <c r="F9" s="13"/>
      <c r="G9" s="13" t="s">
        <v>8</v>
      </c>
    </row>
    <row r="10" spans="1:9" x14ac:dyDescent="0.25">
      <c r="A10" s="3">
        <v>3</v>
      </c>
      <c r="B10" s="12" t="s">
        <v>10</v>
      </c>
      <c r="C10" s="13"/>
      <c r="D10" s="13"/>
      <c r="E10" s="13"/>
      <c r="F10" s="13"/>
      <c r="G10" s="13" t="s">
        <v>8</v>
      </c>
    </row>
    <row r="11" spans="1:9" x14ac:dyDescent="0.25">
      <c r="A11" s="14">
        <v>4</v>
      </c>
      <c r="B11" s="12" t="s">
        <v>29</v>
      </c>
      <c r="C11" s="13"/>
      <c r="D11" s="13"/>
      <c r="E11" s="13"/>
      <c r="F11" s="13"/>
      <c r="G11" s="13" t="s">
        <v>8</v>
      </c>
    </row>
    <row r="12" spans="1:9" ht="15.75" x14ac:dyDescent="0.25">
      <c r="C12" s="15">
        <f>COUNTIF(C8:C11,"x")</f>
        <v>0</v>
      </c>
      <c r="D12" s="15">
        <f>COUNTIF(D8:D11,"x")</f>
        <v>0</v>
      </c>
      <c r="E12" s="15">
        <f>COUNTIF(E8:E11,"x")</f>
        <v>0</v>
      </c>
      <c r="F12" s="15">
        <f>COUNTIF(F8:F11,"x")</f>
        <v>0</v>
      </c>
      <c r="G12" s="15">
        <f>COUNTIF(G8:G11,"x")</f>
        <v>4</v>
      </c>
      <c r="H12" s="16">
        <f>C12+(D12*2)+(E12*3)+(F12*4)+(G12*5)</f>
        <v>20</v>
      </c>
      <c r="I12" s="17">
        <f>((H12-4)/(20-4))*9</f>
        <v>9</v>
      </c>
    </row>
    <row r="13" spans="1:9" s="7" customFormat="1" ht="15.75" x14ac:dyDescent="0.25">
      <c r="B13" s="18" t="s">
        <v>25</v>
      </c>
      <c r="C13" s="19">
        <v>1</v>
      </c>
      <c r="D13" s="19">
        <v>2</v>
      </c>
      <c r="E13" s="19">
        <v>3</v>
      </c>
      <c r="F13" s="19">
        <v>4</v>
      </c>
      <c r="G13" s="19">
        <v>5</v>
      </c>
    </row>
    <row r="14" spans="1:9" customFormat="1" x14ac:dyDescent="0.25">
      <c r="A14" s="20">
        <v>5</v>
      </c>
      <c r="B14" s="21" t="s">
        <v>24</v>
      </c>
      <c r="C14" s="22"/>
      <c r="D14" s="22"/>
      <c r="E14" s="22" t="s">
        <v>8</v>
      </c>
      <c r="F14" s="22"/>
      <c r="G14" s="22"/>
    </row>
    <row r="15" spans="1:9" ht="30" x14ac:dyDescent="0.25">
      <c r="A15" s="14">
        <v>6</v>
      </c>
      <c r="B15" s="12" t="s">
        <v>11</v>
      </c>
      <c r="C15" s="13"/>
      <c r="D15" s="13"/>
      <c r="E15" s="13" t="s">
        <v>8</v>
      </c>
      <c r="F15" s="13"/>
      <c r="G15" s="13"/>
    </row>
    <row r="16" spans="1:9" x14ac:dyDescent="0.25">
      <c r="A16" s="3">
        <v>7</v>
      </c>
      <c r="B16" s="12" t="s">
        <v>12</v>
      </c>
      <c r="C16" s="13"/>
      <c r="D16" s="13"/>
      <c r="E16" s="13" t="s">
        <v>8</v>
      </c>
      <c r="F16" s="13"/>
      <c r="G16" s="13"/>
    </row>
    <row r="17" spans="1:9" ht="30" x14ac:dyDescent="0.25">
      <c r="A17" s="14">
        <v>8</v>
      </c>
      <c r="B17" s="12" t="s">
        <v>13</v>
      </c>
      <c r="C17" s="13"/>
      <c r="D17" s="13"/>
      <c r="E17" s="13" t="s">
        <v>8</v>
      </c>
      <c r="F17" s="13"/>
      <c r="G17" s="13"/>
      <c r="I17" s="24"/>
    </row>
    <row r="18" spans="1:9" ht="15.75" x14ac:dyDescent="0.25">
      <c r="C18" s="15">
        <f>COUNTIF(C14:C17,"x")</f>
        <v>0</v>
      </c>
      <c r="D18" s="15">
        <f>COUNTIF(D14:D17,"x")</f>
        <v>0</v>
      </c>
      <c r="E18" s="15">
        <f>COUNTIF(E14:E17,"x")</f>
        <v>4</v>
      </c>
      <c r="F18" s="15">
        <f>COUNTIF(F14:F17,"x")</f>
        <v>0</v>
      </c>
      <c r="G18" s="15">
        <f>COUNTIF(G14:G17,"x")</f>
        <v>0</v>
      </c>
      <c r="H18" s="16">
        <f>C18+(D18*2)+(E18*3)+(F18*4)+(G18*5)</f>
        <v>12</v>
      </c>
      <c r="I18" s="17">
        <f>((H18-4)/(20-4))*9</f>
        <v>4.5</v>
      </c>
    </row>
    <row r="19" spans="1:9" ht="15.75" x14ac:dyDescent="0.25">
      <c r="B19" s="10" t="s">
        <v>26</v>
      </c>
      <c r="C19" s="11">
        <v>1</v>
      </c>
      <c r="D19" s="11">
        <v>2</v>
      </c>
      <c r="E19" s="11">
        <v>3</v>
      </c>
      <c r="F19" s="11">
        <v>4</v>
      </c>
      <c r="G19" s="11">
        <v>5</v>
      </c>
      <c r="H19" s="3"/>
      <c r="I19" s="3"/>
    </row>
    <row r="20" spans="1:9" ht="30" x14ac:dyDescent="0.25">
      <c r="A20" s="14">
        <v>9</v>
      </c>
      <c r="B20" s="12" t="s">
        <v>14</v>
      </c>
      <c r="C20" s="13"/>
      <c r="D20" s="13"/>
      <c r="E20" s="13"/>
      <c r="F20" s="13"/>
      <c r="G20" s="13" t="s">
        <v>8</v>
      </c>
    </row>
    <row r="21" spans="1:9" ht="30" x14ac:dyDescent="0.25">
      <c r="A21" s="14">
        <v>10</v>
      </c>
      <c r="B21" s="12" t="s">
        <v>15</v>
      </c>
      <c r="C21" s="13"/>
      <c r="D21" s="13"/>
      <c r="E21" s="13"/>
      <c r="F21" s="13"/>
      <c r="G21" s="13" t="s">
        <v>8</v>
      </c>
    </row>
    <row r="22" spans="1:9" x14ac:dyDescent="0.25">
      <c r="A22" s="14">
        <v>11</v>
      </c>
      <c r="B22" s="12" t="s">
        <v>16</v>
      </c>
      <c r="C22" s="13"/>
      <c r="D22" s="13"/>
      <c r="E22" s="13"/>
      <c r="F22" s="13"/>
      <c r="G22" s="13" t="s">
        <v>8</v>
      </c>
    </row>
    <row r="23" spans="1:9" customFormat="1" x14ac:dyDescent="0.25">
      <c r="A23" s="23">
        <v>12</v>
      </c>
      <c r="B23" s="21" t="s">
        <v>17</v>
      </c>
      <c r="C23" s="22"/>
      <c r="D23" s="22"/>
      <c r="E23" s="22"/>
      <c r="F23" s="22"/>
      <c r="G23" s="22" t="s">
        <v>8</v>
      </c>
    </row>
    <row r="24" spans="1:9" ht="15.75" x14ac:dyDescent="0.25">
      <c r="C24" s="15">
        <f t="shared" ref="C24:G24" si="0">COUNTIF(C20:C23,"x")</f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4</v>
      </c>
      <c r="H24" s="16">
        <f>C24+(D24*2)+(E24*3)+(F24*4)+(G24*5)</f>
        <v>20</v>
      </c>
      <c r="I24" s="17">
        <f>((H24-4)/(20-4))*9</f>
        <v>9</v>
      </c>
    </row>
    <row r="25" spans="1:9" ht="15.75" x14ac:dyDescent="0.25">
      <c r="B25" s="10" t="s">
        <v>27</v>
      </c>
      <c r="C25" s="11">
        <v>1</v>
      </c>
      <c r="D25" s="11">
        <v>2</v>
      </c>
      <c r="E25" s="11">
        <v>3</v>
      </c>
      <c r="F25" s="11">
        <v>4</v>
      </c>
      <c r="G25" s="11">
        <v>5</v>
      </c>
    </row>
    <row r="26" spans="1:9" x14ac:dyDescent="0.25">
      <c r="A26" s="14">
        <v>13</v>
      </c>
      <c r="B26" s="12" t="s">
        <v>18</v>
      </c>
      <c r="C26" s="13"/>
      <c r="D26" s="13"/>
      <c r="E26" s="13" t="s">
        <v>8</v>
      </c>
      <c r="F26" s="13"/>
      <c r="G26" s="13"/>
    </row>
    <row r="27" spans="1:9" x14ac:dyDescent="0.25">
      <c r="A27" s="14">
        <v>14</v>
      </c>
      <c r="B27" s="12" t="s">
        <v>19</v>
      </c>
      <c r="C27" s="13"/>
      <c r="D27" s="13"/>
      <c r="E27" s="13" t="s">
        <v>8</v>
      </c>
      <c r="F27" s="13"/>
      <c r="G27" s="13"/>
    </row>
    <row r="28" spans="1:9" x14ac:dyDescent="0.25">
      <c r="A28" s="14">
        <v>15</v>
      </c>
      <c r="B28" s="12" t="s">
        <v>20</v>
      </c>
      <c r="C28" s="13"/>
      <c r="D28" s="13"/>
      <c r="E28" s="13" t="s">
        <v>8</v>
      </c>
      <c r="F28" s="13"/>
      <c r="G28" s="13"/>
    </row>
    <row r="29" spans="1:9" x14ac:dyDescent="0.25">
      <c r="A29" s="14">
        <v>16</v>
      </c>
      <c r="B29" s="12" t="s">
        <v>21</v>
      </c>
      <c r="C29" s="13"/>
      <c r="D29" s="13"/>
      <c r="E29" s="13" t="s">
        <v>8</v>
      </c>
      <c r="F29" s="13"/>
      <c r="G29" s="13"/>
    </row>
    <row r="30" spans="1:9" ht="15.75" x14ac:dyDescent="0.25">
      <c r="C30" s="15">
        <f t="shared" ref="C30:G30" si="1">COUNTIF(C26:C29,"x")</f>
        <v>0</v>
      </c>
      <c r="D30" s="15">
        <f t="shared" si="1"/>
        <v>0</v>
      </c>
      <c r="E30" s="15">
        <f t="shared" si="1"/>
        <v>4</v>
      </c>
      <c r="F30" s="15">
        <f t="shared" si="1"/>
        <v>0</v>
      </c>
      <c r="G30" s="15">
        <f t="shared" si="1"/>
        <v>0</v>
      </c>
      <c r="H30" s="16">
        <f>C30+(D30*2)+(E30*3)+(F30*4)+(G30*5)</f>
        <v>12</v>
      </c>
      <c r="I30" s="17">
        <f>((H30-4)/(20-4))*9</f>
        <v>4.5</v>
      </c>
    </row>
    <row r="31" spans="1:9" ht="15.75" x14ac:dyDescent="0.25">
      <c r="B31" t="s">
        <v>31</v>
      </c>
      <c r="C31" s="15"/>
      <c r="D31" s="15"/>
      <c r="E31" s="15"/>
      <c r="F31" s="15"/>
      <c r="G31" s="15"/>
      <c r="H31" s="32"/>
      <c r="I31" s="33">
        <v>1</v>
      </c>
    </row>
    <row r="32" spans="1:9" ht="16.5" x14ac:dyDescent="0.3">
      <c r="B32" s="26" t="s">
        <v>22</v>
      </c>
      <c r="C32" s="27"/>
      <c r="D32" s="27"/>
      <c r="E32" s="27"/>
      <c r="F32" s="27"/>
      <c r="G32" s="27"/>
      <c r="H32" s="28"/>
      <c r="I32" s="5"/>
    </row>
    <row r="33" spans="2:9" ht="18.75" x14ac:dyDescent="0.3">
      <c r="B33" s="29" t="s">
        <v>23</v>
      </c>
      <c r="C33" s="30"/>
      <c r="D33" s="30"/>
      <c r="E33" s="30"/>
      <c r="F33" s="30"/>
      <c r="G33" s="30"/>
      <c r="H33" s="31"/>
      <c r="I33" s="25">
        <f>(I12*0.3)+(I18*0.2)+(I24*0.3)+(I30*0.2)+I31</f>
        <v>8.1999999999999993</v>
      </c>
    </row>
  </sheetData>
  <mergeCells count="2">
    <mergeCell ref="B32:H32"/>
    <mergeCell ref="B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Maria Paz Coscolla Girona</cp:lastModifiedBy>
  <dcterms:created xsi:type="dcterms:W3CDTF">2024-07-17T15:45:34Z</dcterms:created>
  <dcterms:modified xsi:type="dcterms:W3CDTF">2025-06-30T13:33:00Z</dcterms:modified>
</cp:coreProperties>
</file>