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3\"/>
    </mc:Choice>
  </mc:AlternateContent>
  <bookViews>
    <workbookView xWindow="0" yWindow="0" windowWidth="15255" windowHeight="11805" tabRatio="506"/>
  </bookViews>
  <sheets>
    <sheet name="CONTRACTES MENORS" sheetId="1" r:id="rId1"/>
    <sheet name="PARA COMPARAR CON REGISTRO" sheetId="12" state="hidden" r:id="rId2"/>
    <sheet name="RESTA CONTRACTES" sheetId="10" state="hidden" r:id="rId3"/>
    <sheet name="DEPARTAMENTS" sheetId="2" state="hidden" r:id="rId4"/>
  </sheets>
  <definedNames>
    <definedName name="_xlnm._FilterDatabase" localSheetId="0" hidden="1">'CONTRACTES MENORS'!$A$9:$J$253</definedName>
    <definedName name="_xlnm._FilterDatabase" localSheetId="1" hidden="1">'PARA COMPARAR CON REGISTRO'!$A$4:$M$169</definedName>
    <definedName name="_xlnm._FilterDatabase" localSheetId="2" hidden="1">'RESTA CONTRACTES'!$A$5:$M$189</definedName>
    <definedName name="_xlnm.Print_Area" localSheetId="0">'CONTRACTES MENORS'!$A$1:$J$248</definedName>
    <definedName name="_xlnm.Print_Area" localSheetId="3">DEPARTAMENTS!$A$3:$H$25</definedName>
    <definedName name="_xlnm.Print_Titles" localSheetId="0">'CONTRACTES MENORS'!$2:$9</definedName>
  </definedNames>
  <calcPr calcId="191029" calcMode="manual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4" i="10" l="1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F33" i="10"/>
  <c r="G33" i="10" s="1"/>
  <c r="G32" i="10"/>
  <c r="G31" i="10"/>
  <c r="F30" i="10"/>
  <c r="G30" i="10" s="1"/>
  <c r="G29" i="10"/>
  <c r="F28" i="10"/>
  <c r="G28" i="10" s="1"/>
  <c r="F27" i="10"/>
  <c r="G27" i="10" s="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E6" i="10"/>
  <c r="G6" i="10" s="1"/>
</calcChain>
</file>

<file path=xl/comments1.xml><?xml version="1.0" encoding="utf-8"?>
<comments xmlns="http://schemas.openxmlformats.org/spreadsheetml/2006/main">
  <authors>
    <author>Rafael Cebriá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Indicar el codi que apareix en la pestanya "DEPARTAMENTS"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 xml:space="preserve">La numeració tindrà la següent estructura:
"CODI DPT".CM-"NUMERO"
Exemple per a Serveis Generals:
DAE.CM-001 (primer contracte adjudicat)
DAE.CM-002 (segon contracte adjudicat)
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Breu descripció de l'objecte del contracte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Indicar el período aproximat en que ens prestaran el servei o subministraran el bé.
(1 setmana, 2 setmanes, 1 mes, etc…)</t>
        </r>
      </text>
    </comment>
  </commentList>
</comments>
</file>

<file path=xl/comments2.xml><?xml version="1.0" encoding="utf-8"?>
<comments xmlns="http://schemas.openxmlformats.org/spreadsheetml/2006/main">
  <authors>
    <author>Rafael Cebriá</author>
    <author>Mari Carmen Alonso Saiz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 xml:space="preserve">Cal indicar el codi que apareix en la pestanya "DEPARTAMENTS"
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La numeració tindrà la següent estructura:
"CODI DPT"-"NUMERO"
Exemple per a Serveis Generals:
DAE-001 (primer contracte adjudicat)
DAE-002 (segon contracte adjudicat)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Cal fer una breu descripció de l'objecte del contracte
</t>
        </r>
      </text>
    </comment>
    <comment ref="D107" authorId="1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Cuota anual 2022</t>
        </r>
      </text>
    </comment>
  </commentList>
</comments>
</file>

<file path=xl/sharedStrings.xml><?xml version="1.0" encoding="utf-8"?>
<sst xmlns="http://schemas.openxmlformats.org/spreadsheetml/2006/main" count="3177" uniqueCount="1548">
  <si>
    <t>DEPARTAMENT</t>
  </si>
  <si>
    <t>DATA ADJUDICACIO</t>
  </si>
  <si>
    <t>BASE IMPOSSABLE</t>
  </si>
  <si>
    <t>IMPORT IVA</t>
  </si>
  <si>
    <t>IMPORT BRUT</t>
  </si>
  <si>
    <t>Nº EXPEDIENT</t>
  </si>
  <si>
    <t>OBJECTE DEL CONTRACTE</t>
  </si>
  <si>
    <t>DURADA</t>
  </si>
  <si>
    <t>AAA</t>
  </si>
  <si>
    <t xml:space="preserve">ALUMNI UNIVERSITAT VALÈNCIA                       </t>
  </si>
  <si>
    <t>AAM</t>
  </si>
  <si>
    <t xml:space="preserve">ÀREA D'ACTIVITATS MUSICALS                        </t>
  </si>
  <si>
    <t>ACI</t>
  </si>
  <si>
    <t xml:space="preserve">ACTIVITATS DE CINEMA                              </t>
  </si>
  <si>
    <t>ARX</t>
  </si>
  <si>
    <t xml:space="preserve">ARXIU VALENCIÀ DEL DISSENY                        </t>
  </si>
  <si>
    <t>ATE</t>
  </si>
  <si>
    <t xml:space="preserve">ARTS ESCÈNIQUES                                   </t>
  </si>
  <si>
    <t>CDE</t>
  </si>
  <si>
    <t xml:space="preserve">CENTRE DE DOCUMENTACIÓ EUROPEA                    </t>
  </si>
  <si>
    <t>CIG</t>
  </si>
  <si>
    <t xml:space="preserve">CENTRE INTERNACIONAL GANDIA                       </t>
  </si>
  <si>
    <t>CMG</t>
  </si>
  <si>
    <t xml:space="preserve">COL·LECCIÓ MARTINEZ GUERRICABEITIA                </t>
  </si>
  <si>
    <t>CUD</t>
  </si>
  <si>
    <t xml:space="preserve">CENTRE UNIVERSITARI D'ATENCIÓ PRIMERENCA          </t>
  </si>
  <si>
    <t>DAE</t>
  </si>
  <si>
    <t>DIG</t>
  </si>
  <si>
    <t xml:space="preserve">ACTIVITATS DE DIGITALITZACIO                      </t>
  </si>
  <si>
    <t>EXP</t>
  </si>
  <si>
    <t xml:space="preserve">ACTIVITATS EXPOSITIVES                            </t>
  </si>
  <si>
    <t>FUT</t>
  </si>
  <si>
    <t xml:space="preserve">FUTURA                                            </t>
  </si>
  <si>
    <t>OCU</t>
  </si>
  <si>
    <t xml:space="preserve">OBSERVATORI CULTURAL                              </t>
  </si>
  <si>
    <t>PAT</t>
  </si>
  <si>
    <t xml:space="preserve">PATRIMONI                                         </t>
  </si>
  <si>
    <t>PEU</t>
  </si>
  <si>
    <t xml:space="preserve">PROJECTES EUROPEUS                                </t>
  </si>
  <si>
    <t>TEN</t>
  </si>
  <si>
    <t xml:space="preserve">LA TENDA                                          </t>
  </si>
  <si>
    <t>UVD</t>
  </si>
  <si>
    <t xml:space="preserve">UNIVERSITAT DE VALÈNCIA - DISCAPACITAT            </t>
  </si>
  <si>
    <t>UVO</t>
  </si>
  <si>
    <t xml:space="preserve">UNIVERSITAT DE VALENCIA - OCUPACIÓ                </t>
  </si>
  <si>
    <t>VOL</t>
  </si>
  <si>
    <t xml:space="preserve">VOLUNTARIAT CULTURAL                              </t>
  </si>
  <si>
    <t>UNITAT FUNCIONAL</t>
  </si>
  <si>
    <t>CODI</t>
  </si>
  <si>
    <t>PROVEÏDOR</t>
  </si>
  <si>
    <t>SERVEIS GENERALS</t>
  </si>
  <si>
    <t>Nº FACTURA</t>
  </si>
  <si>
    <t>IMPORT DEFINITIU</t>
  </si>
  <si>
    <t>INF</t>
  </si>
  <si>
    <t>DATA FACTURA</t>
  </si>
  <si>
    <t>OBSERVACIONS</t>
  </si>
  <si>
    <t>EPL</t>
  </si>
  <si>
    <t>INFOSUD</t>
  </si>
  <si>
    <t>LNM</t>
  </si>
  <si>
    <t>LA NAU MENUDA</t>
  </si>
  <si>
    <t>GENER</t>
  </si>
  <si>
    <t>FEBRER</t>
  </si>
  <si>
    <t>MARÇ</t>
  </si>
  <si>
    <t>ABRIL</t>
  </si>
  <si>
    <t>MAIG</t>
  </si>
  <si>
    <t>JUNY</t>
  </si>
  <si>
    <t>DAE.CM-001</t>
  </si>
  <si>
    <t>SEGURINTER SISTEMAS DE SEGURIDAD SL</t>
  </si>
  <si>
    <t>1/1/2022 al 31/12/2022</t>
  </si>
  <si>
    <t>366,20</t>
  </si>
  <si>
    <t>C000/669</t>
  </si>
  <si>
    <t>3/1/2022</t>
  </si>
  <si>
    <t>DAE.CM-002</t>
  </si>
  <si>
    <t>VALENCIANA DE COPIAS SL</t>
  </si>
  <si>
    <t xml:space="preserve">1/1/2022 al 28/2/2022 </t>
  </si>
  <si>
    <t>22000680</t>
  </si>
  <si>
    <t>DAE.CM-003</t>
  </si>
  <si>
    <t>22000679</t>
  </si>
  <si>
    <t>DAE.CM-005</t>
  </si>
  <si>
    <t>RICOH ESPAÑA SLU</t>
  </si>
  <si>
    <t>DAE.CM-006</t>
  </si>
  <si>
    <t>VODAFONE ESPAÑA SAU</t>
  </si>
  <si>
    <t>8/1/2022 al 7/2/2022</t>
  </si>
  <si>
    <t>CI0918985299</t>
  </si>
  <si>
    <t>DAE.CM-007</t>
  </si>
  <si>
    <t>CURENERGIA COMERCIALIZADOR DE ULTIMO RECURSO SAU</t>
  </si>
  <si>
    <t>13/1/2022 al 10/2/2022</t>
  </si>
  <si>
    <t>09220215010084305</t>
  </si>
  <si>
    <t>DAE.CM-008</t>
  </si>
  <si>
    <t>EDEN SPRINGS ESPAÑA SAU</t>
  </si>
  <si>
    <t>Inmediata</t>
  </si>
  <si>
    <t>75/04376425</t>
  </si>
  <si>
    <t>DAE.CM-009</t>
  </si>
  <si>
    <t>ADOBE SYSTEMS SOFTWARE</t>
  </si>
  <si>
    <t>13/1/2022 al 13/1/2023</t>
  </si>
  <si>
    <t>DAE.CM-010</t>
  </si>
  <si>
    <t>FUNDACIO GENERAL DE LA UNIVERSITAT DE VALENCIA</t>
  </si>
  <si>
    <t>F20000004</t>
  </si>
  <si>
    <t>DAE.CM-012</t>
  </si>
  <si>
    <t>MARVIPLAS SL</t>
  </si>
  <si>
    <t>16/1/2022 al 21/1/2022</t>
  </si>
  <si>
    <t>11/22</t>
  </si>
  <si>
    <t>DAE.CM-013</t>
  </si>
  <si>
    <t>AUCATEL INSPECCION Y CONTROL SLU</t>
  </si>
  <si>
    <t>17/1/2022 al 1/2/2022</t>
  </si>
  <si>
    <t>F46-220064</t>
  </si>
  <si>
    <t>DAE.CM-015</t>
  </si>
  <si>
    <t>AMAZON EU SARL</t>
  </si>
  <si>
    <t>19/1/2022 al 20/1/2022</t>
  </si>
  <si>
    <t>ES27IIYAEUI</t>
  </si>
  <si>
    <t>DAE.CM-016</t>
  </si>
  <si>
    <t>DONGGUAN YUNHUA E-COMMERCE CO LTD</t>
  </si>
  <si>
    <t>INV-ES-1363239495-2022-65</t>
  </si>
  <si>
    <t>DAE.CM-017</t>
  </si>
  <si>
    <t>GUANGZHOU SHOUJIA ELECTRONIC TECHNOLOGY CO LTD</t>
  </si>
  <si>
    <t>INV-DE-162654221-2022-43</t>
  </si>
  <si>
    <t>DAE.CM-018</t>
  </si>
  <si>
    <t>OCA INSPECCION, CONTROL Y PREVENCION SAU</t>
  </si>
  <si>
    <t>2201011620</t>
  </si>
  <si>
    <t>DAE.CM-019</t>
  </si>
  <si>
    <t>21/1/2022 al 20/1/2023</t>
  </si>
  <si>
    <t>DAE.CM-020</t>
  </si>
  <si>
    <t>DANIEL MARQUINA BERGAD</t>
  </si>
  <si>
    <t>21/1/2022 al 31/3/2022</t>
  </si>
  <si>
    <t>F220016</t>
  </si>
  <si>
    <t>DAE.CM-021</t>
  </si>
  <si>
    <t>EMPRESA MIXTA VALENCIANA DE AGUAS SA</t>
  </si>
  <si>
    <t>DAE.CM-022</t>
  </si>
  <si>
    <t>DAE.CM-023</t>
  </si>
  <si>
    <t>DAE.CM-024</t>
  </si>
  <si>
    <t>QUIRON PREVENCION SLU</t>
  </si>
  <si>
    <t>1/2/2022 al 30/4/2022</t>
  </si>
  <si>
    <t>2220057730</t>
  </si>
  <si>
    <t>DAE.CM-025</t>
  </si>
  <si>
    <t>SOCIEDAD ESTATAL CORREOS Y TELEGRAFOS SA</t>
  </si>
  <si>
    <t>FRO20220291399</t>
  </si>
  <si>
    <t>DAE.CM-026</t>
  </si>
  <si>
    <t>75/04384796</t>
  </si>
  <si>
    <t>DAE.CM-027</t>
  </si>
  <si>
    <t>PC COMPONENTES Y MULTIMEDIA SLU</t>
  </si>
  <si>
    <t>7/2/2022 al 10/2/2022</t>
  </si>
  <si>
    <t>12022/069092</t>
  </si>
  <si>
    <t>DAE.CM-028</t>
  </si>
  <si>
    <t>8/2/2022 al 7/3/2022</t>
  </si>
  <si>
    <t>CI0919116529</t>
  </si>
  <si>
    <t>DAE.CM-029</t>
  </si>
  <si>
    <t>GESIS DIGITAL SLU</t>
  </si>
  <si>
    <t>8/2/2022 al 11/2/2022</t>
  </si>
  <si>
    <t>22 189</t>
  </si>
  <si>
    <t>DAE.CM-030</t>
  </si>
  <si>
    <t>10/2/2022 al 10/3/2022</t>
  </si>
  <si>
    <t>09220315010066789</t>
  </si>
  <si>
    <t>DAE.CM-031</t>
  </si>
  <si>
    <t>ATEMPS MENSAJERIA Y SERVICIOS SL</t>
  </si>
  <si>
    <t>9121/22</t>
  </si>
  <si>
    <t>DAE.CM-032</t>
  </si>
  <si>
    <t>14/2/2022 al 3/3/2022</t>
  </si>
  <si>
    <t>DAE.CM-033</t>
  </si>
  <si>
    <t>GESTION DEL CONOCIMIENTO DIGITAL IEDUCANDO SL</t>
  </si>
  <si>
    <t>16/2/2022 al 15/2/2023</t>
  </si>
  <si>
    <t>FRA-202200117</t>
  </si>
  <si>
    <t>DAE.CM-034</t>
  </si>
  <si>
    <t>22 154</t>
  </si>
  <si>
    <t>DAE.CM-035</t>
  </si>
  <si>
    <t>RENFE VIAJEROS SME SA</t>
  </si>
  <si>
    <t>28/2/2022 al 1/3/2022</t>
  </si>
  <si>
    <t>VJ.10704894 y VJ.10704895</t>
  </si>
  <si>
    <t>DAE.CM-036</t>
  </si>
  <si>
    <t>PHOTOTYPE SL</t>
  </si>
  <si>
    <t>18/2/2022 al 28/2/2022</t>
  </si>
  <si>
    <t>A101</t>
  </si>
  <si>
    <t>DAE.CM-037</t>
  </si>
  <si>
    <t>CHUBB EUROPEAN GROUP LIMITED</t>
  </si>
  <si>
    <t>24/2/2022 al 23/2/2023</t>
  </si>
  <si>
    <t>RELACIÓ RESTA CONTRACTES - FINS 1er TRIMESTRE - 2022</t>
  </si>
  <si>
    <t>DATA FRA.</t>
  </si>
  <si>
    <t>DAE-001</t>
  </si>
  <si>
    <t>SEGURCAIXA ADESLAS SA</t>
  </si>
  <si>
    <t>Liquidación de primas de seguro de asistencia sanitaria del 1/1/2022 al 31/1/2022</t>
  </si>
  <si>
    <t>Mensual</t>
  </si>
  <si>
    <t>461113530/01/2022, 461113530/01_1/2022</t>
  </si>
  <si>
    <t>DAE-002</t>
  </si>
  <si>
    <t>HEREDEROS ILUSTRADOR TOLOSA CB</t>
  </si>
  <si>
    <t>Alquiler del almacén situado en la C/Rumbau, 6 del mes de enero</t>
  </si>
  <si>
    <t>s/n</t>
  </si>
  <si>
    <t>DAE-002.1</t>
  </si>
  <si>
    <t>ODRICERIN &amp; ASOCIADOS</t>
  </si>
  <si>
    <t>Cuota de inscripción al curso "Régimen Jurídico personal sociedades y fundaciones públicas" para Rafael Cebriá Moscardó el 25/2/2022</t>
  </si>
  <si>
    <t>17/1/2022</t>
  </si>
  <si>
    <t>DAE-003</t>
  </si>
  <si>
    <t>GRUPO G SERVICIOS GENERALES</t>
  </si>
  <si>
    <t>Servicio de conserjería del mes de enero en las instalaciones de la FGUV ubicadas en C/ Amadeo de Saboya, 4 Valencia</t>
  </si>
  <si>
    <t>22008</t>
  </si>
  <si>
    <t>DAE-004</t>
  </si>
  <si>
    <t>CRISTOBAL SURIA LUENGO</t>
  </si>
  <si>
    <t>Comisión de servicio para asistir a una reunión con el personal de administración del Centre de Gandía el 19/1/2022</t>
  </si>
  <si>
    <t>DAE-005</t>
  </si>
  <si>
    <t>FISSA FINALIDAD SOCIAL, S.L. VALENCIA</t>
  </si>
  <si>
    <t>Servicio de limpieza en la FGUV durante el mes de enero</t>
  </si>
  <si>
    <t>2200032</t>
  </si>
  <si>
    <t>DAE-006</t>
  </si>
  <si>
    <t>ESTUDIO JURIDICO 4 SL</t>
  </si>
  <si>
    <t>Asesoramiento laboral y fiscal correspondiente al mes de enero</t>
  </si>
  <si>
    <t>A2210071</t>
  </si>
  <si>
    <t>DAE-007</t>
  </si>
  <si>
    <t>FERROVIAL SERVICIOS</t>
  </si>
  <si>
    <t>Servicio de mantenimiento y conservación integral del edificio Amadeo de Saboya, 4 en el mes de enero</t>
  </si>
  <si>
    <t>A5600324190</t>
  </si>
  <si>
    <t>DAE-008</t>
  </si>
  <si>
    <t>Liquidación de primas de seguro de asistencia sanitaria del 1/2/2022 al 28/2/2022</t>
  </si>
  <si>
    <t>461113530/02/2022</t>
  </si>
  <si>
    <t>DAE-009</t>
  </si>
  <si>
    <t>Alquiler del almacén situado en la C/Rumbau, 6 del mes de febrero</t>
  </si>
  <si>
    <t>DAE-010</t>
  </si>
  <si>
    <t>LA UNION ELECTRICA INDUSTRIAL SLU</t>
  </si>
  <si>
    <t>Consumo de luz en la C/Amadeo de Saboya, 4 del 30/11/2021 al 17/1/2022</t>
  </si>
  <si>
    <t>30/11/2021 al 17/1/2022</t>
  </si>
  <si>
    <t>FVE2022012903</t>
  </si>
  <si>
    <t>DAE-011</t>
  </si>
  <si>
    <t>ELENA VILA BRULL</t>
  </si>
  <si>
    <t>Asistir al Congreso de Contratación Pública que se celebra en Cuenca el 25 y 26/1/2022</t>
  </si>
  <si>
    <t>25/1/2022 al 26/1/2022</t>
  </si>
  <si>
    <t>DAE-012</t>
  </si>
  <si>
    <t>DAE-013</t>
  </si>
  <si>
    <t>Compra de un juego de bolígrafos y pluma cross y una sudadera con capucha para Carlos L. Alfonso Mellado del departamento de Derecho Laboral.</t>
  </si>
  <si>
    <t>F22000045</t>
  </si>
  <si>
    <t>11/2/2022</t>
  </si>
  <si>
    <t>DAE-014</t>
  </si>
  <si>
    <t>FUNDACION UNIVERSIDAD-EMPRESA DE VALENCIA</t>
  </si>
  <si>
    <t>Inscripción de Rafael Cebria al curso "Claves e implicaciones prácticas de la Reforma Laboral" que se imparte el 3 y 10/3/2022</t>
  </si>
  <si>
    <t>3/3/2022 al 10/3/2022</t>
  </si>
  <si>
    <t>SAC-420186</t>
  </si>
  <si>
    <t>17/2/2022</t>
  </si>
  <si>
    <t>DAE-015</t>
  </si>
  <si>
    <t>CAIXA POPULAR CAIXA RURAL COOP DE CREDITO V</t>
  </si>
  <si>
    <t>Comisión por la solicitud del informe de auditoria con los movimientos bancarios de la FGUV durante el año 2021</t>
  </si>
  <si>
    <t>C-22-0000000002202</t>
  </si>
  <si>
    <t>35,00€</t>
  </si>
  <si>
    <t>DAE-016</t>
  </si>
  <si>
    <t>IBERCAJA BANCO SA</t>
  </si>
  <si>
    <t>120386212</t>
  </si>
  <si>
    <t>18,00€</t>
  </si>
  <si>
    <t>DAE-017</t>
  </si>
  <si>
    <t>BANCO DE SABADELL SA</t>
  </si>
  <si>
    <t>HA010220000007843</t>
  </si>
  <si>
    <t>50,00€</t>
  </si>
  <si>
    <t>DAE-018</t>
  </si>
  <si>
    <t>CAIXA BANK SA</t>
  </si>
  <si>
    <t>003484501</t>
  </si>
  <si>
    <t>DAE-019</t>
  </si>
  <si>
    <t>BANCO SANTANDER SA</t>
  </si>
  <si>
    <t>DAE-020</t>
  </si>
  <si>
    <t>Compra de una  mochila 13' "Universitat de València" gris jaspeado para el Gerente de la Universitat de València.</t>
  </si>
  <si>
    <t>F22000061</t>
  </si>
  <si>
    <t>10,67€</t>
  </si>
  <si>
    <t>DAE-021</t>
  </si>
  <si>
    <t>Asesoramiento laboral y fiscal correspondiente al mes de febrero. Abono cuota incorrecta diciembre 2021 y enero 2022.</t>
  </si>
  <si>
    <t>1/2/2022 al 28/2/2022</t>
  </si>
  <si>
    <t>A2210153</t>
  </si>
  <si>
    <t>DAE-022</t>
  </si>
  <si>
    <t>Servicio de mantenimiento y conservación integral del edificio Amadeo de Saboya, 4 en el mes de febrero</t>
  </si>
  <si>
    <t>5600328380</t>
  </si>
  <si>
    <t>DAE-023</t>
  </si>
  <si>
    <t>Servicio de conserjería del mes de febrero en las instalaciones de la FGUV ubicadas en C/ Amadeo de Saboya, 4 Valencia</t>
  </si>
  <si>
    <t>22028</t>
  </si>
  <si>
    <t>DAE-024</t>
  </si>
  <si>
    <t>Servicio de limpieza en la FGUV durante el mes de febrero</t>
  </si>
  <si>
    <t>2200103</t>
  </si>
  <si>
    <t>DAE-025</t>
  </si>
  <si>
    <t>RAFAEL CEBRIA MOSCARDO</t>
  </si>
  <si>
    <t>Asistir a una reunión con el personal de administración y directora del Centre de Gandia el 18/2/2022</t>
  </si>
  <si>
    <t>DAE-026</t>
  </si>
  <si>
    <t>Asistir a una reunión con el personal de administración del Centre de Gandia y a la Clausura de la "Universitat d'Hivern" el 18/2/2022</t>
  </si>
  <si>
    <t>DAE-027</t>
  </si>
  <si>
    <t>Comisión de servicio para asistir a una reunión con la Asociación Española de Fundaciones y Reunión Plenaria Grupo Sectorial de Fundaciones Culturales el 28/2/2022</t>
  </si>
  <si>
    <t>DAE-028</t>
  </si>
  <si>
    <t>Alquiler del almacén situado en la C/Rumbau, 6 del mes de marzo</t>
  </si>
  <si>
    <t>DAE-029</t>
  </si>
  <si>
    <t>Liquidación de primas de seguro de asistencia sanitaria del 1/3/2022 al 31/3/2022</t>
  </si>
  <si>
    <t>DAE-030</t>
  </si>
  <si>
    <t>Consumo de luz en la C/Amadeo de Saboya, 4 del 17/1/2022 al 31/1/2022</t>
  </si>
  <si>
    <t>17/1/2022 al 31/1/2022</t>
  </si>
  <si>
    <t>FVE2022019155</t>
  </si>
  <si>
    <t>DAE-031</t>
  </si>
  <si>
    <t>Servicio de conserjería del 1/3/2022 al 6/3/2022 en las instalaciones de la FGUV ubicadas en C/ Amadeo de Saboya, 4 Valencia</t>
  </si>
  <si>
    <t>DAE-032</t>
  </si>
  <si>
    <t>Compra de dos mochilas Universitat de València para el Gerente de la UV</t>
  </si>
  <si>
    <t>F22000086</t>
  </si>
  <si>
    <t>DAE-033</t>
  </si>
  <si>
    <t>JOSE LUIS SEGURA DE VICENTE</t>
  </si>
  <si>
    <t>Compra de un rollo de film industrial para embalar los palets que se van a enviar a Ucrania</t>
  </si>
  <si>
    <t>4069</t>
  </si>
  <si>
    <t>DAE-034</t>
  </si>
  <si>
    <t>BLANC MARKT HOME SL</t>
  </si>
  <si>
    <t>Compra de 7 rollos de film industrial para embalar los palets que se van a enviar a Ucrania</t>
  </si>
  <si>
    <t>DAE-035</t>
  </si>
  <si>
    <t>Consumo de luz en la C/Amadeo de Saboya, 4 del 31/1/2022 al 28/2/2022</t>
  </si>
  <si>
    <t>31/1/2022 al 28/2/2022</t>
  </si>
  <si>
    <t>FVE2022023771</t>
  </si>
  <si>
    <t>DAE-036</t>
  </si>
  <si>
    <t>DAE-037</t>
  </si>
  <si>
    <t>DAE-038</t>
  </si>
  <si>
    <t>DAE-039</t>
  </si>
  <si>
    <t>DAE-040</t>
  </si>
  <si>
    <t>Liquidación de primas de seguro de asistencia sanitaria del 1/4/2022 al 30/4/2022</t>
  </si>
  <si>
    <t>DAE-041</t>
  </si>
  <si>
    <t>Alquiler del almacén situado en la C/Rumbau, 6 del mes de abril</t>
  </si>
  <si>
    <t>DAE-042</t>
  </si>
  <si>
    <t>DAE-043</t>
  </si>
  <si>
    <t>DAE-044</t>
  </si>
  <si>
    <t>DAE-045</t>
  </si>
  <si>
    <t>DAE-046</t>
  </si>
  <si>
    <t>DAE-047</t>
  </si>
  <si>
    <t>Liquidación de primas de seguro de asistencia sanitaria del 1/5/2022 al 31/5/2022</t>
  </si>
  <si>
    <t>DAE-048</t>
  </si>
  <si>
    <t>Alquiler del almacén situado en la C/Rumbau, 6 del mes de mayo</t>
  </si>
  <si>
    <t>DAE-049</t>
  </si>
  <si>
    <t>DAE-050</t>
  </si>
  <si>
    <t>DAE-051</t>
  </si>
  <si>
    <t>DAE-052</t>
  </si>
  <si>
    <t>DAE-053</t>
  </si>
  <si>
    <t>DAE-054</t>
  </si>
  <si>
    <t>DAE-055</t>
  </si>
  <si>
    <t>Alquiler del almacén situado en la C/Rumbau, 6 del mes de junio</t>
  </si>
  <si>
    <t>DAE-056</t>
  </si>
  <si>
    <t>Liquidación de primas de seguro de asistencia sanitaria del 1/6/2022 al 30/6/2022</t>
  </si>
  <si>
    <t>DAE-057</t>
  </si>
  <si>
    <t>DAE-058</t>
  </si>
  <si>
    <t>FORM APPROVALS LLC</t>
  </si>
  <si>
    <t>DAE-059</t>
  </si>
  <si>
    <t>DAE-060</t>
  </si>
  <si>
    <t>DAE-061</t>
  </si>
  <si>
    <t>DAE-062</t>
  </si>
  <si>
    <t>DAE-063</t>
  </si>
  <si>
    <t>Liquidación de primas de seguro de asistencia sanitaria del 1/7/2022 al 31/7/2022</t>
  </si>
  <si>
    <t>DAE-064</t>
  </si>
  <si>
    <t>Alquiler del almacén situado en la C/Rumbau, 6 del mes de julio</t>
  </si>
  <si>
    <t>mensual</t>
  </si>
  <si>
    <t>DAE-065</t>
  </si>
  <si>
    <t>DAE-066</t>
  </si>
  <si>
    <t>DAE-067</t>
  </si>
  <si>
    <t>DAE-068</t>
  </si>
  <si>
    <t>DAE-069</t>
  </si>
  <si>
    <t>Liquidación de primas de seguro de asistencia sanitaria del 1/8/2022 al 31/8/2022</t>
  </si>
  <si>
    <t>DAE-070</t>
  </si>
  <si>
    <t>Alquiler del almacén situado en la C/Rumbau, 6 del mes de agosto</t>
  </si>
  <si>
    <t>DAE-071</t>
  </si>
  <si>
    <t>DAE-072</t>
  </si>
  <si>
    <t>DAE-073</t>
  </si>
  <si>
    <t>DAE-074</t>
  </si>
  <si>
    <t>DAE-075</t>
  </si>
  <si>
    <t>DAE-076</t>
  </si>
  <si>
    <t>DAE-077</t>
  </si>
  <si>
    <t>Alquiler del almacén situado en la C/Rumbau, 6 del mes de septiembre</t>
  </si>
  <si>
    <t>DAE-078</t>
  </si>
  <si>
    <t>Liquidación de primas de seguro de asistencia sanitaria del 1/9/2022 al 30/9/2022</t>
  </si>
  <si>
    <t>DAE-079</t>
  </si>
  <si>
    <t>DAE-080</t>
  </si>
  <si>
    <t>Servicio de limpieza en la FGUV durante el mes de septiembre</t>
  </si>
  <si>
    <t>DAE-081</t>
  </si>
  <si>
    <t>Asesoramiento laboral correspondiente al mes de septiembre</t>
  </si>
  <si>
    <t>DAE-082</t>
  </si>
  <si>
    <t>Servicio de mantenimiento y conservación integral del edificio Amadeo de Saboya, 4 en el mes de septiembre</t>
  </si>
  <si>
    <t>DAE-083</t>
  </si>
  <si>
    <t>Servicio de conserjería del mes de septiembre en las instalaciones de la FGUV ubicadas en C/ Amadeo de Saboya, 4 Valencia</t>
  </si>
  <si>
    <t>DAE-084</t>
  </si>
  <si>
    <t>Alquiler del almacén situado en la C/Rumbau, 6 del mes de octubre</t>
  </si>
  <si>
    <t>DAE-085</t>
  </si>
  <si>
    <t>Liquidación de primas de seguro de asistencia sanitaria del 1/10/2022 al 31/10/2022</t>
  </si>
  <si>
    <t>DAE-086</t>
  </si>
  <si>
    <t>DAE-087</t>
  </si>
  <si>
    <t>ASOCIACIÓN ESPAÑOLA DE FUNDACIONES</t>
  </si>
  <si>
    <t>Inscripción de Cristóbal Suria Luengo al Foro Demos 2021 que se celebra en Madrid el 29 y 30/11/2021 y el 1/12/2021</t>
  </si>
  <si>
    <t>DAE-088</t>
  </si>
  <si>
    <t>Servicio de limpieza en la FGUV durante el mes de octubre</t>
  </si>
  <si>
    <t>DAE-089</t>
  </si>
  <si>
    <t>Asesoramiento laboral correspondiente al mes de octubre</t>
  </si>
  <si>
    <t>DAE-090</t>
  </si>
  <si>
    <t>Servicio de mantenimiento y conservación integral del edificio Amadeo de Saboya, 4 en el mes de octubre</t>
  </si>
  <si>
    <t>DAE-091</t>
  </si>
  <si>
    <t>Servicio de conserjería del mes de octubre en las instalaciones de la FGUV ubicadas en C/ Amadeo de Saboya, 4 Valencia</t>
  </si>
  <si>
    <t>DAE-092</t>
  </si>
  <si>
    <t>Alquiler del almacén situado en la C/Rumbau, 6 del mes de noviembre</t>
  </si>
  <si>
    <t>DAE-093</t>
  </si>
  <si>
    <t>Liquidación de primas de seguro de asistencia sanitaria del 1/11/2022 al 30/11/2022</t>
  </si>
  <si>
    <t>DAE-094</t>
  </si>
  <si>
    <t>DAE-095</t>
  </si>
  <si>
    <t>Servicio de limpieza en la FGUV durante el mes de noviembre</t>
  </si>
  <si>
    <t>DAE-096</t>
  </si>
  <si>
    <t>Asesoramiento laboral correspondiente al mes de noviembre</t>
  </si>
  <si>
    <t>DAE-097</t>
  </si>
  <si>
    <t>Servicio de mantenimiento y conservación integral del edificio Amadeo de Saboya, 4 en el mes de noviembre</t>
  </si>
  <si>
    <t>DAE-098</t>
  </si>
  <si>
    <t>Servicio de conserjería del mes de noviembre en las instalaciones de la FGUV ubicadas en C/ Amadeo de Saboya, 4 Valencia</t>
  </si>
  <si>
    <t>DAE-099</t>
  </si>
  <si>
    <t>Alquiler del almacén situado en la C/Rumbau, 6 del mes de diciembre</t>
  </si>
  <si>
    <t>DAE-100</t>
  </si>
  <si>
    <t>Liquidación de primas de seguro de asistencia sanitaria del 1/12/2022 al 31/12/2022</t>
  </si>
  <si>
    <t>DAE-101</t>
  </si>
  <si>
    <t>Cuota anual de asociado 2022</t>
  </si>
  <si>
    <t>Anual</t>
  </si>
  <si>
    <t>DAE-102</t>
  </si>
  <si>
    <t>DAE-103</t>
  </si>
  <si>
    <t>Servicio de limpieza en la FGUV durante el mes de diciembre</t>
  </si>
  <si>
    <t>DAE-104</t>
  </si>
  <si>
    <t>Asesoramiento laboral correspondiente al mes de diciembre</t>
  </si>
  <si>
    <t>DAE-105</t>
  </si>
  <si>
    <t>Servicio de mantenimiento y conservación integral del edificio Amadeo de Saboya, 4 en el mes de diciembre</t>
  </si>
  <si>
    <t>DAE-106</t>
  </si>
  <si>
    <t>Servicio de conserjería del mes de diciembre en las instalaciones de la FGUV ubicadas en C/ Amadeo de Saboya, 4 Valencia</t>
  </si>
  <si>
    <t>AAA-001</t>
  </si>
  <si>
    <t>FEDERACIÓ ALUMNI ESPAÑA</t>
  </si>
  <si>
    <t>Cuota Social 2022 por pertenecer a la Federación Alumni España</t>
  </si>
  <si>
    <t>1 año</t>
  </si>
  <si>
    <t>13-22</t>
  </si>
  <si>
    <t>17/01/2022</t>
  </si>
  <si>
    <t>AAA-002</t>
  </si>
  <si>
    <t>4 dias</t>
  </si>
  <si>
    <t>AAA-003</t>
  </si>
  <si>
    <t>ARAMARK SERVICIOS DE CATERING, SLU</t>
  </si>
  <si>
    <t>Inmediato</t>
  </si>
  <si>
    <t>T001/544302</t>
  </si>
  <si>
    <t>825</t>
  </si>
  <si>
    <t>4/2022</t>
  </si>
  <si>
    <t>30/01/2022</t>
  </si>
  <si>
    <t>116,40</t>
  </si>
  <si>
    <t>025-2022</t>
  </si>
  <si>
    <t>07/02/2022</t>
  </si>
  <si>
    <t>35-2022</t>
  </si>
  <si>
    <t>EX 1</t>
  </si>
  <si>
    <t>Jorge Sebastián Lozano</t>
  </si>
  <si>
    <t>Docència de 15 hores pel curs "English for Art Historians" 6a edició presencial</t>
  </si>
  <si>
    <t>De l'11 de febrer a l'11 de març de 2022</t>
  </si>
  <si>
    <t>SIN Nº</t>
  </si>
  <si>
    <t>Alumno de prácticas (Ricardo Pérez Ramallo)</t>
  </si>
  <si>
    <t>40 hores de practiques del mes de gener, a 4 €/h</t>
  </si>
  <si>
    <t>Del 13 gener  al 31 de gener</t>
  </si>
  <si>
    <t>160</t>
  </si>
  <si>
    <t>DESCONEC SI LA QUANTITAT PER A LA FGUV ÉS LA MATEIXA</t>
  </si>
  <si>
    <t>EX 2</t>
  </si>
  <si>
    <t>Quota patronal de la Universitat de València per Rubén Pacheco</t>
  </si>
  <si>
    <t>Quota patronal per la docència de 10 hores de Rubén Pacheco del curs "Planificació de projectes expositius (8a ed-virtual)"</t>
  </si>
  <si>
    <t>22, 24 i 29 de novembre i 1 de desembre de 2021</t>
  </si>
  <si>
    <t>IBP8</t>
  </si>
  <si>
    <t>18/1/22</t>
  </si>
  <si>
    <t>179,55</t>
  </si>
  <si>
    <t xml:space="preserve">EX 3 </t>
  </si>
  <si>
    <t>Quota patronal de la Universitat de València per Jorge Sebastián</t>
  </si>
  <si>
    <t>Quota patronal per la docència de 15 hores de Jorge Sebastián del curs "English for Art Historians (6a ed-presencial)"</t>
  </si>
  <si>
    <t>EX 4</t>
  </si>
  <si>
    <t>Elizabet Català Collado</t>
  </si>
  <si>
    <t>Docència de 7 hores y media del curs Mediació 7a edició virtual</t>
  </si>
  <si>
    <t>Sesións del 29 de març i 5 i 7 d'abril de 2022</t>
  </si>
  <si>
    <t>EX 5</t>
  </si>
  <si>
    <t>Elisa Martínez Matallín</t>
  </si>
  <si>
    <t>Docència de 2 horas y media del curs de Mediació 7a ecdició vitual</t>
  </si>
  <si>
    <t>Una sesió el 31 de març de 2022</t>
  </si>
  <si>
    <t>sin nº</t>
  </si>
  <si>
    <t>60 hores de practiques del mes de febrer, a 4 €/h</t>
  </si>
  <si>
    <t>Del 1 al 28 de febrero de 2022</t>
  </si>
  <si>
    <t>240</t>
  </si>
  <si>
    <t>UNIVERSITAT DE VALÈNCIA</t>
  </si>
  <si>
    <t>INF.CM-002</t>
  </si>
  <si>
    <t>FUNDACIÓ GENERAL DE LA UNIVERSITAT DE VALÈNCIA</t>
  </si>
  <si>
    <t>22000036</t>
  </si>
  <si>
    <t>03/02/2022</t>
  </si>
  <si>
    <t>INF.CM-004</t>
  </si>
  <si>
    <t>22000072</t>
  </si>
  <si>
    <t>03/03/2022</t>
  </si>
  <si>
    <t>INV-ES-503852365-2022-27</t>
  </si>
  <si>
    <t>20/01/2022</t>
  </si>
  <si>
    <t>ATE.CM-01</t>
  </si>
  <si>
    <t>ATE.CM-02</t>
  </si>
  <si>
    <t>CMG.CM-01</t>
  </si>
  <si>
    <t>4003313259</t>
  </si>
  <si>
    <t>31/1/2022</t>
  </si>
  <si>
    <t>4003324109</t>
  </si>
  <si>
    <t>WW97CWVP-2022-01</t>
  </si>
  <si>
    <t>1/2/2022</t>
  </si>
  <si>
    <t>A16</t>
  </si>
  <si>
    <t>20/1/2022</t>
  </si>
  <si>
    <t>ES2022A040065</t>
  </si>
  <si>
    <t>29/1/2022</t>
  </si>
  <si>
    <t>47651687</t>
  </si>
  <si>
    <t>8/2/2022</t>
  </si>
  <si>
    <t>14/2/2022</t>
  </si>
  <si>
    <t>2022-0235</t>
  </si>
  <si>
    <t>28/2/2022</t>
  </si>
  <si>
    <t>4003330997</t>
  </si>
  <si>
    <t>4003338785</t>
  </si>
  <si>
    <t>WW97CWVP-2022-02</t>
  </si>
  <si>
    <t>1/3/2022</t>
  </si>
  <si>
    <t>22/267</t>
  </si>
  <si>
    <t>3/3/2022</t>
  </si>
  <si>
    <t>2/3/2022</t>
  </si>
  <si>
    <t>61771</t>
  </si>
  <si>
    <t>INFORMATICA ORDENATA SL</t>
  </si>
  <si>
    <t>INMEDIATA</t>
  </si>
  <si>
    <t>2022 / 82</t>
  </si>
  <si>
    <t>75/04376725</t>
  </si>
  <si>
    <t>MERCADONA SA</t>
  </si>
  <si>
    <t>A-V2022-00000449317</t>
  </si>
  <si>
    <t>75/04385077</t>
  </si>
  <si>
    <t xml:space="preserve">INFORMATICA ORDENATA SL </t>
  </si>
  <si>
    <t>15/02/2022-24/02/2022</t>
  </si>
  <si>
    <t>2022/256</t>
  </si>
  <si>
    <t>UVD-001</t>
  </si>
  <si>
    <t>titols transport per desplaç.. tasques personal del servei</t>
  </si>
  <si>
    <t>IMMEDIATA</t>
  </si>
  <si>
    <t>nº op:56725</t>
  </si>
  <si>
    <t>titulos transporte para desplaz. tareas personal del servicio</t>
  </si>
  <si>
    <t>ANTONI GONZALEZ MURILLO</t>
  </si>
  <si>
    <t>taxi a reunió Campus Burjassot. C. Asensi</t>
  </si>
  <si>
    <t>UVD-002</t>
  </si>
  <si>
    <t>titols transport SUMA per desplaç.. tasques personal del servei</t>
  </si>
  <si>
    <t>nº op: 58135</t>
  </si>
  <si>
    <t>nº op: 58136</t>
  </si>
  <si>
    <t>nº op: 56137</t>
  </si>
  <si>
    <t>nº op: 58133</t>
  </si>
  <si>
    <t>nº op: 58132</t>
  </si>
  <si>
    <t>nº op: 58134</t>
  </si>
  <si>
    <t>nº op: 58129</t>
  </si>
  <si>
    <t>nº op: 58130</t>
  </si>
  <si>
    <t>nº op: 58131</t>
  </si>
  <si>
    <t>ACI_01_2022</t>
  </si>
  <si>
    <t>Ramón Alfonso Cayón</t>
  </si>
  <si>
    <t>-</t>
  </si>
  <si>
    <t xml:space="preserve">Docència Curso de Lenguaje y Análisis Cinematográfico </t>
  </si>
  <si>
    <t>Del 22/02 al 12/04 de 2022</t>
  </si>
  <si>
    <t>004</t>
  </si>
  <si>
    <t>07/03/2022</t>
  </si>
  <si>
    <t>Pagament fraccionat en 2 mesos</t>
  </si>
  <si>
    <t>1/2022</t>
  </si>
  <si>
    <t>UVD.CM-02</t>
  </si>
  <si>
    <t>UVD.CM-03</t>
  </si>
  <si>
    <t>UVD.CM-04</t>
  </si>
  <si>
    <t>UVD.CM-05</t>
  </si>
  <si>
    <t>UVD.CM-06</t>
  </si>
  <si>
    <t>UVD.CM-07</t>
  </si>
  <si>
    <t>LNM.CM-01_22</t>
  </si>
  <si>
    <t>AAM.CM-03</t>
  </si>
  <si>
    <t>FAC-2022-00084</t>
  </si>
  <si>
    <t>AAM.CM-04</t>
  </si>
  <si>
    <t>0222000637</t>
  </si>
  <si>
    <t>AAM.CM-05</t>
  </si>
  <si>
    <t>0000142370</t>
  </si>
  <si>
    <t>AAM.CM-06</t>
  </si>
  <si>
    <t>27/02/22</t>
  </si>
  <si>
    <t>87004310</t>
  </si>
  <si>
    <t>AAM.CM-07</t>
  </si>
  <si>
    <t>HER2022A03-0422</t>
  </si>
  <si>
    <t>AAM.CM-08</t>
  </si>
  <si>
    <t>A-253</t>
  </si>
  <si>
    <t>AAM.CM-09</t>
  </si>
  <si>
    <t>8/22</t>
  </si>
  <si>
    <t>AAM.CM-10</t>
  </si>
  <si>
    <t>27/03/22</t>
  </si>
  <si>
    <t>AAM.CM-12</t>
  </si>
  <si>
    <t>AAM.CM-13</t>
  </si>
  <si>
    <t>22/03/22</t>
  </si>
  <si>
    <t>22.000.095</t>
  </si>
  <si>
    <t>AAM.CM-14</t>
  </si>
  <si>
    <t>AAM-1</t>
  </si>
  <si>
    <t>Alberto Ferres Torres</t>
  </si>
  <si>
    <t xml:space="preserve">Honoraris d'Alberto Ferres pel parcial de violoncels i contrabaixos que tindrà lloc el 13/01/22 a les 20 hores a la Sala Charles Darwin de Burjassot </t>
  </si>
  <si>
    <t>001/22</t>
  </si>
  <si>
    <t>AAM-2</t>
  </si>
  <si>
    <t>Luisa Moya Pastor</t>
  </si>
  <si>
    <t xml:space="preserve">Honoraris de Luisa Moya pel parcial de violíns que tindrà lloc el 17/01/22 de 19 a 22 hores a la Sala Charles Darwin de Burjassot </t>
  </si>
  <si>
    <t>004/22</t>
  </si>
  <si>
    <t>AAM-3</t>
  </si>
  <si>
    <t>José Vicente Balaguer Doménech</t>
  </si>
  <si>
    <t xml:space="preserve">Honoraris de Vicente Balaguer pel parcial de violins i violes que tindrà lloc el 20/01/22 de 20 a 22 hores a la Sala Charles Darwin de Burjassot </t>
  </si>
  <si>
    <t>110,00</t>
  </si>
  <si>
    <t>AAM-4</t>
  </si>
  <si>
    <t>María Camáñez Navarro</t>
  </si>
  <si>
    <t xml:space="preserve">Honoraris de María Camáñez pel parcial de violoncels que tindrà lloc el 17/01/22 de 19 a 22 hores a la Sala Charles Darwin de Burjassot </t>
  </si>
  <si>
    <t>AAM-5</t>
  </si>
  <si>
    <t>Eduard Marquina Selfa</t>
  </si>
  <si>
    <t>Honoraris d'Eduard Marquina com a pianista co-repetidor amb l'Escola Coral la Nau per al 2T curs 2021-22</t>
  </si>
  <si>
    <t>Consum telefònic de l'AAM dels mesos d'octubre a desembre de 2021</t>
  </si>
  <si>
    <t>41,71</t>
  </si>
  <si>
    <t>AAM-6</t>
  </si>
  <si>
    <t>Juan Ramón Martí Chulià</t>
  </si>
  <si>
    <t>Honoraris com a professor de la Colla de Dolçaines i Percussió de la UV durant el segon  quadrimestre del curs 2021-2022</t>
  </si>
  <si>
    <t>AAM-7</t>
  </si>
  <si>
    <t>José Vicente Herrera Romero</t>
  </si>
  <si>
    <t xml:space="preserve">Honoraris de Vicent Herrera pel parcial de tot el vent de l'OFUV (metall i fusta) que tindrà lloc el 03/02/22 a les 17 hores a la Sala Charles Darwin de Burjassot </t>
  </si>
  <si>
    <t>04/02/22</t>
  </si>
  <si>
    <t>AAM.CM-01</t>
  </si>
  <si>
    <t>AAM.CM-02</t>
  </si>
  <si>
    <t>SHENZHENSHI HUIYUANMAO YIYOUXIAN GONGSI</t>
  </si>
  <si>
    <t>caja fija</t>
  </si>
  <si>
    <t>en el caso de gastos de caja le cambio la fecha de adjudicación por fecha del ticket o fra.</t>
  </si>
  <si>
    <t>CLEMENTE PIANOS, S.L.</t>
  </si>
  <si>
    <t>PRIMOTI, S.L.</t>
  </si>
  <si>
    <t>BOIX BROKERS CONSULTORES CORREDURIA DE SEGUROS S.L.</t>
  </si>
  <si>
    <t>HERTOCAR, S.L.</t>
  </si>
  <si>
    <t>UNIVERSITAT VALÈNCIA</t>
  </si>
  <si>
    <t>ALFONSO CUADROS MARTÍNEZ</t>
  </si>
  <si>
    <t xml:space="preserve">ANVI LOGÍSTICA CULTURAL, S.L. </t>
  </si>
  <si>
    <t>SCRIBD INC</t>
  </si>
  <si>
    <t>Del 12/01/2022 al 12/01/2023</t>
  </si>
  <si>
    <t>1028952526/1032562844</t>
  </si>
  <si>
    <t>12/01/2022, 12/02/2022</t>
  </si>
  <si>
    <t>Del 13/01/2022 al 20/01/2022</t>
  </si>
  <si>
    <t>F22000006</t>
  </si>
  <si>
    <t>Suscripciones</t>
  </si>
  <si>
    <t>Gastos diversos - Prevención y Salud</t>
  </si>
  <si>
    <t>Conservación y Mantenimiento</t>
  </si>
  <si>
    <t>Del 14/01/2022 al 28/01/2022</t>
  </si>
  <si>
    <t>Seguros</t>
  </si>
  <si>
    <t>Actividades musicales</t>
  </si>
  <si>
    <t>Adquisición de inmovilizado</t>
  </si>
  <si>
    <t>Alojamientos</t>
  </si>
  <si>
    <t>Alquiler de bienes muebles</t>
  </si>
  <si>
    <t>Asistencia técnica</t>
  </si>
  <si>
    <t>Conserjería</t>
  </si>
  <si>
    <t>Conservación y Mantenimento Aplicaciones y Equipos Informáticos</t>
  </si>
  <si>
    <t>Desplazamientos</t>
  </si>
  <si>
    <t>Difusión</t>
  </si>
  <si>
    <t>Diseño y material gráfico</t>
  </si>
  <si>
    <t>Documentación libros</t>
  </si>
  <si>
    <t>Equipos informáticos, aplicaciones y software</t>
  </si>
  <si>
    <t>Fotografia/Audiovisual</t>
  </si>
  <si>
    <t>Gastos diversos</t>
  </si>
  <si>
    <t>Gastos diversos - Correos</t>
  </si>
  <si>
    <t>Gastos diversos - Fotocopias y Encuadernaciones</t>
  </si>
  <si>
    <t>Limpieza</t>
  </si>
  <si>
    <t>Manipulación documentos</t>
  </si>
  <si>
    <t>Material actividades</t>
  </si>
  <si>
    <t>Material de oficina</t>
  </si>
  <si>
    <t>Material informático</t>
  </si>
  <si>
    <t>Matriculas y cuotas</t>
  </si>
  <si>
    <t>Mensajería</t>
  </si>
  <si>
    <t>Notaria</t>
  </si>
  <si>
    <t>Otros gastos inmovilizado</t>
  </si>
  <si>
    <t>Profesores/Docentes/Conferenciantes…</t>
  </si>
  <si>
    <t>Publicidad</t>
  </si>
  <si>
    <t>Restauración</t>
  </si>
  <si>
    <t>Servicio de prevención de riesgos laborales</t>
  </si>
  <si>
    <t>Servicio de seguridad</t>
  </si>
  <si>
    <t>Servicios Profesionales</t>
  </si>
  <si>
    <t>Servicios Web</t>
  </si>
  <si>
    <t>Suministros. Agua</t>
  </si>
  <si>
    <t>Suministros. Electricidad</t>
  </si>
  <si>
    <t>Suministros. Teléfono</t>
  </si>
  <si>
    <t>Traslado</t>
  </si>
  <si>
    <t>Del 01/02/2022 al 01/02/2023</t>
  </si>
  <si>
    <t>Del 11/03/2022 al 13/03/2022</t>
  </si>
  <si>
    <t>PALAU DE LES ARTS "REINA SOFÍA", FCV</t>
  </si>
  <si>
    <t>Del 07/03/2022 al 08/03/2022</t>
  </si>
  <si>
    <t>Ricoh - Exp CM DAE</t>
  </si>
  <si>
    <t>ÁNGELES SÁNCHEZ ROBLEDO</t>
  </si>
  <si>
    <t>ATE.CM-03</t>
  </si>
  <si>
    <t>AXA SEGUROS GENERALES SA DE SEGUROS Y REASEGUROS</t>
  </si>
  <si>
    <t>Del 15/02/2022 al 17/02/2022</t>
  </si>
  <si>
    <t>79247765</t>
  </si>
  <si>
    <t>ATE.CM-05</t>
  </si>
  <si>
    <t>ATE.CM-04</t>
  </si>
  <si>
    <t>ALLIANZ COMPAÑÍA DE SEGUROS Y REASEGUROS</t>
  </si>
  <si>
    <t>440734575</t>
  </si>
  <si>
    <t>Del 07/03/2022 al 09/03/2022</t>
  </si>
  <si>
    <t>Traslados</t>
  </si>
  <si>
    <t>Del 11/02/2022 al 17/02/2022</t>
  </si>
  <si>
    <t>Del 01/03/2022 al 30/04/2022</t>
  </si>
  <si>
    <t>EMT VALENCIA, SAU</t>
  </si>
  <si>
    <t>nº op:56724</t>
  </si>
  <si>
    <t>nº op:56726</t>
  </si>
  <si>
    <t>nº op:56727</t>
  </si>
  <si>
    <t>8572</t>
  </si>
  <si>
    <t>AUTORITAT DE TRANSPORT METROPOLITA DE VALENCIA</t>
  </si>
  <si>
    <t>STRIPE PAYMENTS EUROPE, LIMITED</t>
  </si>
  <si>
    <t>ARSYS INTERNET SLU</t>
  </si>
  <si>
    <t>A102</t>
  </si>
  <si>
    <t>DIBERETIF SAU</t>
  </si>
  <si>
    <t>Del 01/01/2022 al 31/01/2022</t>
  </si>
  <si>
    <t>E-NCICLE S.L.</t>
  </si>
  <si>
    <t>ATEMPS MENSAJERÍA Y SERVÍCIOS S.L.</t>
  </si>
  <si>
    <t>SOCIEDAD ESTATAL CORREOS Y TELÉGRAFOS</t>
  </si>
  <si>
    <t>PHOTOTYPE S.L.</t>
  </si>
  <si>
    <t>ARSYS INTERNET S.L.U.</t>
  </si>
  <si>
    <t>WERKHAUS SL SCS - BAUHAUS</t>
  </si>
  <si>
    <t>FACEBOOK SPAIN S.L.</t>
  </si>
  <si>
    <t>GESIS DIGITAL S.L.U</t>
  </si>
  <si>
    <t>LEROY MERLÍN ESPAÑA S.L.U</t>
  </si>
  <si>
    <t>Del 10/01/2022 al 30/01/2022</t>
  </si>
  <si>
    <t>Servicios web</t>
  </si>
  <si>
    <t>Del 29/01/2022 al 28/01/2023</t>
  </si>
  <si>
    <t>Del 09/02/2022 al 16/02/2022</t>
  </si>
  <si>
    <t>101788452 / 101798738</t>
  </si>
  <si>
    <t>Del 01/02/2022 al 28/02/2022</t>
  </si>
  <si>
    <t>3 DIAS</t>
  </si>
  <si>
    <t>R147020 / R147098</t>
  </si>
  <si>
    <t>MKTO SPECIAL IMPORT SL</t>
  </si>
  <si>
    <t>Del 22/02/2022 al 03/03/2022</t>
  </si>
  <si>
    <t>5 DIAS</t>
  </si>
  <si>
    <t>ARNOIA DISTRIBUCION DE LIBROS SA</t>
  </si>
  <si>
    <t>FR-193166</t>
  </si>
  <si>
    <t>FR-193154</t>
  </si>
  <si>
    <t>G000136</t>
  </si>
  <si>
    <t>SF2207</t>
  </si>
  <si>
    <t>G000137</t>
  </si>
  <si>
    <t>SF2206</t>
  </si>
  <si>
    <t>FR-195074</t>
  </si>
  <si>
    <t>G000230</t>
  </si>
  <si>
    <t>SF2275</t>
  </si>
  <si>
    <t>LIBRERIA INTERTECNICA SL</t>
  </si>
  <si>
    <t>A/37023</t>
  </si>
  <si>
    <t>G000232</t>
  </si>
  <si>
    <t>SF2255</t>
  </si>
  <si>
    <t>FR-195446</t>
  </si>
  <si>
    <t>FR-195414</t>
  </si>
  <si>
    <t>FR-195415</t>
  </si>
  <si>
    <t>G000337</t>
  </si>
  <si>
    <t>SF2297</t>
  </si>
  <si>
    <t>G000338</t>
  </si>
  <si>
    <t>SF2295</t>
  </si>
  <si>
    <t>G000339</t>
  </si>
  <si>
    <t>SF2296</t>
  </si>
  <si>
    <t>EXCLUSIVAS GRAONS SL</t>
  </si>
  <si>
    <t>073075</t>
  </si>
  <si>
    <t>G000389</t>
  </si>
  <si>
    <t>SF2216</t>
  </si>
  <si>
    <t>SHENZHENSHI DONGLANHAI GUANGDIANKEJI YOUXIAN GONGSI</t>
  </si>
  <si>
    <t>1 DIA</t>
  </si>
  <si>
    <t>03/2022</t>
  </si>
  <si>
    <t>15 DIAS</t>
  </si>
  <si>
    <t>REPRESENTACIONES COGRAF S.L.</t>
  </si>
  <si>
    <t>ASOCIACION CULTURAL DE TEATRE L'ULTIM TOC TEATRE SOLIDARI</t>
  </si>
  <si>
    <t>14/2/2022 al 21/3/2022</t>
  </si>
  <si>
    <t>MARÍA SÁNCHEZ MURCIANO</t>
  </si>
  <si>
    <t>troncal Unimajors, substitueix a Antonio Valera</t>
  </si>
  <si>
    <t>CARME MELO</t>
  </si>
  <si>
    <t>CS desembre</t>
  </si>
  <si>
    <t>123,54</t>
  </si>
  <si>
    <t>PRESTACIONES AUXILIARES VALENCIANAS</t>
  </si>
  <si>
    <t>consergeria febrer</t>
  </si>
  <si>
    <t>V05/220145</t>
  </si>
  <si>
    <t>28/02/2022</t>
  </si>
  <si>
    <t>997,04</t>
  </si>
  <si>
    <t>RAWAA ABUABDOU</t>
  </si>
  <si>
    <t>coloquio La diáspora palestina</t>
  </si>
  <si>
    <t>FRANCISCO BUENO</t>
  </si>
  <si>
    <t>TRONCALS UNIMAJORS</t>
  </si>
  <si>
    <t>IVÁN JULIÁN</t>
  </si>
  <si>
    <t>SILVIA CORCHÓN</t>
  </si>
  <si>
    <t>VANESSA SÁNCHEZ</t>
  </si>
  <si>
    <t>CRISTINA BUIGUES</t>
  </si>
  <si>
    <t>FRANCISCO DONAT</t>
  </si>
  <si>
    <t>PAULA JARDÓN</t>
  </si>
  <si>
    <t>ANTONIO CALZADO</t>
  </si>
  <si>
    <t>VICENT FENOLL</t>
  </si>
  <si>
    <t>PAU RAUSELL</t>
  </si>
  <si>
    <t>NOELIA RANGEL</t>
  </si>
  <si>
    <t>ANACLET PONS</t>
  </si>
  <si>
    <t>CARLOS GARCÍA RIVERO</t>
  </si>
  <si>
    <t>CÉSAR ORTEGA</t>
  </si>
  <si>
    <t>CARLOS ARENAS</t>
  </si>
  <si>
    <t>ALEIX EIXEA</t>
  </si>
  <si>
    <t>LEOPOLDO PÉREZ</t>
  </si>
  <si>
    <t>OLGA PIROZHENKO</t>
  </si>
  <si>
    <t>LUCÍA MÁRQUEZ</t>
  </si>
  <si>
    <t>JAUME SAU</t>
  </si>
  <si>
    <t>SALVADOR BLASCO</t>
  </si>
  <si>
    <t>caixa fixa</t>
  </si>
  <si>
    <t>gener</t>
  </si>
  <si>
    <t>FRANCISCO HIGÓN TAMARIT</t>
  </si>
  <si>
    <t>compra de ví per al Taller de Gastronomia (UH)</t>
  </si>
  <si>
    <t>urgent necessitat</t>
  </si>
  <si>
    <t>CS gener</t>
  </si>
  <si>
    <t>FERNANDO VALLADARES</t>
  </si>
  <si>
    <t>Conferència Aula Planeta</t>
  </si>
  <si>
    <t>consergeria març</t>
  </si>
  <si>
    <t>NATALIA GARCÍA</t>
  </si>
  <si>
    <t>ISABEL GONZÁLEZ</t>
  </si>
  <si>
    <t>Inscripció al curs Projectes europeus</t>
  </si>
  <si>
    <t>C22/2</t>
  </si>
  <si>
    <t>01/03/2022</t>
  </si>
  <si>
    <t>25</t>
  </si>
  <si>
    <t>CS febrer</t>
  </si>
  <si>
    <t>gener,febrer</t>
  </si>
  <si>
    <t>consergeria abril</t>
  </si>
  <si>
    <t>CIG-01</t>
  </si>
  <si>
    <t>CIG-02</t>
  </si>
  <si>
    <t>CIG-03</t>
  </si>
  <si>
    <t>CIG-04</t>
  </si>
  <si>
    <t>CIG-05</t>
  </si>
  <si>
    <t>CIG-06</t>
  </si>
  <si>
    <t>CIG-07</t>
  </si>
  <si>
    <t>CIG-08</t>
  </si>
  <si>
    <t>CIG-09</t>
  </si>
  <si>
    <t>CIG-10</t>
  </si>
  <si>
    <t>CIG-11</t>
  </si>
  <si>
    <t>CIG-12</t>
  </si>
  <si>
    <t>CIG-13</t>
  </si>
  <si>
    <t>CIG-14</t>
  </si>
  <si>
    <t>CIG-15</t>
  </si>
  <si>
    <t>CIG-16</t>
  </si>
  <si>
    <t>CIG-17</t>
  </si>
  <si>
    <t>CIG-18</t>
  </si>
  <si>
    <t>CIG-19</t>
  </si>
  <si>
    <t>CIG-20</t>
  </si>
  <si>
    <t>CIG-21</t>
  </si>
  <si>
    <t>CIG-22</t>
  </si>
  <si>
    <t>CIG-23</t>
  </si>
  <si>
    <t>CIG-24</t>
  </si>
  <si>
    <t>CIG-25</t>
  </si>
  <si>
    <t>CIG-26</t>
  </si>
  <si>
    <t>CIG-27</t>
  </si>
  <si>
    <t>CIG-28</t>
  </si>
  <si>
    <t>CIG-29</t>
  </si>
  <si>
    <t>CIG-30</t>
  </si>
  <si>
    <t>CIG-31</t>
  </si>
  <si>
    <t>CIG-32</t>
  </si>
  <si>
    <t>CIG-33</t>
  </si>
  <si>
    <t>CIG-34</t>
  </si>
  <si>
    <t>CIG-35</t>
  </si>
  <si>
    <t>BIMENSUAL</t>
  </si>
  <si>
    <t>2 DIAS</t>
  </si>
  <si>
    <t>AAA.CM-003</t>
  </si>
  <si>
    <t>AAA.CM-005</t>
  </si>
  <si>
    <t>HERTOCAR S.L (AUTOCARES TORRES)</t>
  </si>
  <si>
    <t>HER2022A04-0343</t>
  </si>
  <si>
    <t>F22000090</t>
  </si>
  <si>
    <t>CIG.CM-001</t>
  </si>
  <si>
    <t>PABLO SERNA TORRES</t>
  </si>
  <si>
    <t>22/0000003</t>
  </si>
  <si>
    <t>04/01/2022</t>
  </si>
  <si>
    <t>CIG.CM-002</t>
  </si>
  <si>
    <t>CIG.CM-003</t>
  </si>
  <si>
    <t>TELEFÓNICA DE ESPAÑA SAU</t>
  </si>
  <si>
    <t>TA6T80007939</t>
  </si>
  <si>
    <t>1/03/2022</t>
  </si>
  <si>
    <t>CIG.CM-004</t>
  </si>
  <si>
    <t>E. FAYOS SL</t>
  </si>
  <si>
    <t>102/213</t>
  </si>
  <si>
    <t>31/01/2022//28/02/2022</t>
  </si>
  <si>
    <t>CIG.CM-005</t>
  </si>
  <si>
    <t>BROLLADOR D'AIGUA SL</t>
  </si>
  <si>
    <t>VB1012</t>
  </si>
  <si>
    <t>CIG.CM-006</t>
  </si>
  <si>
    <t>VIAJES GANDIA SL</t>
  </si>
  <si>
    <t>D028004</t>
  </si>
  <si>
    <t>09/03/2022</t>
  </si>
  <si>
    <t>CIG.CM-007</t>
  </si>
  <si>
    <t>HOTELES GANDIA SA</t>
  </si>
  <si>
    <t>2201153</t>
  </si>
  <si>
    <t>25/02/2022</t>
  </si>
  <si>
    <t>CIG.CM-008</t>
  </si>
  <si>
    <t>TA6T80007891</t>
  </si>
  <si>
    <t>CIG.CM-009</t>
  </si>
  <si>
    <t>JOSÉ RAÚL FENOLLAR MARTÍNEZ</t>
  </si>
  <si>
    <t>1TM021006</t>
  </si>
  <si>
    <t>18/02/2022</t>
  </si>
  <si>
    <t>CIG.CM-010</t>
  </si>
  <si>
    <t>GONZÁLEZ SIGNES SL</t>
  </si>
  <si>
    <t>22/00036</t>
  </si>
  <si>
    <t>CIG.CM-011</t>
  </si>
  <si>
    <t>CIG.CM-012</t>
  </si>
  <si>
    <t>UNIVERSITAT DE VALÈNCIA (PUBLICACIONS)</t>
  </si>
  <si>
    <t>401372</t>
  </si>
  <si>
    <t>25/03/2022</t>
  </si>
  <si>
    <t>CIG.CM-014</t>
  </si>
  <si>
    <t>REPRODUCCIONES GRÀFICAS ARECO SL</t>
  </si>
  <si>
    <t>CIG.CM-018</t>
  </si>
  <si>
    <t>GRÀFIQUES FERRI SL</t>
  </si>
  <si>
    <t>18/12/2021 al 17/1/2022</t>
  </si>
  <si>
    <t>TA6T70008036</t>
  </si>
  <si>
    <t>CIG.CM-114</t>
  </si>
  <si>
    <t>NO LO PUBLICAMOS EN 2021</t>
  </si>
  <si>
    <t>VB1941</t>
  </si>
  <si>
    <t>Del 01/01/2022 al 31/03/2022</t>
  </si>
  <si>
    <t>22000932</t>
  </si>
  <si>
    <t>Del 26/01/2022 al 03/02/2022</t>
  </si>
  <si>
    <t>Del 18/01/2022 al 17/02/2022</t>
  </si>
  <si>
    <t>Del 24/02/2022 al 25/02/2022</t>
  </si>
  <si>
    <t>Del 18/02/2022 al 17/03/2022</t>
  </si>
  <si>
    <t>Del 04/03/2022 al 30/03/2022</t>
  </si>
  <si>
    <t>2022-0178</t>
  </si>
  <si>
    <t>AAM.CM-16</t>
  </si>
  <si>
    <t>070-2022</t>
  </si>
  <si>
    <t>AAM.CM-17</t>
  </si>
  <si>
    <t>U-017-22</t>
  </si>
  <si>
    <t>AAM.CM-18</t>
  </si>
  <si>
    <t>3/2022</t>
  </si>
  <si>
    <t>EDUARDO ALAPONT FERNÁNDEZ</t>
  </si>
  <si>
    <t>ASSOCIACIÓ ORQUESTRA UNIVERSITÀRIA DE VALÈNCIA</t>
  </si>
  <si>
    <t>Del 29/03/2022 al 04/04/2022</t>
  </si>
  <si>
    <t>HER2022A03-0504</t>
  </si>
  <si>
    <t>1 SEMANA</t>
  </si>
  <si>
    <t>Del 29/03/2022 al 05/04/2022</t>
  </si>
  <si>
    <t>4 DIAS</t>
  </si>
  <si>
    <t>CUD.CM-03</t>
  </si>
  <si>
    <t>CUD.CM-04</t>
  </si>
  <si>
    <t>CUD.CM-05</t>
  </si>
  <si>
    <t>CUD.CM-06</t>
  </si>
  <si>
    <t>CUD.CM-07</t>
  </si>
  <si>
    <t>GESIS DIGITAL, SLU</t>
  </si>
  <si>
    <t>22M 20</t>
  </si>
  <si>
    <t>EDEN SPRINGS ESPAÑA, S.A.U.</t>
  </si>
  <si>
    <t>75/04376441</t>
  </si>
  <si>
    <t>31/01/2022</t>
  </si>
  <si>
    <t>GRUPO AMESPAR, S.L.</t>
  </si>
  <si>
    <t>428,10</t>
  </si>
  <si>
    <t>2757050</t>
  </si>
  <si>
    <t>19/01/2022</t>
  </si>
  <si>
    <t>DISFARZA, S.L.</t>
  </si>
  <si>
    <t>112,50</t>
  </si>
  <si>
    <t>0-2200008/1</t>
  </si>
  <si>
    <t>RADIO TAXI METROPOLITANO DE VALENCIA, S.L.U.</t>
  </si>
  <si>
    <t>17,36</t>
  </si>
  <si>
    <t>B-2200117</t>
  </si>
  <si>
    <t>FERROVIAL SERVICIOS, S.A.U.</t>
  </si>
  <si>
    <t>65,12</t>
  </si>
  <si>
    <t>5600332188</t>
  </si>
  <si>
    <t>21/03/2022</t>
  </si>
  <si>
    <t>315,03</t>
  </si>
  <si>
    <t>22 392</t>
  </si>
  <si>
    <t>01/04/2022</t>
  </si>
  <si>
    <t>CUD.CM-08</t>
  </si>
  <si>
    <t>CUD.CM-10</t>
  </si>
  <si>
    <t>CUD.CM-15</t>
  </si>
  <si>
    <t>CUD.CM-17</t>
  </si>
  <si>
    <t>CUD.CM-20</t>
  </si>
  <si>
    <t>Del 18/01/2022 al 19/01/2022</t>
  </si>
  <si>
    <t>Del 28/01/2022 al 18/02/2022</t>
  </si>
  <si>
    <t>Del 01/04/2022 al 30/06/2022</t>
  </si>
  <si>
    <t>B-2200719</t>
  </si>
  <si>
    <t>ARX-001</t>
  </si>
  <si>
    <t>https://thedesignersfoundry.com/atiza-text</t>
  </si>
  <si>
    <t>Suministrament de dues llicències de la familia tipografía ATIZA per a la Revista ARXIU.</t>
  </si>
  <si>
    <t>1 dia</t>
  </si>
  <si>
    <t xml:space="preserve">  40,00 € </t>
  </si>
  <si>
    <t>pagado con tjta Importe &lt; 100€</t>
  </si>
  <si>
    <t>2 SEMANAS</t>
  </si>
  <si>
    <t>INF.CM-005</t>
  </si>
  <si>
    <t>22000081</t>
  </si>
  <si>
    <t>08/03/2022</t>
  </si>
  <si>
    <t>INF.CM-006</t>
  </si>
  <si>
    <t>22000113</t>
  </si>
  <si>
    <t>30/03/2022</t>
  </si>
  <si>
    <t>LNM.CM_003</t>
  </si>
  <si>
    <t>23/03/2022</t>
  </si>
  <si>
    <t>LUIS NACHER PAÑOS</t>
  </si>
  <si>
    <t>TEN.SR-01</t>
  </si>
  <si>
    <t>TEN.SR-03</t>
  </si>
  <si>
    <t>TEN.SR-04</t>
  </si>
  <si>
    <t>TEN.SR-05</t>
  </si>
  <si>
    <t>TEN.SR-06</t>
  </si>
  <si>
    <t>TEN.SR-07</t>
  </si>
  <si>
    <t>TEN.SR-08</t>
  </si>
  <si>
    <t>TEN.SR-09</t>
  </si>
  <si>
    <t>TEN.SR-10</t>
  </si>
  <si>
    <t>TEN.SR-11</t>
  </si>
  <si>
    <t>TEN.SR-12</t>
  </si>
  <si>
    <t>TEN.SR-13</t>
  </si>
  <si>
    <t>TEN.SR-14</t>
  </si>
  <si>
    <t>TEN.SR-15</t>
  </si>
  <si>
    <t>TEN.SR-16</t>
  </si>
  <si>
    <t>TEN.SR-18</t>
  </si>
  <si>
    <t>TEN.SR-19</t>
  </si>
  <si>
    <t>TEN.SR-20</t>
  </si>
  <si>
    <t>Del 01/01/2022 al 29/03/2022</t>
  </si>
  <si>
    <t>22000861</t>
  </si>
  <si>
    <t>ATE.CM-07</t>
  </si>
  <si>
    <t>H&amp;M SL.</t>
  </si>
  <si>
    <t>H260933958</t>
  </si>
  <si>
    <t>UVO.CM-002</t>
  </si>
  <si>
    <t>22000678</t>
  </si>
  <si>
    <t>UVO.CM-003</t>
  </si>
  <si>
    <t>EDEN SPRINGS ESPAÑA, S.A.U</t>
  </si>
  <si>
    <t>UVO.CM-005</t>
  </si>
  <si>
    <t>A/22 FA0079</t>
  </si>
  <si>
    <t>UVO.CM-006</t>
  </si>
  <si>
    <t xml:space="preserve">ÁNGELES SÁNCHEZ ROBLEDO </t>
  </si>
  <si>
    <t>UVO.CM-008</t>
  </si>
  <si>
    <t>UVO.CM-009</t>
  </si>
  <si>
    <t>019-2022</t>
  </si>
  <si>
    <t>UVO.CM-010</t>
  </si>
  <si>
    <t>UVO.CM-011</t>
  </si>
  <si>
    <t>022-2022</t>
  </si>
  <si>
    <t>UVO.CM-012</t>
  </si>
  <si>
    <t>A290</t>
  </si>
  <si>
    <t>UVO.CM-013</t>
  </si>
  <si>
    <t>ATEMPS MENSAJERÍA Y SERVICIOS, S.L.</t>
  </si>
  <si>
    <t xml:space="preserve">Mensajero para el traslado de material para los Foros de F. CC. Sociales y de CC. Actividad Física y Deporte </t>
  </si>
  <si>
    <t>UVO.CM-015</t>
  </si>
  <si>
    <t>5/2022</t>
  </si>
  <si>
    <t>UVO.CM-016</t>
  </si>
  <si>
    <t>UVO.CM-017</t>
  </si>
  <si>
    <t>032-2022</t>
  </si>
  <si>
    <t>UVO.CM-019</t>
  </si>
  <si>
    <t>039-2022</t>
  </si>
  <si>
    <t>UVO.CM-020</t>
  </si>
  <si>
    <t xml:space="preserve">200 Pasaportes para el Foro de Empleo de la Fac.Geografía e Historia </t>
  </si>
  <si>
    <t>UVO.CM-022</t>
  </si>
  <si>
    <t>065-2022</t>
  </si>
  <si>
    <t>VIAJES EL CORTE INGLÉS SA</t>
  </si>
  <si>
    <t>UVO.CM-028</t>
  </si>
  <si>
    <t>UVO.CM-031</t>
  </si>
  <si>
    <t>UVO.CM-033</t>
  </si>
  <si>
    <t xml:space="preserve">FUNDACIÓ GENERAL DE LA UNIVERSITAT DE VALÈNCIA </t>
  </si>
  <si>
    <t>UVO.CM-035</t>
  </si>
  <si>
    <t>UVO.CM-036</t>
  </si>
  <si>
    <t>A/22FA0550</t>
  </si>
  <si>
    <t>UVO.CM-037</t>
  </si>
  <si>
    <t>GONZALEZ Y ARAMBURU SL</t>
  </si>
  <si>
    <t>24/1/2022 al 25/1/2022</t>
  </si>
  <si>
    <t>24/1/2022 al 26/1/2022</t>
  </si>
  <si>
    <t>27/1/2022 al 28/1/2022</t>
  </si>
  <si>
    <t>10/2/2022 al 14/2/2022</t>
  </si>
  <si>
    <t>25/1/2022 al 31/1/2022</t>
  </si>
  <si>
    <t>31/1/2022 al 2/2/2022</t>
  </si>
  <si>
    <t>25/2/2022 al 3/3/2022</t>
  </si>
  <si>
    <t>3/3/2022 al 9/3/2022</t>
  </si>
  <si>
    <t>10/3/2022 al 7/4/2022</t>
  </si>
  <si>
    <t>1/2/2022 al 11/2/2022</t>
  </si>
  <si>
    <t>Del 30/12/2021 al 09/03/2022</t>
  </si>
  <si>
    <t>PUNTO Y APARTE PRODUCCIONES, S.L.</t>
  </si>
  <si>
    <t>2022003 / 
2022004</t>
  </si>
  <si>
    <t>03/02/2022 - 
17/02/2022</t>
  </si>
  <si>
    <t>9057/22 - 
9196/22</t>
  </si>
  <si>
    <t>31/01/2022 -
28/02/2022</t>
  </si>
  <si>
    <t>NO está en administración</t>
  </si>
  <si>
    <t>RELACIÓN FECHA-Nº NO ES CORRECTA.</t>
  </si>
  <si>
    <t>10/2/2022 al 23/2/2022</t>
  </si>
  <si>
    <t>F22.000.114</t>
  </si>
  <si>
    <t>Del 28/3/2022 al 30/03/2022</t>
  </si>
  <si>
    <t>23200224C / 23200225C / 23200226C / 23200227C / 23200228C / 23200229C</t>
  </si>
  <si>
    <t>Del 28/03/2022 al 30/03/2022</t>
  </si>
  <si>
    <t>00023200239C / 
00023200240C / 
00023200241C</t>
  </si>
  <si>
    <t>25/03/2022 - 
25/03/2022 - 
26/03/2022</t>
  </si>
  <si>
    <t>Del 25/03/2022 al 28/03/2022</t>
  </si>
  <si>
    <t>Del 01/03/2022 al 31/03/2022</t>
  </si>
  <si>
    <t>CDE.CM-01</t>
  </si>
  <si>
    <t>F22.000.121</t>
  </si>
  <si>
    <t>2-3 SEMANAS</t>
  </si>
  <si>
    <t>9191/22</t>
  </si>
  <si>
    <t>2022-0360</t>
  </si>
  <si>
    <t>ES2022E020449</t>
  </si>
  <si>
    <t>4003356607</t>
  </si>
  <si>
    <t>WW97CWVP-2022-03</t>
  </si>
  <si>
    <t>TEN.SR-21</t>
  </si>
  <si>
    <t>TEN.SR-22</t>
  </si>
  <si>
    <t>TEN.SR-23</t>
  </si>
  <si>
    <t>TEN.SR-24</t>
  </si>
  <si>
    <t>TEN.SR-25</t>
  </si>
  <si>
    <t>2203302550</t>
  </si>
  <si>
    <t>4003359872</t>
  </si>
  <si>
    <t>A2022FC0654451</t>
  </si>
  <si>
    <t>A2022FC0601149</t>
  </si>
  <si>
    <t>843809056</t>
  </si>
  <si>
    <t>2220143500</t>
  </si>
  <si>
    <t>1061472</t>
  </si>
  <si>
    <t>DAE.CM-038</t>
  </si>
  <si>
    <t>DAE.CM-039</t>
  </si>
  <si>
    <t>DAE.CM-041</t>
  </si>
  <si>
    <t>1/3/2022 al 2/3/2023</t>
  </si>
  <si>
    <t>ES2022H000533, ES2022H000775</t>
  </si>
  <si>
    <t>02/03/2022,2/4/2022</t>
  </si>
  <si>
    <t>DAE.CM-043</t>
  </si>
  <si>
    <t>DIFARZA SL</t>
  </si>
  <si>
    <t>4/3/2022 al 9/3/2022</t>
  </si>
  <si>
    <t>0-2200054/1</t>
  </si>
  <si>
    <t>DAE.CM-045</t>
  </si>
  <si>
    <t>7/3/2022 al 31/3/2022</t>
  </si>
  <si>
    <t>22062</t>
  </si>
  <si>
    <t>DAE.CM-046</t>
  </si>
  <si>
    <t>EVOLIUM TECHNOLOGIES SLU</t>
  </si>
  <si>
    <t>ET2022-226</t>
  </si>
  <si>
    <t>DAE.CM-047</t>
  </si>
  <si>
    <t>CI0919248593</t>
  </si>
  <si>
    <t>DAE.CM-048</t>
  </si>
  <si>
    <t>BENILIMP SL</t>
  </si>
  <si>
    <t>G/22-00545</t>
  </si>
  <si>
    <t>DAE.CM-049</t>
  </si>
  <si>
    <t>PALETS SAUHER SL</t>
  </si>
  <si>
    <t>20220100</t>
  </si>
  <si>
    <t>DAE.CM-051</t>
  </si>
  <si>
    <t>BALTRANS INTERCONTINENTAL SL</t>
  </si>
  <si>
    <t>950</t>
  </si>
  <si>
    <t>DAE.CM-058</t>
  </si>
  <si>
    <t>F22000108</t>
  </si>
  <si>
    <t>DAE.CM-062</t>
  </si>
  <si>
    <t>MOVINORD PROJECT SL</t>
  </si>
  <si>
    <t>4/4/2022 al 29/4/2022</t>
  </si>
  <si>
    <t>2022036</t>
  </si>
  <si>
    <t>IEE2022000419215, IEE2022001491607, IEE2022002568220, IEE2022003665356</t>
  </si>
  <si>
    <t>13/01/2022, 13/2/2022, 13/3/2022, 13/04/2022</t>
  </si>
  <si>
    <t>IEE2022001574019687, IEE2022001781068, IEE2022002855453</t>
  </si>
  <si>
    <t>21/01/2022, 21/2/2022, 21/03/2022</t>
  </si>
  <si>
    <t>Del 02/04/2022 al 01/04/2023</t>
  </si>
  <si>
    <t>Del 08/03/2022 al 07/04/2022</t>
  </si>
  <si>
    <t>CONFEDERACIÓN ESPAÑOLA DE GREMIOS Y ASOCIACIONES DE LIBRERÍAS (CEGAL)</t>
  </si>
  <si>
    <t>UNA PARTE DE LA FRA CORREPONDE A CM_2021 - ya publicado</t>
  </si>
  <si>
    <t>Del 01/01/2022 al 31/12/2022</t>
  </si>
  <si>
    <t>002</t>
  </si>
  <si>
    <t>Immediata</t>
  </si>
  <si>
    <t>180350</t>
  </si>
  <si>
    <t>166 22</t>
  </si>
  <si>
    <t>72-2022</t>
  </si>
  <si>
    <t>AQUÍ HE QUITADO LAS QUE NO TIENEN Nº DE FACTURA DE LAS ADJUDICADAS PARA COMPROBAR QUE, POR LO MENOS, ESAS COINCIDEN</t>
  </si>
  <si>
    <t>DEPARTAMENTO</t>
  </si>
  <si>
    <t>Nº EXPEDIENTE</t>
  </si>
  <si>
    <t>FECHA ADJUDICACIÓN</t>
  </si>
  <si>
    <t>PROVEEDOR</t>
  </si>
  <si>
    <t>BASE IMPONIBLE</t>
  </si>
  <si>
    <t>IMPORTE IVA</t>
  </si>
  <si>
    <t>IMPORTE BRUTO</t>
  </si>
  <si>
    <t>OBJETO DEL CONTRATO</t>
  </si>
  <si>
    <t>DURACIÓN</t>
  </si>
  <si>
    <t>IMPORTE DEFINITIVO</t>
  </si>
  <si>
    <t xml:space="preserve">ISMAEL SÁNCHIS SORIANO </t>
  </si>
  <si>
    <t>MENSATEK IBERIA S.L</t>
  </si>
  <si>
    <t>REAJ, RED ESPAÑOLA DE ALBERGUES JUVENILES</t>
  </si>
  <si>
    <t>PILES, EDITORIAL DE MÚSICA, S.A.</t>
  </si>
  <si>
    <t>ANVI LOGÍSTICA CULTURAL, S.L.</t>
  </si>
  <si>
    <t>ACTIO SERVICIO DE PROMOCIÓN DE ACTIVIDADES EDUCATIVAS, S.L.</t>
  </si>
  <si>
    <t>LUIS NÁCHER PAÑOS</t>
  </si>
  <si>
    <t>THINK PIPE LINE, SLU</t>
  </si>
  <si>
    <t>VELBER DISTRIBUCIONES DEL SUR, S.L.</t>
  </si>
  <si>
    <t>FEDERICO DOMENECH SA</t>
  </si>
  <si>
    <t>SERVEO SERVICIOS SAU</t>
  </si>
  <si>
    <t>10DENCEHISPAHARD SL</t>
  </si>
  <si>
    <t>TIME4HOBBY SL</t>
  </si>
  <si>
    <t>EMURTEL SA</t>
  </si>
  <si>
    <t>ANGELES SANCHEZ ROBLEDO</t>
  </si>
  <si>
    <t>RADIO TAXI METROPOLITANO DE VALENCIA SLU</t>
  </si>
  <si>
    <t>JOSE ALICARTE DOMINGO</t>
  </si>
  <si>
    <t>SAPENA DAVO CB</t>
  </si>
  <si>
    <t>NH HOTEL GROUP SA</t>
  </si>
  <si>
    <t>SEGUROS CATALANA OCCIDENTE SA DE SEGUROS Y REASEGUROS</t>
  </si>
  <si>
    <t>FERRETERIA LA ESTRELLA SL</t>
  </si>
  <si>
    <t>16/01/2023 al 01/02/2023</t>
  </si>
  <si>
    <t>FIATC MUTUA DE SEGUROS Y REASEGUROS</t>
  </si>
  <si>
    <t>GINKO EDUCACION, S.L.</t>
  </si>
  <si>
    <t>LOGINLE SL</t>
  </si>
  <si>
    <t>MGS. SEGUROS Y REASEGUROS, S.L</t>
  </si>
  <si>
    <t>02/03/2023 al 30/11/2023</t>
  </si>
  <si>
    <t>10/03/2023 al 24/03/2023</t>
  </si>
  <si>
    <t>REPRESENTACIONES COGRAF SL</t>
  </si>
  <si>
    <t>FEREGAMA SL</t>
  </si>
  <si>
    <t>23/03/2023 al 03/04/2023</t>
  </si>
  <si>
    <t>23/03/2023 al 18/04/2023</t>
  </si>
  <si>
    <t>24/03/2023 al 27/03/2023</t>
  </si>
  <si>
    <t>10/01/2023 al 27/01/2023</t>
  </si>
  <si>
    <t>08/02/2023 al 07/02/2025</t>
  </si>
  <si>
    <t>10/03/2023 al 12/03/2023</t>
  </si>
  <si>
    <t>17/01/2023 al 31/01/2023</t>
  </si>
  <si>
    <t>11/03/2023 al 12/03/2023</t>
  </si>
  <si>
    <t>01/02/2023 al 01/02/2024</t>
  </si>
  <si>
    <t>02/02/2023 al 02/03/2023</t>
  </si>
  <si>
    <t>22/02/2023 al 02/03/2023</t>
  </si>
  <si>
    <t>28/02/2023 al 01/05/2023</t>
  </si>
  <si>
    <t>03/04/2023 al 10/04/2023</t>
  </si>
  <si>
    <t>12/06/2023 al 19/06/2023</t>
  </si>
  <si>
    <t>14/06/2023 al 21/06/2023</t>
  </si>
  <si>
    <t>22/03/2023 al 23/03/2023</t>
  </si>
  <si>
    <t>23/01/2023 al 30/01/2023</t>
  </si>
  <si>
    <t>1 MES</t>
  </si>
  <si>
    <t xml:space="preserve">ANTONIO ROS GABARDA  </t>
  </si>
  <si>
    <t>CREAMOS SINERGIAS, S.L.</t>
  </si>
  <si>
    <t>LA IMPRENTA COMUNICACIÓN GRÁFICA, S.L.</t>
  </si>
  <si>
    <t>ESPIRELIUS S.L.</t>
  </si>
  <si>
    <t>JOSEARTE S.L.</t>
  </si>
  <si>
    <t>Enmarcación - Conservación obras</t>
  </si>
  <si>
    <t>Montaje</t>
  </si>
  <si>
    <t>20/02/2023 al 24/02/2023</t>
  </si>
  <si>
    <t>MIRIAM FERRER PERIS</t>
  </si>
  <si>
    <t>SARA ACÀMER MATEU</t>
  </si>
  <si>
    <t>JOAN FONT PUJOL</t>
  </si>
  <si>
    <t>ALLIANZ, COMPAÑÍA DE SEGUROS Y REASEGUROS, S.A.</t>
  </si>
  <si>
    <t>ANTONIA BELLOCH BURGUERA</t>
  </si>
  <si>
    <t>CALOTRONIK S.L.</t>
  </si>
  <si>
    <t>09/01/2023 al 29/01/2023</t>
  </si>
  <si>
    <t>Escenografía y Producción</t>
  </si>
  <si>
    <t>15/02/2023 al 30/06/2023</t>
  </si>
  <si>
    <t>31/03/2023 al 06/05/2023</t>
  </si>
  <si>
    <t>ABENTECH SL</t>
  </si>
  <si>
    <t>LA MARINA GANDIENSE SL</t>
  </si>
  <si>
    <t>FIES EXELLENCE SL</t>
  </si>
  <si>
    <t>ISSEFE SL</t>
  </si>
  <si>
    <t>E.FAYOS SL</t>
  </si>
  <si>
    <t>ORQUESTRA FILHARMÒNICA DE LA UV</t>
  </si>
  <si>
    <t>FOMENTO AIC</t>
  </si>
  <si>
    <t>FUNDACIÓ PALAU DUCAL</t>
  </si>
  <si>
    <t>ACTURA 12 SL</t>
  </si>
  <si>
    <t>REPUBLIC OF GAMES S.L.</t>
  </si>
  <si>
    <t>OCIURBÀ SL</t>
  </si>
  <si>
    <t>AUTOBUSES DENIA SL</t>
  </si>
  <si>
    <t>EL CORTE INGLÉS SA</t>
  </si>
  <si>
    <t>QUADRES DISSENY IN</t>
  </si>
  <si>
    <t>JAUME SAU MONCHO</t>
  </si>
  <si>
    <t>ONE UNDERWRITING AGENCIA DE SUSCRIPCIÓN SLU</t>
  </si>
  <si>
    <t>GRÁFICAS SANTANDREU</t>
  </si>
  <si>
    <t>COURIERSAFOR SL</t>
  </si>
  <si>
    <t>01/01/2023 al 28/02/2023</t>
  </si>
  <si>
    <t>18/01/2023 al 17/02/2023</t>
  </si>
  <si>
    <t>12/02/2023 al 25/02/2023</t>
  </si>
  <si>
    <t>24/01/2023 al 31/12/2023</t>
  </si>
  <si>
    <t>18/02/2023 al 17/03/2023</t>
  </si>
  <si>
    <t>21/02/2023 al 24/02/2023</t>
  </si>
  <si>
    <t>22/02/2023 al 23/02/2023</t>
  </si>
  <si>
    <t>01/03/2023 al 30/04/2023</t>
  </si>
  <si>
    <t>06/03/2023 al 10/03/2023</t>
  </si>
  <si>
    <t>22/03/2023 al 24/03/2023</t>
  </si>
  <si>
    <t>02/02/2023 al 10/02/2023</t>
  </si>
  <si>
    <t>29/03/2023 al 30/03/2023</t>
  </si>
  <si>
    <t>20/02/2023 al 21/02/2023</t>
  </si>
  <si>
    <t>28/02/2023 al 14/03/2023</t>
  </si>
  <si>
    <t>03/03/2023 al 31/03/2023</t>
  </si>
  <si>
    <t>08/03/2023 al 07/04/2023</t>
  </si>
  <si>
    <t>10/03/2023 al 10/04/2023</t>
  </si>
  <si>
    <t>13/03/2023 al 05/04/2023</t>
  </si>
  <si>
    <t>21/03/2023 al 22/05/2023</t>
  </si>
  <si>
    <t>22/03/2023 al 22/03/2024</t>
  </si>
  <si>
    <t>23/03/2023 al 23/03/2024</t>
  </si>
  <si>
    <t>17/03/2023 al 22/03/2023</t>
  </si>
  <si>
    <t>22/03/2023 al 21/04/2023</t>
  </si>
  <si>
    <t>23/01/2023 al 06/02/2023</t>
  </si>
  <si>
    <t>01/04/2023 al 30/05/2023</t>
  </si>
  <si>
    <t>02/03/2023 al 16/03/2023</t>
  </si>
  <si>
    <t>23/01/2023 al 11/05/2023</t>
  </si>
  <si>
    <t>VIAJES GLOBUS SA</t>
  </si>
  <si>
    <t>ARAMARK SERVICIOS DE CATERING SLU</t>
  </si>
  <si>
    <t>VALERO Y PÉREZ SL</t>
  </si>
  <si>
    <t>VALIMEN SA</t>
  </si>
  <si>
    <t>03/07/2023 al 27/07/2023</t>
  </si>
  <si>
    <t>DIPSICO, S.L.</t>
  </si>
  <si>
    <t>23/03/2023 al 31/03/2023</t>
  </si>
  <si>
    <t>01/01/2023 al 31/12/2023</t>
  </si>
  <si>
    <t>01/01/2023 al 31/03/2023</t>
  </si>
  <si>
    <t>01/01/2023 al 31/01/2023</t>
  </si>
  <si>
    <t>01/02/2023 al 31/03/2023</t>
  </si>
  <si>
    <t>07/03/2023 al 09/03/2023</t>
  </si>
  <si>
    <t>07/03/2023 al 08/03/2023</t>
  </si>
  <si>
    <t>10/03/2023 al 13/03/2023</t>
  </si>
  <si>
    <t>COMERCIAL DE SUMINISTROS ESCOLARES SL</t>
  </si>
  <si>
    <t>07/03/2023 al 10/03/2023</t>
  </si>
  <si>
    <t>Material didáctico</t>
  </si>
  <si>
    <t>31/03/2023 al 05/04/2023</t>
  </si>
  <si>
    <t>31/03/2023 al 30/06/2023</t>
  </si>
  <si>
    <t>22/02/2023 al 30/12/2024</t>
  </si>
  <si>
    <t>MAPFRE ESPAÑA COMPAÑIA DE SEGUROS Y REASEGUROS SA</t>
  </si>
  <si>
    <t>FUNNY SISTERS, S.L.</t>
  </si>
  <si>
    <t>AVORIS RETAIL DIVISION S.L.</t>
  </si>
  <si>
    <t>01/01/2023 al 08/03/2023</t>
  </si>
  <si>
    <t>13/02/2023 al 02/03/2023</t>
  </si>
  <si>
    <t>21/02/2023 al 27/03/2023</t>
  </si>
  <si>
    <t>MIGUEL LORENZO SANCHEZ</t>
  </si>
  <si>
    <t>MICROSOFT IRELAND OPERATIONS LTD</t>
  </si>
  <si>
    <t>UNIVERSITAS TALLER DE ENCUADERNACION SL</t>
  </si>
  <si>
    <t>FISSA FINALIDAD SOCIAL SL VALENCIA</t>
  </si>
  <si>
    <t>REMEDIOS LUNA SL</t>
  </si>
  <si>
    <t>ANTONIO MARTINEZ GALLEGO</t>
  </si>
  <si>
    <t>WEBPOINT SISTEMAS SL</t>
  </si>
  <si>
    <t>NATALIA PEREZ MORALES</t>
  </si>
  <si>
    <t>SISTAC ILS SL</t>
  </si>
  <si>
    <t>01/01/2023 al 10/01/2023</t>
  </si>
  <si>
    <t>30/01/2023 al 27/04/2023</t>
  </si>
  <si>
    <t>16/01/2023 al 15/02/2024</t>
  </si>
  <si>
    <t>09/02/2023 al 10/02/2023</t>
  </si>
  <si>
    <t>26/01/2023 al 02/02/2023</t>
  </si>
  <si>
    <t>31/01/2023 al 02/02/2023</t>
  </si>
  <si>
    <t>06/02/2023 al 16/02/2023</t>
  </si>
  <si>
    <t>09/02/2023 al 13/02/2023</t>
  </si>
  <si>
    <t>13/02/2023 al 17/02/2023</t>
  </si>
  <si>
    <t>14/02/2023 al 16/02/2023</t>
  </si>
  <si>
    <t>15/02/2023 al 16/02/2023</t>
  </si>
  <si>
    <t>22/02/2023 al 24/02/2023</t>
  </si>
  <si>
    <t>27/02/2023 al 01/03/2023</t>
  </si>
  <si>
    <t>14/03/2023 al 31/03/2023</t>
  </si>
  <si>
    <t>21/03/2023 al 21/03/2023</t>
  </si>
  <si>
    <t>28/03/2023 al 31/03/2023</t>
  </si>
  <si>
    <t>26/04/2023 al 04/05/2023</t>
  </si>
  <si>
    <t>03/05/2023 al 18/09/2023</t>
  </si>
  <si>
    <t>29/03/2023 al 09/05/2023</t>
  </si>
  <si>
    <t>31/03/2023 al 09/05/2023</t>
  </si>
  <si>
    <t>24/01/2023 al 30/03/2023</t>
  </si>
  <si>
    <t>09/02/2023 al 22/04/2023</t>
  </si>
  <si>
    <t>ARTISTAMENTE S.L.</t>
  </si>
  <si>
    <t>21/02/2023 al 31/03/2023</t>
  </si>
  <si>
    <t>22/02/2023 al 11/04/2023</t>
  </si>
  <si>
    <t>21/03/2023 al 27/04/2023</t>
  </si>
  <si>
    <t>29/03/2023 al 31/03/2023</t>
  </si>
  <si>
    <t>18/04/2023 al 18/06/2023</t>
  </si>
  <si>
    <t>18/03/2023 al 17/04/2023</t>
  </si>
  <si>
    <t>04/05/2023 al 14/12/2023</t>
  </si>
  <si>
    <t>09/03/2023 al 31/03/2023</t>
  </si>
  <si>
    <t>13/09/2023 al 13/09/2024</t>
  </si>
  <si>
    <t>CEGAL ESPAÑOLA DE GREMIOS Y ASOCIACIACIONES DE LIBRERIAS</t>
  </si>
  <si>
    <t>E-NCICLE SL</t>
  </si>
  <si>
    <t>23/01/2023 al 23/01/2024</t>
  </si>
  <si>
    <t>29/01/2023 al 28/01/2024</t>
  </si>
  <si>
    <t>01/02/2023 al 28/02/2023</t>
  </si>
  <si>
    <t>16/02/2023 al 24/02/2023</t>
  </si>
  <si>
    <t>01/03/2023 al 31/03/2023</t>
  </si>
  <si>
    <t>02/03/2023 al 31/03/2023</t>
  </si>
  <si>
    <t>XUZHOUKATU WANGLUOKEJI YOUXIANGONGSI</t>
  </si>
  <si>
    <t>ZURICH INSURANCE PLC</t>
  </si>
  <si>
    <t>23/03/2023 al 28/03/2023</t>
  </si>
  <si>
    <t>28/03/2023 al 29/05/2023</t>
  </si>
  <si>
    <t>02/04/2023 al 01/04/2024</t>
  </si>
  <si>
    <t>28/03/2023 al 03/04/2023</t>
  </si>
  <si>
    <t>31/01/2023 al 01/02/2023</t>
  </si>
  <si>
    <t>08/01/2023 al 07/02/2023</t>
  </si>
  <si>
    <t>13/01/2023 al 12/02/2023</t>
  </si>
  <si>
    <t>11/01/2023 al 11/04/2023</t>
  </si>
  <si>
    <t>11/01/2023 al 31/01/2023</t>
  </si>
  <si>
    <t>12/01/2023 al 31/01/2023</t>
  </si>
  <si>
    <t>13/01/2023 al 12/01/2024</t>
  </si>
  <si>
    <t>20/01/2023 al 21/03/2023</t>
  </si>
  <si>
    <t>27/01/2023 al 28/03/2023</t>
  </si>
  <si>
    <t>27/01/2023 al 10/02/2023</t>
  </si>
  <si>
    <t>01/02/2023 al 30/04/2023</t>
  </si>
  <si>
    <t>14/02/2023 al 14/02/2024</t>
  </si>
  <si>
    <t>01/02/2023 al 03/02/2023</t>
  </si>
  <si>
    <t>02/02/2023 al 24/03/2023</t>
  </si>
  <si>
    <t>24/02/2023 al 23/02/2024</t>
  </si>
  <si>
    <t>08/02/2023 al 07/03/2023</t>
  </si>
  <si>
    <t>10/02/2023 al 10/03/2023</t>
  </si>
  <si>
    <t xml:space="preserve"> 02/04/2023 al 01/04/2024</t>
  </si>
  <si>
    <t xml:space="preserve">01/01/2023 al 28/02/2023 </t>
  </si>
  <si>
    <t>18/01/2023 al 27/04/2023</t>
  </si>
  <si>
    <t>27/03/2023 al 31/03/2023</t>
  </si>
  <si>
    <t xml:space="preserve">Arrendamientos urbanos. </t>
  </si>
  <si>
    <t>09/03/2023 al 31/05/2023</t>
  </si>
  <si>
    <t>21/03/2023 al 25/04/2023</t>
  </si>
  <si>
    <t>02/02/2023 al 20/02/2023</t>
  </si>
  <si>
    <t>21/12/2022 al 21/12/2023</t>
  </si>
  <si>
    <t>TEN.CM-092/2022</t>
  </si>
  <si>
    <t>27/03/2023 al 28/03/2023</t>
  </si>
  <si>
    <t>AAA.CM-2023/001</t>
  </si>
  <si>
    <t>AAA.CM-2023/002</t>
  </si>
  <si>
    <t>AAA.CM-2023/003</t>
  </si>
  <si>
    <t>AAA.CM-2023/004</t>
  </si>
  <si>
    <t>AAA.CM-2023/005</t>
  </si>
  <si>
    <t>SOCIEDAD ESTATAL CORREOS Y TELEGRAFOS S.A.</t>
  </si>
  <si>
    <t>AAA.CM-2023/006</t>
  </si>
  <si>
    <t>AAA.CM-2023/007</t>
  </si>
  <si>
    <t>AAM.CM-2023/001</t>
  </si>
  <si>
    <t>AAM.CM-2023/002</t>
  </si>
  <si>
    <t>AAM.CM-2023/003</t>
  </si>
  <si>
    <t>AAM.CM-2023/004</t>
  </si>
  <si>
    <t>AAM.CM-2023/005</t>
  </si>
  <si>
    <t>AAM.CM-2023/006</t>
  </si>
  <si>
    <t>AAM.CM-2023/007</t>
  </si>
  <si>
    <t>AAM.CM-2023/008</t>
  </si>
  <si>
    <t>AAM.CM-2023/009</t>
  </si>
  <si>
    <t>AAM.CM-2023/010</t>
  </si>
  <si>
    <t>AAM.CM-2023/011</t>
  </si>
  <si>
    <t>AAM.CM-2023/012</t>
  </si>
  <si>
    <t>AAM.CM-2023/013</t>
  </si>
  <si>
    <t>AAM.CM-2023/014</t>
  </si>
  <si>
    <t>AAM.CM-2023/015</t>
  </si>
  <si>
    <t>AAM.CM-2023/016</t>
  </si>
  <si>
    <t>AAM.CM-2023/017</t>
  </si>
  <si>
    <t>AAM.CM-2023/018</t>
  </si>
  <si>
    <t>AAM.CM-2023/019</t>
  </si>
  <si>
    <t>AAM.CM-2023/020</t>
  </si>
  <si>
    <t>AAM.CM-2023/021</t>
  </si>
  <si>
    <t>ARX.CM-2023/001</t>
  </si>
  <si>
    <t>ARX.CM-2023/002</t>
  </si>
  <si>
    <t>ARX.CM-2023/003</t>
  </si>
  <si>
    <t>ARX.CM-2023/004</t>
  </si>
  <si>
    <t>CMG.CM-2023/001</t>
  </si>
  <si>
    <t>CMG.CM-2023/002</t>
  </si>
  <si>
    <t>CMG.CM-2023/003</t>
  </si>
  <si>
    <t>CMG.CM-2023/004</t>
  </si>
  <si>
    <t>CMG.CM-2023/005</t>
  </si>
  <si>
    <t>CMG.CM-2023/006</t>
  </si>
  <si>
    <t>CMG.CM-2023/007</t>
  </si>
  <si>
    <t>CUD.CM-2023/001</t>
  </si>
  <si>
    <t>CUD.CM-2023/002</t>
  </si>
  <si>
    <t>CUD.CM-2023/003</t>
  </si>
  <si>
    <t>CUD.CM-2023/004</t>
  </si>
  <si>
    <t>CUD.CM-2023/005</t>
  </si>
  <si>
    <t>CUD.CM-2023/006</t>
  </si>
  <si>
    <t>CUD.CM-2023/007</t>
  </si>
  <si>
    <t>CUD.CM-2023/008</t>
  </si>
  <si>
    <t>CUD.CM-2023/009</t>
  </si>
  <si>
    <t>CUD.CM-2023/010</t>
  </si>
  <si>
    <t>CUD.CM-2023/011</t>
  </si>
  <si>
    <t>CUD.CM-2023/012</t>
  </si>
  <si>
    <t>CUD.CM-2023/013</t>
  </si>
  <si>
    <t>CUD.CM-2023/014</t>
  </si>
  <si>
    <t>CUD.CM-2023/015</t>
  </si>
  <si>
    <t>CUD.CM-2023/016</t>
  </si>
  <si>
    <t>CUD.CM-2023/017</t>
  </si>
  <si>
    <t>CUD.CM-2023/018</t>
  </si>
  <si>
    <t>DAE.CM-2023/001</t>
  </si>
  <si>
    <t>DAE.CM-2023/002</t>
  </si>
  <si>
    <t>DAE.CM-2023/003</t>
  </si>
  <si>
    <t>DAE.CM-2023/004</t>
  </si>
  <si>
    <t>EPL.CM-2023/001</t>
  </si>
  <si>
    <t>EPL.CM-2023/002</t>
  </si>
  <si>
    <t>DAE.CM-2023/005</t>
  </si>
  <si>
    <t>DAE.CM-2023/006</t>
  </si>
  <si>
    <t>DAE.CM-2023/007</t>
  </si>
  <si>
    <t>DAE.CM-2023/008</t>
  </si>
  <si>
    <t>DAE.CM-2023/009</t>
  </si>
  <si>
    <t>DAE.CM-2023/010</t>
  </si>
  <si>
    <t>DAE.CM-2023/011</t>
  </si>
  <si>
    <t>DAE.CM-2023/012</t>
  </si>
  <si>
    <t>DAE.CM-2023/013</t>
  </si>
  <si>
    <t>DAE.CM-2023/014</t>
  </si>
  <si>
    <t>DAE.CM-2023/015</t>
  </si>
  <si>
    <t>DAE.CM-2023/016</t>
  </si>
  <si>
    <t>DAE.CM-2023/017</t>
  </si>
  <si>
    <t>DAE.CM-2023/018</t>
  </si>
  <si>
    <t>DAE.CM-2023/019</t>
  </si>
  <si>
    <t>DAE.CM-2023/020</t>
  </si>
  <si>
    <t>DAE.CM-2023/021</t>
  </si>
  <si>
    <t>DAE.CM-2023/022</t>
  </si>
  <si>
    <t>DAE.CM-2023/023</t>
  </si>
  <si>
    <t>DAE.CM-2023/024</t>
  </si>
  <si>
    <t>DAE.CM-2023/025</t>
  </si>
  <si>
    <t>DAE.CM-2023/026</t>
  </si>
  <si>
    <t>DAE.CM-2023/027</t>
  </si>
  <si>
    <t>DAE.CM-2023/028</t>
  </si>
  <si>
    <t>DAE.CM-2023/029</t>
  </si>
  <si>
    <t>DAE.CM-2023/030</t>
  </si>
  <si>
    <t>DAE.CM-2023/031</t>
  </si>
  <si>
    <t>DAE.CM-2023/032</t>
  </si>
  <si>
    <t>DAE.CM-2023/033</t>
  </si>
  <si>
    <t>DAE.CM-2023/034</t>
  </si>
  <si>
    <t>DAE.CM-2023/035</t>
  </si>
  <si>
    <t>DAE.CM-2023/036</t>
  </si>
  <si>
    <t>DAE.CM-2023/037</t>
  </si>
  <si>
    <t>DAE.CM-2023/038</t>
  </si>
  <si>
    <t>DAE.CM-2023/039</t>
  </si>
  <si>
    <t>DAE.CM-2023/040</t>
  </si>
  <si>
    <t>DAE.CM-2023/041</t>
  </si>
  <si>
    <t>DAE.CM-2023/042</t>
  </si>
  <si>
    <t>DAE.CM-2023/043</t>
  </si>
  <si>
    <t>DAE.CM-2023/044</t>
  </si>
  <si>
    <t>DAE.CM-2023/045</t>
  </si>
  <si>
    <t>DAE.CM-2023/046</t>
  </si>
  <si>
    <t>DAE.CM-2023/047</t>
  </si>
  <si>
    <t>DAE.CM-2023/048</t>
  </si>
  <si>
    <t>DAE.CM-2023/049</t>
  </si>
  <si>
    <t>DAE.CM-2023/050</t>
  </si>
  <si>
    <t>DAE.CM-2023/051</t>
  </si>
  <si>
    <t>DAE.CM-2023/052</t>
  </si>
  <si>
    <t>DAE.CM-2023/053</t>
  </si>
  <si>
    <t>DAE.CM-2023/054</t>
  </si>
  <si>
    <t>DAE.CM-2023/055</t>
  </si>
  <si>
    <t>INF.CM-2023/001</t>
  </si>
  <si>
    <t>INF.CM-2023/002</t>
  </si>
  <si>
    <t>INF.CM-2023/003</t>
  </si>
  <si>
    <t>INF.CM-2023/004</t>
  </si>
  <si>
    <t>INF.CM-2023/005</t>
  </si>
  <si>
    <t>OCU.CM-2023/001</t>
  </si>
  <si>
    <t>ATE.CM-2023/001</t>
  </si>
  <si>
    <t>ATE.CM-2023/002</t>
  </si>
  <si>
    <t>ATE.CM-2023/003</t>
  </si>
  <si>
    <t>ATE.CM-2023/004</t>
  </si>
  <si>
    <t>ATE.CM-2023/005</t>
  </si>
  <si>
    <t>ATE.CM-2023/006</t>
  </si>
  <si>
    <t>ATE.CM-2023/007</t>
  </si>
  <si>
    <t>ATE.CM-2023/008</t>
  </si>
  <si>
    <t>CIG.CM-2023/001</t>
  </si>
  <si>
    <t>CIG.CM-2023/002</t>
  </si>
  <si>
    <t>CIG.CM-2023/003</t>
  </si>
  <si>
    <t>CIG.CM-2023/004</t>
  </si>
  <si>
    <t>CIG.CM-2023/005</t>
  </si>
  <si>
    <t>CIG.CM-2023/006</t>
  </si>
  <si>
    <t>CIG.CM-2023/007</t>
  </si>
  <si>
    <t>CIG.CM-2023/008</t>
  </si>
  <si>
    <t>CIG.CM-2023/009</t>
  </si>
  <si>
    <t>CIG.CM-2023/010</t>
  </si>
  <si>
    <t>CIG.CM-2023/011</t>
  </si>
  <si>
    <t>CIG.CM-2023/012</t>
  </si>
  <si>
    <t>CIG.CM-2023/013</t>
  </si>
  <si>
    <t>CIG.CM-2023/014</t>
  </si>
  <si>
    <t>CIG.CM-2023/015</t>
  </si>
  <si>
    <t>CIG.CM-2023/016</t>
  </si>
  <si>
    <t>CIG.CM-2023/017</t>
  </si>
  <si>
    <t>CIG.CM-2023/018</t>
  </si>
  <si>
    <t>CIG.CM-2023/019</t>
  </si>
  <si>
    <t>CIG.CM-2023/020</t>
  </si>
  <si>
    <t>CIG.CM-2023/021</t>
  </si>
  <si>
    <t>CIG.CM-2023/022</t>
  </si>
  <si>
    <t>CIG.CM-2023/023</t>
  </si>
  <si>
    <t>CIG.CM-2023/024</t>
  </si>
  <si>
    <t>CIG.CM-2023/025</t>
  </si>
  <si>
    <t>CIG.CM-2023/026</t>
  </si>
  <si>
    <t>LNM.CM-2023/001</t>
  </si>
  <si>
    <t>LNM.CM-2023/002</t>
  </si>
  <si>
    <t>LNM.CM-2023/003</t>
  </si>
  <si>
    <t>UVD.CM-2023/001</t>
  </si>
  <si>
    <t>UVD.CM-2023/002</t>
  </si>
  <si>
    <t>UVD.CM-2023/003</t>
  </si>
  <si>
    <t>UVD.CM-2023/004</t>
  </si>
  <si>
    <t>UVD.CM-2023/005</t>
  </si>
  <si>
    <t>UVD.CM-2023/006</t>
  </si>
  <si>
    <t>UVD.CM-2023/007</t>
  </si>
  <si>
    <t>UVD.CM-2023/008</t>
  </si>
  <si>
    <t>UVO.CM-2023/001</t>
  </si>
  <si>
    <t>UVO.CM-2023/002</t>
  </si>
  <si>
    <t>UVO.CM-2023/003</t>
  </si>
  <si>
    <t>UVO.CM-2023/004</t>
  </si>
  <si>
    <t>UVO.CM-2023/005</t>
  </si>
  <si>
    <t>UVO.CM-2023/006</t>
  </si>
  <si>
    <t>UVO.CM-2023/007</t>
  </si>
  <si>
    <t>UVO.CM-2023/008</t>
  </si>
  <si>
    <t>UVO.CM-2023/009</t>
  </si>
  <si>
    <t>UVO.CM-2023/010</t>
  </si>
  <si>
    <t>UVO.CM-2023/011</t>
  </si>
  <si>
    <t>UVO.CM-2023/012</t>
  </si>
  <si>
    <t>UVO.CM-2023/013</t>
  </si>
  <si>
    <t>UVO.CM-2023/014</t>
  </si>
  <si>
    <t>UVO.CM-2023/015</t>
  </si>
  <si>
    <t>UVO.CM-2023/016</t>
  </si>
  <si>
    <t>UVO.CM-2023/017</t>
  </si>
  <si>
    <t>UVO.CM-2023/018</t>
  </si>
  <si>
    <t>UVO.CM-2023/019</t>
  </si>
  <si>
    <t>UVO.CM-2023/020</t>
  </si>
  <si>
    <t>UVO.CM-2023/021</t>
  </si>
  <si>
    <t>UVO.CM-2023/022</t>
  </si>
  <si>
    <t>UVO.CM-2023/023</t>
  </si>
  <si>
    <t>UVO.CM-2023/024</t>
  </si>
  <si>
    <t>UVO.CM-2023/025</t>
  </si>
  <si>
    <t>UVO.CM-2023/026</t>
  </si>
  <si>
    <t>VOL.CM-2023/001</t>
  </si>
  <si>
    <t>VOL.CM-2023/002</t>
  </si>
  <si>
    <t>VOL.CM-2023/003</t>
  </si>
  <si>
    <t>TEN.CM-2023/001</t>
  </si>
  <si>
    <t>TEN.CM-2023/002</t>
  </si>
  <si>
    <t>TEN.CM-2023/003</t>
  </si>
  <si>
    <t>TEN.CM-2023/004</t>
  </si>
  <si>
    <t>TEN.CM-2023/005</t>
  </si>
  <si>
    <t>TEN.CM-2023/006</t>
  </si>
  <si>
    <t>TEN.CM-2023/007</t>
  </si>
  <si>
    <t>TEN.CM-2023/008</t>
  </si>
  <si>
    <t>TEN.CM-2023/009</t>
  </si>
  <si>
    <t>TEN.CM-2023/010</t>
  </si>
  <si>
    <t>TEN.CM-2023/011</t>
  </si>
  <si>
    <t>TEN.CM-2023/012</t>
  </si>
  <si>
    <t>TEN.CM-2023/013</t>
  </si>
  <si>
    <t>TEN.CM-2023/014</t>
  </si>
  <si>
    <t>TEN.CM-2023/015</t>
  </si>
  <si>
    <t>TEN.CM-2023/016</t>
  </si>
  <si>
    <t>TEN.CM-2023/017</t>
  </si>
  <si>
    <t>TEN.CM-2023/018</t>
  </si>
  <si>
    <t>TEN.CM-2023/019</t>
  </si>
  <si>
    <t>RELACIÓN CONTRATOS MENORES 1T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</si>
</sst>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/mm/yyyy;@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E71DCF"/>
      <name val="Arial"/>
      <family val="2"/>
    </font>
    <font>
      <b/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sz val="8"/>
      <color theme="9" tint="-0.249977111117893"/>
      <name val="Arial"/>
      <family val="2"/>
    </font>
    <font>
      <sz val="8"/>
      <color theme="9" tint="-0.249977111117893"/>
      <name val="Calibri"/>
      <family val="2"/>
      <scheme val="minor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3" fillId="0" borderId="0" xfId="0" applyNumberFormat="1" applyFont="1" applyAlignment="1">
      <alignment vertical="center"/>
    </xf>
    <xf numFmtId="0" fontId="0" fillId="0" borderId="1" xfId="0" applyBorder="1" applyAlignment="1" applyProtection="1">
      <alignment horizontal="left"/>
      <protection locked="0"/>
    </xf>
    <xf numFmtId="0" fontId="14" fillId="0" borderId="0" xfId="0" applyFont="1"/>
    <xf numFmtId="0" fontId="0" fillId="0" borderId="1" xfId="0" applyBorder="1"/>
    <xf numFmtId="0" fontId="7" fillId="2" borderId="1" xfId="0" applyFont="1" applyFill="1" applyBorder="1" applyAlignment="1">
      <alignment horizontal="left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right" vertical="center"/>
    </xf>
    <xf numFmtId="44" fontId="8" fillId="5" borderId="1" xfId="1" applyFont="1" applyFill="1" applyBorder="1" applyAlignment="1">
      <alignment vertical="center"/>
    </xf>
    <xf numFmtId="44" fontId="8" fillId="5" borderId="1" xfId="0" applyNumberFormat="1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  <protection locked="0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right" vertical="center"/>
    </xf>
    <xf numFmtId="164" fontId="8" fillId="6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49" fontId="8" fillId="6" borderId="1" xfId="0" applyNumberFormat="1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0" fillId="7" borderId="1" xfId="0" applyFill="1" applyBorder="1"/>
    <xf numFmtId="0" fontId="15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44" fontId="3" fillId="0" borderId="0" xfId="1" applyFont="1" applyFill="1" applyAlignment="1">
      <alignment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44" fontId="1" fillId="0" borderId="0" xfId="1" applyFont="1" applyAlignment="1">
      <alignment vertical="center"/>
    </xf>
    <xf numFmtId="44" fontId="7" fillId="2" borderId="1" xfId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/>
    </xf>
    <xf numFmtId="1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44" fontId="8" fillId="0" borderId="1" xfId="1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right" vertical="center"/>
    </xf>
    <xf numFmtId="7" fontId="8" fillId="0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right"/>
    </xf>
    <xf numFmtId="0" fontId="9" fillId="0" borderId="1" xfId="2" applyFont="1" applyBorder="1" applyAlignment="1">
      <alignment horizontal="left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49" fontId="9" fillId="0" borderId="1" xfId="3" applyNumberFormat="1" applyFont="1" applyBorder="1" applyAlignment="1">
      <alignment horizontal="right"/>
    </xf>
    <xf numFmtId="7" fontId="9" fillId="0" borderId="1" xfId="1" applyNumberFormat="1" applyFont="1" applyFill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9" fillId="0" borderId="1" xfId="0" applyFont="1" applyBorder="1"/>
    <xf numFmtId="44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vertical="center"/>
    </xf>
    <xf numFmtId="49" fontId="9" fillId="4" borderId="1" xfId="0" applyNumberFormat="1" applyFont="1" applyFill="1" applyBorder="1" applyAlignment="1">
      <alignment horizontal="left"/>
    </xf>
    <xf numFmtId="0" fontId="8" fillId="0" borderId="1" xfId="0" applyFont="1" applyBorder="1"/>
    <xf numFmtId="44" fontId="8" fillId="0" borderId="1" xfId="1" applyFont="1" applyBorder="1" applyAlignment="1">
      <alignment vertical="center"/>
    </xf>
    <xf numFmtId="7" fontId="8" fillId="0" borderId="1" xfId="1" applyNumberFormat="1" applyFont="1" applyBorder="1" applyAlignment="1">
      <alignment horizontal="right" vertical="center"/>
    </xf>
    <xf numFmtId="14" fontId="8" fillId="9" borderId="1" xfId="0" applyNumberFormat="1" applyFont="1" applyFill="1" applyBorder="1"/>
    <xf numFmtId="0" fontId="9" fillId="9" borderId="1" xfId="0" applyFont="1" applyFill="1" applyBorder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14" fontId="8" fillId="0" borderId="3" xfId="0" applyNumberFormat="1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14" fontId="8" fillId="0" borderId="3" xfId="0" applyNumberFormat="1" applyFont="1" applyBorder="1" applyAlignment="1">
      <alignment horizontal="right" vertical="center"/>
    </xf>
    <xf numFmtId="7" fontId="8" fillId="0" borderId="3" xfId="1" applyNumberFormat="1" applyFont="1" applyFill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44" fontId="3" fillId="0" borderId="0" xfId="1" applyFont="1" applyAlignment="1">
      <alignment vertical="center"/>
    </xf>
    <xf numFmtId="0" fontId="12" fillId="0" borderId="0" xfId="0" applyFont="1"/>
    <xf numFmtId="44" fontId="0" fillId="0" borderId="0" xfId="0" applyNumberFormat="1" applyAlignment="1">
      <alignment vertical="center"/>
    </xf>
    <xf numFmtId="49" fontId="16" fillId="6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2" xfId="0" applyFont="1" applyBorder="1"/>
    <xf numFmtId="0" fontId="8" fillId="3" borderId="1" xfId="0" applyFont="1" applyFill="1" applyBorder="1" applyAlignment="1" applyProtection="1">
      <alignment horizontal="left" vertical="center"/>
      <protection locked="0"/>
    </xf>
    <xf numFmtId="49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8" fontId="8" fillId="0" borderId="1" xfId="1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horizontal="right" vertical="center" wrapText="1"/>
    </xf>
    <xf numFmtId="8" fontId="8" fillId="5" borderId="1" xfId="1" applyNumberFormat="1" applyFont="1" applyFill="1" applyBorder="1" applyAlignment="1">
      <alignment vertical="center"/>
    </xf>
    <xf numFmtId="8" fontId="8" fillId="5" borderId="1" xfId="0" applyNumberFormat="1" applyFont="1" applyFill="1" applyBorder="1" applyAlignment="1">
      <alignment horizontal="right" vertical="center"/>
    </xf>
    <xf numFmtId="44" fontId="3" fillId="0" borderId="0" xfId="0" applyNumberFormat="1" applyFont="1" applyAlignment="1">
      <alignment horizontal="center"/>
    </xf>
    <xf numFmtId="44" fontId="20" fillId="0" borderId="0" xfId="0" applyNumberFormat="1" applyFont="1"/>
    <xf numFmtId="0" fontId="3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8" fontId="8" fillId="0" borderId="1" xfId="0" applyNumberFormat="1" applyFont="1" applyFill="1" applyBorder="1" applyAlignment="1">
      <alignment horizontal="right" vertical="center"/>
    </xf>
    <xf numFmtId="4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</cellXfs>
  <cellStyles count="5">
    <cellStyle name="Euro" xfId="3"/>
    <cellStyle name="Moneda" xfId="1" builtinId="4"/>
    <cellStyle name="Moneda 2 2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1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5"/>
  <sheetViews>
    <sheetView tabSelected="1" zoomScale="115" zoomScaleNormal="115" workbookViewId="0">
      <pane ySplit="9" topLeftCell="A231" activePane="bottomLeft" state="frozen"/>
      <selection pane="bottomLeft" activeCell="L238" sqref="L238"/>
    </sheetView>
  </sheetViews>
  <sheetFormatPr baseColWidth="10" defaultRowHeight="12.75" x14ac:dyDescent="0.2"/>
  <cols>
    <col min="1" max="1" width="14.7109375" style="1" bestFit="1" customWidth="1"/>
    <col min="2" max="2" width="13.140625" style="1" bestFit="1" customWidth="1"/>
    <col min="3" max="3" width="19" style="1" bestFit="1" customWidth="1"/>
    <col min="4" max="4" width="41.28515625" style="4" customWidth="1"/>
    <col min="5" max="5" width="12.5703125" style="121" customWidth="1"/>
    <col min="6" max="6" width="10.85546875" style="121" customWidth="1"/>
    <col min="7" max="7" width="12.5703125" style="121" customWidth="1"/>
    <col min="8" max="8" width="42" style="4" bestFit="1" customWidth="1"/>
    <col min="9" max="9" width="16.42578125" style="29" bestFit="1" customWidth="1"/>
    <col min="10" max="10" width="14.85546875" style="28" customWidth="1"/>
    <col min="11" max="16384" width="11.42578125" style="1"/>
  </cols>
  <sheetData>
    <row r="2" spans="1:10" x14ac:dyDescent="0.2">
      <c r="C2" s="8"/>
    </row>
    <row r="3" spans="1:10" x14ac:dyDescent="0.2">
      <c r="C3" s="8"/>
      <c r="D3" s="33"/>
    </row>
    <row r="4" spans="1:10" x14ac:dyDescent="0.2">
      <c r="C4" s="8"/>
      <c r="D4" s="33"/>
    </row>
    <row r="5" spans="1:10" x14ac:dyDescent="0.2">
      <c r="I5" s="103"/>
    </row>
    <row r="6" spans="1:10" x14ac:dyDescent="0.2">
      <c r="J6" s="104"/>
    </row>
    <row r="7" spans="1:10" ht="18" x14ac:dyDescent="0.25">
      <c r="A7" s="127" t="s">
        <v>1547</v>
      </c>
      <c r="B7" s="127"/>
      <c r="C7" s="127"/>
      <c r="D7" s="127"/>
      <c r="E7" s="127"/>
      <c r="F7" s="127"/>
      <c r="G7" s="127"/>
      <c r="H7" s="127"/>
      <c r="I7" s="127"/>
      <c r="J7" s="128"/>
    </row>
    <row r="8" spans="1:10" ht="15" x14ac:dyDescent="0.2">
      <c r="D8" s="5"/>
      <c r="E8" s="122"/>
      <c r="F8" s="122"/>
      <c r="G8" s="122"/>
      <c r="H8" s="5"/>
    </row>
    <row r="9" spans="1:10" x14ac:dyDescent="0.2">
      <c r="A9" s="10" t="s">
        <v>1103</v>
      </c>
      <c r="B9" s="3" t="s">
        <v>1104</v>
      </c>
      <c r="C9" s="3" t="s">
        <v>1105</v>
      </c>
      <c r="D9" s="2" t="s">
        <v>1106</v>
      </c>
      <c r="E9" s="123" t="s">
        <v>1107</v>
      </c>
      <c r="F9" s="123" t="s">
        <v>1108</v>
      </c>
      <c r="G9" s="123" t="s">
        <v>1109</v>
      </c>
      <c r="H9" s="2" t="s">
        <v>1110</v>
      </c>
      <c r="I9" s="2" t="s">
        <v>1111</v>
      </c>
      <c r="J9" s="11" t="s">
        <v>1112</v>
      </c>
    </row>
    <row r="10" spans="1:10" ht="15" customHeight="1" x14ac:dyDescent="0.2">
      <c r="A10" s="106" t="s">
        <v>39</v>
      </c>
      <c r="B10" s="107" t="s">
        <v>1534</v>
      </c>
      <c r="C10" s="108">
        <v>44927</v>
      </c>
      <c r="D10" s="109" t="s">
        <v>1124</v>
      </c>
      <c r="E10" s="124">
        <v>9.9499999999999993</v>
      </c>
      <c r="F10" s="124">
        <v>2.09</v>
      </c>
      <c r="G10" s="124">
        <v>12.04</v>
      </c>
      <c r="H10" s="109" t="s">
        <v>643</v>
      </c>
      <c r="I10" s="113" t="s">
        <v>1293</v>
      </c>
      <c r="J10" s="112">
        <v>9.9499999999999993</v>
      </c>
    </row>
    <row r="11" spans="1:10" ht="15" customHeight="1" x14ac:dyDescent="0.2">
      <c r="A11" s="106" t="s">
        <v>26</v>
      </c>
      <c r="B11" s="107" t="s">
        <v>1410</v>
      </c>
      <c r="C11" s="108">
        <v>44957</v>
      </c>
      <c r="D11" s="109" t="s">
        <v>1124</v>
      </c>
      <c r="E11" s="124">
        <v>9.9499999999999993</v>
      </c>
      <c r="F11" s="125">
        <v>2.09</v>
      </c>
      <c r="G11" s="125">
        <v>12.04</v>
      </c>
      <c r="H11" s="109" t="s">
        <v>687</v>
      </c>
      <c r="I11" s="113" t="s">
        <v>1316</v>
      </c>
      <c r="J11" s="112">
        <v>9.9499999999999993</v>
      </c>
    </row>
    <row r="12" spans="1:10" ht="15" customHeight="1" x14ac:dyDescent="0.2">
      <c r="A12" s="106" t="s">
        <v>20</v>
      </c>
      <c r="B12" s="107" t="s">
        <v>1463</v>
      </c>
      <c r="C12" s="108">
        <v>44936</v>
      </c>
      <c r="D12" s="109" t="s">
        <v>1179</v>
      </c>
      <c r="E12" s="124">
        <v>64</v>
      </c>
      <c r="F12" s="124">
        <v>6.4</v>
      </c>
      <c r="G12" s="124">
        <v>70.400000000000006</v>
      </c>
      <c r="H12" s="109" t="s">
        <v>639</v>
      </c>
      <c r="I12" s="110">
        <v>44938</v>
      </c>
      <c r="J12" s="112">
        <v>64.09</v>
      </c>
    </row>
    <row r="13" spans="1:10" ht="15" customHeight="1" x14ac:dyDescent="0.2">
      <c r="A13" s="106" t="s">
        <v>10</v>
      </c>
      <c r="B13" s="107" t="s">
        <v>1351</v>
      </c>
      <c r="C13" s="108">
        <v>44967</v>
      </c>
      <c r="D13" s="109" t="s">
        <v>1118</v>
      </c>
      <c r="E13" s="124">
        <v>1240.9100000000001</v>
      </c>
      <c r="F13" s="124">
        <v>124.09100000000001</v>
      </c>
      <c r="G13" s="124">
        <v>1365.0010000000002</v>
      </c>
      <c r="H13" s="109" t="s">
        <v>639</v>
      </c>
      <c r="I13" s="110">
        <v>44996</v>
      </c>
      <c r="J13" s="112">
        <v>931.82</v>
      </c>
    </row>
    <row r="14" spans="1:10" ht="15" customHeight="1" x14ac:dyDescent="0.2">
      <c r="A14" s="106" t="s">
        <v>20</v>
      </c>
      <c r="B14" s="107" t="s">
        <v>1472</v>
      </c>
      <c r="C14" s="108">
        <v>44971</v>
      </c>
      <c r="D14" s="109" t="s">
        <v>1187</v>
      </c>
      <c r="E14" s="124">
        <v>451.58</v>
      </c>
      <c r="F14" s="125">
        <v>94.831799999999987</v>
      </c>
      <c r="G14" s="125">
        <v>546.41179999999997</v>
      </c>
      <c r="H14" s="109" t="s">
        <v>615</v>
      </c>
      <c r="I14" s="110">
        <v>44981</v>
      </c>
      <c r="J14" s="112">
        <v>451.58</v>
      </c>
    </row>
    <row r="15" spans="1:10" ht="15" customHeight="1" x14ac:dyDescent="0.2">
      <c r="A15" s="106" t="s">
        <v>26</v>
      </c>
      <c r="B15" s="107" t="s">
        <v>1404</v>
      </c>
      <c r="C15" s="108">
        <v>44939</v>
      </c>
      <c r="D15" s="109" t="s">
        <v>93</v>
      </c>
      <c r="E15" s="124">
        <v>299.88</v>
      </c>
      <c r="F15" s="125">
        <v>62.974799999999995</v>
      </c>
      <c r="G15" s="125">
        <v>362.85480000000001</v>
      </c>
      <c r="H15" s="109" t="s">
        <v>607</v>
      </c>
      <c r="I15" s="110" t="s">
        <v>1311</v>
      </c>
      <c r="J15" s="112">
        <v>99.96</v>
      </c>
    </row>
    <row r="16" spans="1:10" ht="15" customHeight="1" x14ac:dyDescent="0.2">
      <c r="A16" s="106" t="s">
        <v>16</v>
      </c>
      <c r="B16" s="107" t="s">
        <v>1457</v>
      </c>
      <c r="C16" s="108">
        <v>44972</v>
      </c>
      <c r="D16" s="109" t="s">
        <v>1172</v>
      </c>
      <c r="E16" s="124">
        <v>200.88</v>
      </c>
      <c r="F16" s="125">
        <v>0</v>
      </c>
      <c r="G16" s="125">
        <v>200.88</v>
      </c>
      <c r="H16" s="109" t="s">
        <v>611</v>
      </c>
      <c r="I16" s="110" t="s">
        <v>1177</v>
      </c>
      <c r="J16" s="112">
        <v>200.88</v>
      </c>
    </row>
    <row r="17" spans="1:10" ht="15" customHeight="1" x14ac:dyDescent="0.2">
      <c r="A17" s="106" t="s">
        <v>26</v>
      </c>
      <c r="B17" s="107" t="s">
        <v>1414</v>
      </c>
      <c r="C17" s="108">
        <v>44959</v>
      </c>
      <c r="D17" s="109" t="s">
        <v>1127</v>
      </c>
      <c r="E17" s="124">
        <v>825</v>
      </c>
      <c r="F17" s="124">
        <v>173.25</v>
      </c>
      <c r="G17" s="124">
        <v>998.25</v>
      </c>
      <c r="H17" s="109" t="s">
        <v>621</v>
      </c>
      <c r="I17" s="113" t="s">
        <v>1329</v>
      </c>
      <c r="J17" s="112">
        <v>825</v>
      </c>
    </row>
    <row r="18" spans="1:10" ht="15" customHeight="1" x14ac:dyDescent="0.2">
      <c r="A18" s="106" t="s">
        <v>43</v>
      </c>
      <c r="B18" s="107" t="s">
        <v>1524</v>
      </c>
      <c r="C18" s="108">
        <v>45013</v>
      </c>
      <c r="D18" s="109" t="s">
        <v>1127</v>
      </c>
      <c r="E18" s="124">
        <v>500</v>
      </c>
      <c r="F18" s="124">
        <v>105</v>
      </c>
      <c r="G18" s="124">
        <v>605</v>
      </c>
      <c r="H18" s="109" t="s">
        <v>621</v>
      </c>
      <c r="I18" s="110" t="s">
        <v>1274</v>
      </c>
      <c r="J18" s="112">
        <v>500</v>
      </c>
    </row>
    <row r="19" spans="1:10" ht="15" customHeight="1" x14ac:dyDescent="0.2">
      <c r="A19" s="106" t="s">
        <v>16</v>
      </c>
      <c r="B19" s="107" t="s">
        <v>1459</v>
      </c>
      <c r="C19" s="108">
        <v>44979</v>
      </c>
      <c r="D19" s="109" t="s">
        <v>1173</v>
      </c>
      <c r="E19" s="124">
        <v>2350</v>
      </c>
      <c r="F19" s="125">
        <v>493.5</v>
      </c>
      <c r="G19" s="125">
        <v>2843.5</v>
      </c>
      <c r="H19" s="109" t="s">
        <v>1176</v>
      </c>
      <c r="I19" s="113" t="s">
        <v>1283</v>
      </c>
      <c r="J19" s="112">
        <v>2350</v>
      </c>
    </row>
    <row r="20" spans="1:10" ht="15" customHeight="1" x14ac:dyDescent="0.2">
      <c r="A20" s="106" t="s">
        <v>43</v>
      </c>
      <c r="B20" s="107" t="s">
        <v>1508</v>
      </c>
      <c r="C20" s="108">
        <v>44963</v>
      </c>
      <c r="D20" s="109" t="s">
        <v>1255</v>
      </c>
      <c r="E20" s="124">
        <v>962.5</v>
      </c>
      <c r="F20" s="124">
        <v>202.125</v>
      </c>
      <c r="G20" s="124">
        <v>1164.625</v>
      </c>
      <c r="H20" s="109" t="s">
        <v>625</v>
      </c>
      <c r="I20" s="110" t="s">
        <v>1265</v>
      </c>
      <c r="J20" s="112">
        <v>962.5</v>
      </c>
    </row>
    <row r="21" spans="1:10" ht="15" customHeight="1" x14ac:dyDescent="0.2">
      <c r="A21" s="106" t="s">
        <v>22</v>
      </c>
      <c r="B21" s="107" t="s">
        <v>1368</v>
      </c>
      <c r="C21" s="108">
        <v>45006</v>
      </c>
      <c r="D21" s="109" t="s">
        <v>1161</v>
      </c>
      <c r="E21" s="124">
        <v>123.97</v>
      </c>
      <c r="F21" s="125">
        <v>26.03</v>
      </c>
      <c r="G21" s="125">
        <v>150</v>
      </c>
      <c r="H21" s="109" t="s">
        <v>1166</v>
      </c>
      <c r="I21" s="110" t="s">
        <v>1328</v>
      </c>
      <c r="J21" s="112">
        <v>123.97</v>
      </c>
    </row>
    <row r="22" spans="1:10" ht="15" customHeight="1" x14ac:dyDescent="0.2">
      <c r="A22" s="106" t="s">
        <v>10</v>
      </c>
      <c r="B22" s="107" t="s">
        <v>1349</v>
      </c>
      <c r="C22" s="108">
        <v>44959</v>
      </c>
      <c r="D22" s="109" t="s">
        <v>1117</v>
      </c>
      <c r="E22" s="124">
        <v>1104.5</v>
      </c>
      <c r="F22" s="124">
        <v>231.95</v>
      </c>
      <c r="G22" s="124">
        <v>1336.45</v>
      </c>
      <c r="H22" s="109" t="s">
        <v>663</v>
      </c>
      <c r="I22" s="110" t="s">
        <v>1152</v>
      </c>
      <c r="J22" s="111">
        <v>1104.5</v>
      </c>
    </row>
    <row r="23" spans="1:10" ht="15" customHeight="1" x14ac:dyDescent="0.2">
      <c r="A23" s="106" t="s">
        <v>58</v>
      </c>
      <c r="B23" s="107" t="s">
        <v>1488</v>
      </c>
      <c r="C23" s="108">
        <v>45011</v>
      </c>
      <c r="D23" s="109" t="s">
        <v>1225</v>
      </c>
      <c r="E23" s="124">
        <v>3309.09</v>
      </c>
      <c r="F23" s="124">
        <v>330.91</v>
      </c>
      <c r="G23" s="124">
        <v>3640</v>
      </c>
      <c r="H23" s="109" t="s">
        <v>639</v>
      </c>
      <c r="I23" s="110" t="s">
        <v>1228</v>
      </c>
      <c r="J23" s="112"/>
    </row>
    <row r="24" spans="1:10" ht="15" customHeight="1" x14ac:dyDescent="0.2">
      <c r="A24" s="106" t="s">
        <v>39</v>
      </c>
      <c r="B24" s="107" t="s">
        <v>1535</v>
      </c>
      <c r="C24" s="108">
        <v>44936</v>
      </c>
      <c r="D24" s="109" t="s">
        <v>673</v>
      </c>
      <c r="E24" s="124">
        <v>180</v>
      </c>
      <c r="F24" s="125">
        <v>37.799999999999997</v>
      </c>
      <c r="G24" s="125">
        <v>217.8</v>
      </c>
      <c r="H24" s="109" t="s">
        <v>643</v>
      </c>
      <c r="I24" s="110" t="s">
        <v>1294</v>
      </c>
      <c r="J24" s="112">
        <v>180</v>
      </c>
    </row>
    <row r="25" spans="1:10" ht="15" customHeight="1" x14ac:dyDescent="0.2">
      <c r="A25" s="106" t="s">
        <v>39</v>
      </c>
      <c r="B25" s="107" t="s">
        <v>1540</v>
      </c>
      <c r="C25" s="108">
        <v>44958</v>
      </c>
      <c r="D25" s="109" t="s">
        <v>673</v>
      </c>
      <c r="E25" s="124">
        <v>0.14000000000000001</v>
      </c>
      <c r="F25" s="125">
        <v>0.03</v>
      </c>
      <c r="G25" s="125">
        <v>0.17</v>
      </c>
      <c r="H25" s="109" t="s">
        <v>643</v>
      </c>
      <c r="I25" s="113" t="s">
        <v>1296</v>
      </c>
      <c r="J25" s="112">
        <v>0.14000000000000001</v>
      </c>
    </row>
    <row r="26" spans="1:10" x14ac:dyDescent="0.2">
      <c r="A26" s="106" t="s">
        <v>39</v>
      </c>
      <c r="B26" s="107" t="s">
        <v>1545</v>
      </c>
      <c r="C26" s="108">
        <v>44986</v>
      </c>
      <c r="D26" s="109" t="s">
        <v>673</v>
      </c>
      <c r="E26" s="124">
        <v>34.840000000000003</v>
      </c>
      <c r="F26" s="124">
        <v>7.32</v>
      </c>
      <c r="G26" s="124">
        <v>42.16</v>
      </c>
      <c r="H26" s="109" t="s">
        <v>643</v>
      </c>
      <c r="I26" s="113" t="s">
        <v>1298</v>
      </c>
      <c r="J26" s="112">
        <v>34.840000000000003</v>
      </c>
    </row>
    <row r="27" spans="1:10" ht="15" customHeight="1" x14ac:dyDescent="0.2">
      <c r="A27" s="106" t="s">
        <v>16</v>
      </c>
      <c r="B27" s="107" t="s">
        <v>1458</v>
      </c>
      <c r="C27" s="108">
        <v>44978</v>
      </c>
      <c r="D27" s="109" t="s">
        <v>1281</v>
      </c>
      <c r="E27" s="124">
        <v>2250</v>
      </c>
      <c r="F27" s="125">
        <v>472.5</v>
      </c>
      <c r="G27" s="125">
        <v>2722.5</v>
      </c>
      <c r="H27" s="109" t="s">
        <v>1176</v>
      </c>
      <c r="I27" s="110" t="s">
        <v>1282</v>
      </c>
      <c r="J27" s="112">
        <v>2400</v>
      </c>
    </row>
    <row r="28" spans="1:10" ht="15" customHeight="1" x14ac:dyDescent="0.2">
      <c r="A28" s="106" t="s">
        <v>10</v>
      </c>
      <c r="B28" s="107" t="s">
        <v>1352</v>
      </c>
      <c r="C28" s="108">
        <v>44972</v>
      </c>
      <c r="D28" s="109" t="s">
        <v>887</v>
      </c>
      <c r="E28" s="124">
        <v>2500</v>
      </c>
      <c r="F28" s="125">
        <v>0</v>
      </c>
      <c r="G28" s="125">
        <v>2500</v>
      </c>
      <c r="H28" s="109" t="s">
        <v>612</v>
      </c>
      <c r="I28" s="110">
        <v>44987</v>
      </c>
      <c r="J28" s="112">
        <v>2500</v>
      </c>
    </row>
    <row r="29" spans="1:10" ht="15" customHeight="1" x14ac:dyDescent="0.2">
      <c r="A29" s="106" t="s">
        <v>39</v>
      </c>
      <c r="B29" s="107" t="s">
        <v>1529</v>
      </c>
      <c r="C29" s="108">
        <v>44927</v>
      </c>
      <c r="D29" s="109" t="s">
        <v>153</v>
      </c>
      <c r="E29" s="124">
        <v>150</v>
      </c>
      <c r="F29" s="125">
        <v>31.5</v>
      </c>
      <c r="G29" s="125">
        <v>181.5</v>
      </c>
      <c r="H29" s="109" t="s">
        <v>634</v>
      </c>
      <c r="I29" s="113" t="s">
        <v>1233</v>
      </c>
      <c r="J29" s="112">
        <v>74.239999999999995</v>
      </c>
    </row>
    <row r="30" spans="1:10" ht="15" customHeight="1" x14ac:dyDescent="0.2">
      <c r="A30" s="106" t="s">
        <v>43</v>
      </c>
      <c r="B30" s="107" t="s">
        <v>1505</v>
      </c>
      <c r="C30" s="108">
        <v>44951</v>
      </c>
      <c r="D30" s="109" t="s">
        <v>153</v>
      </c>
      <c r="E30" s="124">
        <v>199.96</v>
      </c>
      <c r="F30" s="125">
        <v>41.989999999999981</v>
      </c>
      <c r="G30" s="125">
        <v>241.95</v>
      </c>
      <c r="H30" s="109" t="s">
        <v>634</v>
      </c>
      <c r="I30" s="113" t="s">
        <v>1263</v>
      </c>
      <c r="J30" s="112">
        <v>221.15</v>
      </c>
    </row>
    <row r="31" spans="1:10" ht="15" customHeight="1" x14ac:dyDescent="0.2">
      <c r="A31" s="106" t="s">
        <v>39</v>
      </c>
      <c r="B31" s="107" t="s">
        <v>1536</v>
      </c>
      <c r="C31" s="108">
        <v>44958</v>
      </c>
      <c r="D31" s="109" t="s">
        <v>153</v>
      </c>
      <c r="E31" s="124">
        <v>150</v>
      </c>
      <c r="F31" s="125">
        <v>31.5</v>
      </c>
      <c r="G31" s="125">
        <v>181.5</v>
      </c>
      <c r="H31" s="109" t="s">
        <v>634</v>
      </c>
      <c r="I31" s="110" t="s">
        <v>1295</v>
      </c>
      <c r="J31" s="112"/>
    </row>
    <row r="32" spans="1:10" ht="15" customHeight="1" x14ac:dyDescent="0.2">
      <c r="A32" s="106" t="s">
        <v>43</v>
      </c>
      <c r="B32" s="107" t="s">
        <v>1509</v>
      </c>
      <c r="C32" s="108">
        <v>44965</v>
      </c>
      <c r="D32" s="109" t="s">
        <v>153</v>
      </c>
      <c r="E32" s="124">
        <v>106.15</v>
      </c>
      <c r="F32" s="124">
        <v>22.289999999999992</v>
      </c>
      <c r="G32" s="124">
        <v>128.44</v>
      </c>
      <c r="H32" s="109" t="s">
        <v>634</v>
      </c>
      <c r="I32" s="110" t="s">
        <v>1266</v>
      </c>
      <c r="J32" s="112">
        <v>121.38</v>
      </c>
    </row>
    <row r="33" spans="1:10" ht="15" customHeight="1" x14ac:dyDescent="0.2">
      <c r="A33" s="106" t="s">
        <v>43</v>
      </c>
      <c r="B33" s="107" t="s">
        <v>1511</v>
      </c>
      <c r="C33" s="108">
        <v>44970</v>
      </c>
      <c r="D33" s="109" t="s">
        <v>153</v>
      </c>
      <c r="E33" s="124">
        <v>106.15</v>
      </c>
      <c r="F33" s="124">
        <v>22.289999999999992</v>
      </c>
      <c r="G33" s="124">
        <v>128.44</v>
      </c>
      <c r="H33" s="109" t="s">
        <v>634</v>
      </c>
      <c r="I33" s="113" t="s">
        <v>1268</v>
      </c>
      <c r="J33" s="112">
        <v>99.77</v>
      </c>
    </row>
    <row r="34" spans="1:10" ht="15" customHeight="1" x14ac:dyDescent="0.2">
      <c r="A34" s="106" t="s">
        <v>43</v>
      </c>
      <c r="B34" s="107" t="s">
        <v>1514</v>
      </c>
      <c r="C34" s="108">
        <v>44977</v>
      </c>
      <c r="D34" s="109" t="s">
        <v>153</v>
      </c>
      <c r="E34" s="124">
        <v>109.24</v>
      </c>
      <c r="F34" s="124">
        <v>22.940000000000012</v>
      </c>
      <c r="G34" s="124">
        <v>132.18</v>
      </c>
      <c r="H34" s="109" t="s">
        <v>634</v>
      </c>
      <c r="I34" s="113" t="s">
        <v>1270</v>
      </c>
      <c r="J34" s="112">
        <v>121.38</v>
      </c>
    </row>
    <row r="35" spans="1:10" ht="15" customHeight="1" x14ac:dyDescent="0.2">
      <c r="A35" s="106" t="s">
        <v>43</v>
      </c>
      <c r="B35" s="107" t="s">
        <v>1515</v>
      </c>
      <c r="C35" s="108">
        <v>44980</v>
      </c>
      <c r="D35" s="109" t="s">
        <v>153</v>
      </c>
      <c r="E35" s="124">
        <v>112.33</v>
      </c>
      <c r="F35" s="124">
        <v>23.58</v>
      </c>
      <c r="G35" s="124">
        <v>135.91</v>
      </c>
      <c r="H35" s="109" t="s">
        <v>634</v>
      </c>
      <c r="I35" s="113" t="s">
        <v>1271</v>
      </c>
      <c r="J35" s="112">
        <v>112.12</v>
      </c>
    </row>
    <row r="36" spans="1:10" ht="15" customHeight="1" x14ac:dyDescent="0.2">
      <c r="A36" s="106" t="s">
        <v>39</v>
      </c>
      <c r="B36" s="107" t="s">
        <v>1541</v>
      </c>
      <c r="C36" s="108">
        <v>44986</v>
      </c>
      <c r="D36" s="109" t="s">
        <v>153</v>
      </c>
      <c r="E36" s="124">
        <v>150</v>
      </c>
      <c r="F36" s="125">
        <v>31.5</v>
      </c>
      <c r="G36" s="125">
        <v>181.5</v>
      </c>
      <c r="H36" s="109" t="s">
        <v>634</v>
      </c>
      <c r="I36" s="110" t="s">
        <v>1297</v>
      </c>
      <c r="J36" s="112"/>
    </row>
    <row r="37" spans="1:10" ht="15" customHeight="1" x14ac:dyDescent="0.2">
      <c r="A37" s="106" t="s">
        <v>43</v>
      </c>
      <c r="B37" s="107" t="s">
        <v>1520</v>
      </c>
      <c r="C37" s="108">
        <v>45006</v>
      </c>
      <c r="D37" s="109" t="s">
        <v>153</v>
      </c>
      <c r="E37" s="124">
        <v>90.51</v>
      </c>
      <c r="F37" s="124">
        <v>19.009999999999991</v>
      </c>
      <c r="G37" s="124">
        <v>109.52</v>
      </c>
      <c r="H37" s="109" t="s">
        <v>634</v>
      </c>
      <c r="I37" s="113" t="s">
        <v>1273</v>
      </c>
      <c r="J37" s="112">
        <v>93.6</v>
      </c>
    </row>
    <row r="38" spans="1:10" ht="15" customHeight="1" x14ac:dyDescent="0.2">
      <c r="A38" s="106" t="s">
        <v>26</v>
      </c>
      <c r="B38" s="107" t="s">
        <v>1443</v>
      </c>
      <c r="C38" s="108">
        <v>45008</v>
      </c>
      <c r="D38" s="109" t="s">
        <v>153</v>
      </c>
      <c r="E38" s="124">
        <v>54.54</v>
      </c>
      <c r="F38" s="125">
        <v>11.4534</v>
      </c>
      <c r="G38" s="125">
        <v>65.993399999999994</v>
      </c>
      <c r="H38" s="109" t="s">
        <v>634</v>
      </c>
      <c r="I38" s="110" t="s">
        <v>1301</v>
      </c>
      <c r="J38" s="112">
        <v>47.7</v>
      </c>
    </row>
    <row r="39" spans="1:10" ht="15" customHeight="1" x14ac:dyDescent="0.2">
      <c r="A39" s="106" t="s">
        <v>43</v>
      </c>
      <c r="B39" s="107" t="s">
        <v>1523</v>
      </c>
      <c r="C39" s="108">
        <v>45013</v>
      </c>
      <c r="D39" s="109" t="s">
        <v>153</v>
      </c>
      <c r="E39" s="124">
        <v>133.22999999999999</v>
      </c>
      <c r="F39" s="124">
        <v>27.980000000000018</v>
      </c>
      <c r="G39" s="124">
        <v>161.21</v>
      </c>
      <c r="H39" s="109" t="s">
        <v>634</v>
      </c>
      <c r="I39" s="110" t="s">
        <v>1274</v>
      </c>
      <c r="J39" s="112">
        <v>142.5</v>
      </c>
    </row>
    <row r="40" spans="1:10" ht="15" customHeight="1" x14ac:dyDescent="0.2">
      <c r="A40" s="106" t="s">
        <v>20</v>
      </c>
      <c r="B40" s="107" t="s">
        <v>1475</v>
      </c>
      <c r="C40" s="108">
        <v>44974</v>
      </c>
      <c r="D40" s="109" t="s">
        <v>1190</v>
      </c>
      <c r="E40" s="124">
        <v>431.82</v>
      </c>
      <c r="F40" s="124">
        <v>43.182000000000002</v>
      </c>
      <c r="G40" s="124">
        <v>475.00200000000001</v>
      </c>
      <c r="H40" s="109" t="s">
        <v>619</v>
      </c>
      <c r="I40" s="110">
        <v>44981</v>
      </c>
      <c r="J40" s="112">
        <v>431.82</v>
      </c>
    </row>
    <row r="41" spans="1:10" ht="15" customHeight="1" x14ac:dyDescent="0.2">
      <c r="A41" s="106" t="s">
        <v>41</v>
      </c>
      <c r="B41" s="107" t="s">
        <v>1497</v>
      </c>
      <c r="C41" s="108">
        <v>44985</v>
      </c>
      <c r="D41" s="109" t="s">
        <v>1246</v>
      </c>
      <c r="E41" s="124">
        <v>98.27</v>
      </c>
      <c r="F41" s="125">
        <v>9.83</v>
      </c>
      <c r="G41" s="125">
        <v>108.1</v>
      </c>
      <c r="H41" s="109" t="s">
        <v>619</v>
      </c>
      <c r="I41" s="110" t="s">
        <v>1332</v>
      </c>
      <c r="J41" s="112">
        <v>98.27</v>
      </c>
    </row>
    <row r="42" spans="1:10" ht="15" customHeight="1" x14ac:dyDescent="0.2">
      <c r="A42" s="106" t="s">
        <v>39</v>
      </c>
      <c r="B42" s="107" t="s">
        <v>1331</v>
      </c>
      <c r="C42" s="108">
        <v>44916</v>
      </c>
      <c r="D42" s="109" t="s">
        <v>655</v>
      </c>
      <c r="E42" s="124">
        <v>1009.87</v>
      </c>
      <c r="F42" s="124">
        <v>0</v>
      </c>
      <c r="G42" s="124">
        <v>1009.87</v>
      </c>
      <c r="H42" s="109" t="s">
        <v>611</v>
      </c>
      <c r="I42" s="110" t="s">
        <v>1330</v>
      </c>
      <c r="J42" s="112">
        <v>1009.87</v>
      </c>
    </row>
    <row r="43" spans="1:10" ht="15" customHeight="1" x14ac:dyDescent="0.2">
      <c r="A43" s="106" t="s">
        <v>16</v>
      </c>
      <c r="B43" s="107" t="s">
        <v>1460</v>
      </c>
      <c r="C43" s="108">
        <v>44980</v>
      </c>
      <c r="D43" s="109" t="s">
        <v>655</v>
      </c>
      <c r="E43" s="124">
        <v>432.61</v>
      </c>
      <c r="F43" s="125">
        <v>0</v>
      </c>
      <c r="G43" s="125">
        <v>432.61</v>
      </c>
      <c r="H43" s="109" t="s">
        <v>611</v>
      </c>
      <c r="I43" s="113" t="s">
        <v>1178</v>
      </c>
      <c r="J43" s="112">
        <v>432.61</v>
      </c>
    </row>
    <row r="44" spans="1:10" ht="15" customHeight="1" x14ac:dyDescent="0.2">
      <c r="A44" s="109" t="s">
        <v>45</v>
      </c>
      <c r="B44" s="107" t="s">
        <v>1527</v>
      </c>
      <c r="C44" s="108">
        <v>44986</v>
      </c>
      <c r="D44" s="109" t="s">
        <v>655</v>
      </c>
      <c r="E44" s="124">
        <v>894.95</v>
      </c>
      <c r="F44" s="125">
        <v>0</v>
      </c>
      <c r="G44" s="125">
        <v>894.95</v>
      </c>
      <c r="H44" s="109" t="s">
        <v>611</v>
      </c>
      <c r="I44" s="110" t="s">
        <v>1290</v>
      </c>
      <c r="J44" s="112"/>
    </row>
    <row r="45" spans="1:10" ht="15" customHeight="1" x14ac:dyDescent="0.2">
      <c r="A45" s="106" t="s">
        <v>14</v>
      </c>
      <c r="B45" s="107" t="s">
        <v>1363</v>
      </c>
      <c r="C45" s="108">
        <v>44991</v>
      </c>
      <c r="D45" s="109" t="s">
        <v>655</v>
      </c>
      <c r="E45" s="124">
        <v>172.67</v>
      </c>
      <c r="F45" s="124">
        <v>0</v>
      </c>
      <c r="G45" s="124">
        <v>172.67</v>
      </c>
      <c r="H45" s="109" t="s">
        <v>611</v>
      </c>
      <c r="I45" s="110" t="s">
        <v>1158</v>
      </c>
      <c r="J45" s="112">
        <v>172.67</v>
      </c>
    </row>
    <row r="46" spans="1:10" ht="15" customHeight="1" x14ac:dyDescent="0.2">
      <c r="A46" s="106" t="s">
        <v>43</v>
      </c>
      <c r="B46" s="107" t="s">
        <v>1504</v>
      </c>
      <c r="C46" s="108">
        <v>44951</v>
      </c>
      <c r="D46" s="109" t="s">
        <v>1074</v>
      </c>
      <c r="E46" s="124">
        <v>658</v>
      </c>
      <c r="F46" s="124">
        <v>138.18</v>
      </c>
      <c r="G46" s="124">
        <v>796.18000000000006</v>
      </c>
      <c r="H46" s="109" t="s">
        <v>663</v>
      </c>
      <c r="I46" s="110" t="s">
        <v>1262</v>
      </c>
      <c r="J46" s="112">
        <v>658</v>
      </c>
    </row>
    <row r="47" spans="1:10" ht="15" customHeight="1" x14ac:dyDescent="0.2">
      <c r="A47" s="106" t="s">
        <v>10</v>
      </c>
      <c r="B47" s="107" t="s">
        <v>1347</v>
      </c>
      <c r="C47" s="108">
        <v>44956</v>
      </c>
      <c r="D47" s="109" t="s">
        <v>596</v>
      </c>
      <c r="E47" s="124">
        <v>472.72</v>
      </c>
      <c r="F47" s="124">
        <v>0</v>
      </c>
      <c r="G47" s="124">
        <v>472.72</v>
      </c>
      <c r="H47" s="109" t="s">
        <v>611</v>
      </c>
      <c r="I47" s="110" t="s">
        <v>1151</v>
      </c>
      <c r="J47" s="112">
        <v>472.72</v>
      </c>
    </row>
    <row r="48" spans="1:10" ht="15" customHeight="1" x14ac:dyDescent="0.2">
      <c r="A48" s="106" t="s">
        <v>10</v>
      </c>
      <c r="B48" s="107" t="s">
        <v>1355</v>
      </c>
      <c r="C48" s="108">
        <v>44985</v>
      </c>
      <c r="D48" s="109" t="s">
        <v>596</v>
      </c>
      <c r="E48" s="124">
        <v>20.66</v>
      </c>
      <c r="F48" s="124">
        <v>0</v>
      </c>
      <c r="G48" s="124">
        <v>20.66</v>
      </c>
      <c r="H48" s="109" t="s">
        <v>611</v>
      </c>
      <c r="I48" s="110" t="s">
        <v>1154</v>
      </c>
      <c r="J48" s="112">
        <v>20.66</v>
      </c>
    </row>
    <row r="49" spans="1:10" ht="15" customHeight="1" x14ac:dyDescent="0.2">
      <c r="A49" s="106" t="s">
        <v>16</v>
      </c>
      <c r="B49" s="107" t="s">
        <v>1461</v>
      </c>
      <c r="C49" s="108">
        <v>44988</v>
      </c>
      <c r="D49" s="109" t="s">
        <v>1174</v>
      </c>
      <c r="E49" s="124">
        <v>560</v>
      </c>
      <c r="F49" s="125">
        <v>117.6</v>
      </c>
      <c r="G49" s="125">
        <v>677.6</v>
      </c>
      <c r="H49" s="109" t="s">
        <v>616</v>
      </c>
      <c r="I49" s="110">
        <v>45016</v>
      </c>
      <c r="J49" s="112">
        <v>560</v>
      </c>
    </row>
    <row r="50" spans="1:10" ht="15" customHeight="1" x14ac:dyDescent="0.2">
      <c r="A50" s="106" t="s">
        <v>39</v>
      </c>
      <c r="B50" s="107" t="s">
        <v>1528</v>
      </c>
      <c r="C50" s="108">
        <v>44927</v>
      </c>
      <c r="D50" s="109" t="s">
        <v>1291</v>
      </c>
      <c r="E50" s="124">
        <v>110</v>
      </c>
      <c r="F50" s="125">
        <v>23.1</v>
      </c>
      <c r="G50" s="125">
        <v>133.1</v>
      </c>
      <c r="H50" s="109" t="s">
        <v>607</v>
      </c>
      <c r="I50" s="113" t="s">
        <v>1231</v>
      </c>
      <c r="J50" s="112">
        <v>110</v>
      </c>
    </row>
    <row r="51" spans="1:10" ht="15" customHeight="1" x14ac:dyDescent="0.2">
      <c r="A51" s="106" t="s">
        <v>26</v>
      </c>
      <c r="B51" s="107" t="s">
        <v>1413</v>
      </c>
      <c r="C51" s="108">
        <v>44959</v>
      </c>
      <c r="D51" s="109" t="s">
        <v>172</v>
      </c>
      <c r="E51" s="124">
        <v>1703.36</v>
      </c>
      <c r="F51" s="124">
        <v>0</v>
      </c>
      <c r="G51" s="124">
        <v>1703.36</v>
      </c>
      <c r="H51" s="109" t="s">
        <v>611</v>
      </c>
      <c r="I51" s="113" t="s">
        <v>1319</v>
      </c>
      <c r="J51" s="112">
        <v>1703.36</v>
      </c>
    </row>
    <row r="52" spans="1:10" ht="15" customHeight="1" x14ac:dyDescent="0.2">
      <c r="A52" s="106" t="s">
        <v>10</v>
      </c>
      <c r="B52" s="107" t="s">
        <v>1341</v>
      </c>
      <c r="C52" s="108">
        <v>44936</v>
      </c>
      <c r="D52" s="109" t="s">
        <v>594</v>
      </c>
      <c r="E52" s="124">
        <v>110</v>
      </c>
      <c r="F52" s="125">
        <v>23.1</v>
      </c>
      <c r="G52" s="125">
        <v>133.1</v>
      </c>
      <c r="H52" s="109" t="s">
        <v>609</v>
      </c>
      <c r="I52" s="113" t="s">
        <v>1146</v>
      </c>
      <c r="J52" s="112">
        <v>110</v>
      </c>
    </row>
    <row r="53" spans="1:10" ht="15" customHeight="1" x14ac:dyDescent="0.2">
      <c r="A53" s="106" t="s">
        <v>24</v>
      </c>
      <c r="B53" s="107" t="s">
        <v>1384</v>
      </c>
      <c r="C53" s="108">
        <v>44992</v>
      </c>
      <c r="D53" s="109" t="s">
        <v>1238</v>
      </c>
      <c r="E53" s="124">
        <v>148.62</v>
      </c>
      <c r="F53" s="125">
        <v>31.12</v>
      </c>
      <c r="G53" s="125">
        <v>179.83</v>
      </c>
      <c r="H53" s="109" t="s">
        <v>631</v>
      </c>
      <c r="I53" s="110" t="s">
        <v>1239</v>
      </c>
      <c r="J53" s="112">
        <v>149.02000000000001</v>
      </c>
    </row>
    <row r="54" spans="1:10" ht="15" customHeight="1" x14ac:dyDescent="0.2">
      <c r="A54" s="109" t="s">
        <v>20</v>
      </c>
      <c r="B54" s="107" t="s">
        <v>1486</v>
      </c>
      <c r="C54" s="108">
        <v>45007</v>
      </c>
      <c r="D54" s="109" t="s">
        <v>1196</v>
      </c>
      <c r="E54" s="124">
        <v>70</v>
      </c>
      <c r="F54" s="125">
        <v>14.7</v>
      </c>
      <c r="G54" s="125">
        <v>84.7</v>
      </c>
      <c r="H54" s="109" t="s">
        <v>634</v>
      </c>
      <c r="I54" s="110" t="s">
        <v>1206</v>
      </c>
      <c r="J54" s="112">
        <v>99.1</v>
      </c>
    </row>
    <row r="55" spans="1:10" ht="15" customHeight="1" x14ac:dyDescent="0.2">
      <c r="A55" s="106" t="s">
        <v>22</v>
      </c>
      <c r="B55" s="107" t="s">
        <v>1370</v>
      </c>
      <c r="C55" s="108">
        <v>45009</v>
      </c>
      <c r="D55" s="109" t="s">
        <v>1162</v>
      </c>
      <c r="E55" s="124">
        <v>743</v>
      </c>
      <c r="F55" s="125">
        <v>156.03</v>
      </c>
      <c r="G55" s="125">
        <v>899.03</v>
      </c>
      <c r="H55" s="109" t="s">
        <v>621</v>
      </c>
      <c r="I55" s="110" t="s">
        <v>1276</v>
      </c>
      <c r="J55" s="112"/>
    </row>
    <row r="56" spans="1:10" ht="15" customHeight="1" x14ac:dyDescent="0.2">
      <c r="A56" s="109" t="s">
        <v>22</v>
      </c>
      <c r="B56" s="107" t="s">
        <v>1372</v>
      </c>
      <c r="C56" s="108">
        <v>45016</v>
      </c>
      <c r="D56" s="109" t="s">
        <v>1162</v>
      </c>
      <c r="E56" s="124">
        <v>322.55</v>
      </c>
      <c r="F56" s="125">
        <v>67.739999999999995</v>
      </c>
      <c r="G56" s="125">
        <v>390.29</v>
      </c>
      <c r="H56" s="109" t="s">
        <v>621</v>
      </c>
      <c r="I56" s="110" t="s">
        <v>1278</v>
      </c>
      <c r="J56" s="112"/>
    </row>
    <row r="57" spans="1:10" ht="15" customHeight="1" x14ac:dyDescent="0.2">
      <c r="A57" s="106" t="s">
        <v>26</v>
      </c>
      <c r="B57" s="107" t="s">
        <v>1399</v>
      </c>
      <c r="C57" s="108">
        <v>44936</v>
      </c>
      <c r="D57" s="109" t="s">
        <v>85</v>
      </c>
      <c r="E57" s="124">
        <v>3.55</v>
      </c>
      <c r="F57" s="124">
        <v>0.18</v>
      </c>
      <c r="G57" s="124">
        <v>3.73</v>
      </c>
      <c r="H57" s="109" t="s">
        <v>645</v>
      </c>
      <c r="I57" s="110" t="s">
        <v>1307</v>
      </c>
      <c r="J57" s="112">
        <v>3.62</v>
      </c>
    </row>
    <row r="58" spans="1:10" ht="15" customHeight="1" x14ac:dyDescent="0.2">
      <c r="A58" s="106" t="s">
        <v>26</v>
      </c>
      <c r="B58" s="107" t="s">
        <v>1418</v>
      </c>
      <c r="C58" s="108">
        <v>44967</v>
      </c>
      <c r="D58" s="109" t="s">
        <v>85</v>
      </c>
      <c r="E58" s="124">
        <v>2803.55</v>
      </c>
      <c r="F58" s="125">
        <v>588.17999999999995</v>
      </c>
      <c r="G58" s="125">
        <v>3391.73</v>
      </c>
      <c r="H58" s="109" t="s">
        <v>645</v>
      </c>
      <c r="I58" s="110" t="s">
        <v>1321</v>
      </c>
      <c r="J58" s="112">
        <v>1030.07</v>
      </c>
    </row>
    <row r="59" spans="1:10" ht="15" customHeight="1" x14ac:dyDescent="0.2">
      <c r="A59" s="106" t="s">
        <v>26</v>
      </c>
      <c r="B59" s="107" t="s">
        <v>1434</v>
      </c>
      <c r="C59" s="108">
        <v>44995</v>
      </c>
      <c r="D59" s="109" t="s">
        <v>85</v>
      </c>
      <c r="E59" s="124">
        <v>2803.55</v>
      </c>
      <c r="F59" s="124">
        <v>588.17999999999995</v>
      </c>
      <c r="G59" s="124">
        <v>3391.73</v>
      </c>
      <c r="H59" s="109" t="s">
        <v>645</v>
      </c>
      <c r="I59" s="113" t="s">
        <v>1213</v>
      </c>
      <c r="J59" s="112">
        <v>1418.1</v>
      </c>
    </row>
    <row r="60" spans="1:10" ht="15" customHeight="1" x14ac:dyDescent="0.2">
      <c r="A60" s="106" t="s">
        <v>24</v>
      </c>
      <c r="B60" s="107" t="s">
        <v>1389</v>
      </c>
      <c r="C60" s="108">
        <v>45016</v>
      </c>
      <c r="D60" s="109" t="s">
        <v>1229</v>
      </c>
      <c r="E60" s="124">
        <v>142.31</v>
      </c>
      <c r="F60" s="124">
        <v>5.69</v>
      </c>
      <c r="G60" s="124">
        <v>148</v>
      </c>
      <c r="H60" s="109" t="s">
        <v>1240</v>
      </c>
      <c r="I60" s="110" t="s">
        <v>1241</v>
      </c>
      <c r="J60" s="112">
        <v>142.31</v>
      </c>
    </row>
    <row r="61" spans="1:10" ht="15" customHeight="1" x14ac:dyDescent="0.2">
      <c r="A61" s="106" t="s">
        <v>20</v>
      </c>
      <c r="B61" s="107" t="s">
        <v>1468</v>
      </c>
      <c r="C61" s="108">
        <v>44959</v>
      </c>
      <c r="D61" s="109" t="s">
        <v>1183</v>
      </c>
      <c r="E61" s="124">
        <v>50.74</v>
      </c>
      <c r="F61" s="124">
        <v>10.6554</v>
      </c>
      <c r="G61" s="124">
        <v>61.395400000000002</v>
      </c>
      <c r="H61" s="109" t="s">
        <v>631</v>
      </c>
      <c r="I61" s="110" t="s">
        <v>1207</v>
      </c>
      <c r="J61" s="112">
        <v>50.74</v>
      </c>
    </row>
    <row r="62" spans="1:10" x14ac:dyDescent="0.2">
      <c r="A62" s="106" t="s">
        <v>20</v>
      </c>
      <c r="B62" s="107" t="s">
        <v>1480</v>
      </c>
      <c r="C62" s="108">
        <v>44991</v>
      </c>
      <c r="D62" s="109" t="s">
        <v>1183</v>
      </c>
      <c r="E62" s="124">
        <v>60.53</v>
      </c>
      <c r="F62" s="124">
        <v>12.7113</v>
      </c>
      <c r="G62" s="124">
        <v>73.241299999999995</v>
      </c>
      <c r="H62" s="109" t="s">
        <v>631</v>
      </c>
      <c r="I62" s="110" t="s">
        <v>1205</v>
      </c>
      <c r="J62" s="112">
        <v>60.53</v>
      </c>
    </row>
    <row r="63" spans="1:10" ht="15" customHeight="1" x14ac:dyDescent="0.2">
      <c r="A63" s="106" t="s">
        <v>10</v>
      </c>
      <c r="B63" s="107" t="s">
        <v>1356</v>
      </c>
      <c r="C63" s="108">
        <v>44992</v>
      </c>
      <c r="D63" s="109" t="s">
        <v>886</v>
      </c>
      <c r="E63" s="124">
        <v>100</v>
      </c>
      <c r="F63" s="124">
        <v>21</v>
      </c>
      <c r="G63" s="124">
        <v>121</v>
      </c>
      <c r="H63" s="109" t="s">
        <v>624</v>
      </c>
      <c r="I63" s="110" t="s">
        <v>1155</v>
      </c>
      <c r="J63" s="112">
        <v>100</v>
      </c>
    </row>
    <row r="64" spans="1:10" ht="15" customHeight="1" x14ac:dyDescent="0.2">
      <c r="A64" s="106" t="s">
        <v>10</v>
      </c>
      <c r="B64" s="107" t="s">
        <v>1360</v>
      </c>
      <c r="C64" s="108">
        <v>45014</v>
      </c>
      <c r="D64" s="109" t="s">
        <v>886</v>
      </c>
      <c r="E64" s="124">
        <v>100</v>
      </c>
      <c r="F64" s="124">
        <v>21</v>
      </c>
      <c r="G64" s="124">
        <v>121</v>
      </c>
      <c r="H64" s="109" t="s">
        <v>624</v>
      </c>
      <c r="I64" s="110" t="s">
        <v>1156</v>
      </c>
      <c r="J64" s="112"/>
    </row>
    <row r="65" spans="1:10" ht="15" customHeight="1" x14ac:dyDescent="0.2">
      <c r="A65" s="106" t="s">
        <v>10</v>
      </c>
      <c r="B65" s="107" t="s">
        <v>1361</v>
      </c>
      <c r="C65" s="108">
        <v>45014</v>
      </c>
      <c r="D65" s="109" t="s">
        <v>886</v>
      </c>
      <c r="E65" s="124">
        <v>100</v>
      </c>
      <c r="F65" s="124">
        <v>21</v>
      </c>
      <c r="G65" s="124">
        <v>121</v>
      </c>
      <c r="H65" s="109" t="s">
        <v>624</v>
      </c>
      <c r="I65" s="113" t="s">
        <v>1157</v>
      </c>
      <c r="J65" s="112"/>
    </row>
    <row r="66" spans="1:10" ht="15" customHeight="1" x14ac:dyDescent="0.2">
      <c r="A66" s="106" t="s">
        <v>20</v>
      </c>
      <c r="B66" s="107" t="s">
        <v>1478</v>
      </c>
      <c r="C66" s="108">
        <v>44979</v>
      </c>
      <c r="D66" s="109" t="s">
        <v>1191</v>
      </c>
      <c r="E66" s="124">
        <v>190</v>
      </c>
      <c r="F66" s="124">
        <v>39.9</v>
      </c>
      <c r="G66" s="124">
        <v>229.9</v>
      </c>
      <c r="H66" s="109" t="s">
        <v>636</v>
      </c>
      <c r="I66" s="110" t="s">
        <v>1203</v>
      </c>
      <c r="J66" s="111">
        <v>190</v>
      </c>
    </row>
    <row r="67" spans="1:10" ht="15" customHeight="1" x14ac:dyDescent="0.2">
      <c r="A67" s="106" t="s">
        <v>26</v>
      </c>
      <c r="B67" s="107" t="s">
        <v>1405</v>
      </c>
      <c r="C67" s="108">
        <v>44944</v>
      </c>
      <c r="D67" s="109" t="s">
        <v>126</v>
      </c>
      <c r="E67" s="124">
        <v>44.66</v>
      </c>
      <c r="F67" s="124">
        <v>2.34</v>
      </c>
      <c r="G67" s="124">
        <v>47</v>
      </c>
      <c r="H67" s="109" t="s">
        <v>644</v>
      </c>
      <c r="I67" s="113" t="s">
        <v>1312</v>
      </c>
      <c r="J67" s="112">
        <v>39.1</v>
      </c>
    </row>
    <row r="68" spans="1:10" ht="15" customHeight="1" x14ac:dyDescent="0.2">
      <c r="A68" s="106" t="s">
        <v>26</v>
      </c>
      <c r="B68" s="107" t="s">
        <v>1407</v>
      </c>
      <c r="C68" s="108">
        <v>44951</v>
      </c>
      <c r="D68" s="109" t="s">
        <v>126</v>
      </c>
      <c r="E68" s="124">
        <v>150</v>
      </c>
      <c r="F68" s="125">
        <v>0</v>
      </c>
      <c r="G68" s="125">
        <v>150</v>
      </c>
      <c r="H68" s="109" t="s">
        <v>644</v>
      </c>
      <c r="I68" s="110" t="s">
        <v>1313</v>
      </c>
      <c r="J68" s="112">
        <v>147.05000000000001</v>
      </c>
    </row>
    <row r="69" spans="1:10" ht="15" customHeight="1" x14ac:dyDescent="0.2">
      <c r="A69" s="106" t="s">
        <v>26</v>
      </c>
      <c r="B69" s="107" t="s">
        <v>1436</v>
      </c>
      <c r="C69" s="108">
        <v>45002</v>
      </c>
      <c r="D69" s="109" t="s">
        <v>126</v>
      </c>
      <c r="E69" s="124">
        <v>44.66</v>
      </c>
      <c r="F69" s="124">
        <v>2.34</v>
      </c>
      <c r="G69" s="124">
        <v>47</v>
      </c>
      <c r="H69" s="109" t="s">
        <v>644</v>
      </c>
      <c r="I69" s="110" t="s">
        <v>1215</v>
      </c>
      <c r="J69" s="112"/>
    </row>
    <row r="70" spans="1:10" ht="15" customHeight="1" x14ac:dyDescent="0.2">
      <c r="A70" s="106" t="s">
        <v>26</v>
      </c>
      <c r="B70" s="107" t="s">
        <v>1444</v>
      </c>
      <c r="C70" s="108">
        <v>45010</v>
      </c>
      <c r="D70" s="109" t="s">
        <v>126</v>
      </c>
      <c r="E70" s="124">
        <v>150</v>
      </c>
      <c r="F70" s="125">
        <v>0</v>
      </c>
      <c r="G70" s="125">
        <v>150</v>
      </c>
      <c r="H70" s="109" t="s">
        <v>644</v>
      </c>
      <c r="I70" s="113" t="s">
        <v>1302</v>
      </c>
      <c r="J70" s="112"/>
    </row>
    <row r="71" spans="1:10" ht="15" customHeight="1" x14ac:dyDescent="0.2">
      <c r="A71" s="106" t="s">
        <v>26</v>
      </c>
      <c r="B71" s="107" t="s">
        <v>1412</v>
      </c>
      <c r="C71" s="108">
        <v>44959</v>
      </c>
      <c r="D71" s="109" t="s">
        <v>1126</v>
      </c>
      <c r="E71" s="124">
        <v>119.37</v>
      </c>
      <c r="F71" s="125">
        <v>25.06</v>
      </c>
      <c r="G71" s="125">
        <v>144.43</v>
      </c>
      <c r="H71" s="109" t="s">
        <v>609</v>
      </c>
      <c r="I71" s="110" t="s">
        <v>1318</v>
      </c>
      <c r="J71" s="112"/>
    </row>
    <row r="72" spans="1:10" ht="15" customHeight="1" x14ac:dyDescent="0.2">
      <c r="A72" s="106" t="s">
        <v>39</v>
      </c>
      <c r="B72" s="107" t="s">
        <v>1531</v>
      </c>
      <c r="C72" s="108">
        <v>44927</v>
      </c>
      <c r="D72" s="109" t="s">
        <v>1292</v>
      </c>
      <c r="E72" s="124">
        <v>250</v>
      </c>
      <c r="F72" s="124">
        <v>52.5</v>
      </c>
      <c r="G72" s="124">
        <v>302.5</v>
      </c>
      <c r="H72" s="109" t="s">
        <v>634</v>
      </c>
      <c r="I72" s="110" t="s">
        <v>1233</v>
      </c>
      <c r="J72" s="112">
        <v>123.78</v>
      </c>
    </row>
    <row r="73" spans="1:10" ht="15" customHeight="1" x14ac:dyDescent="0.2">
      <c r="A73" s="106" t="s">
        <v>39</v>
      </c>
      <c r="B73" s="107" t="s">
        <v>1538</v>
      </c>
      <c r="C73" s="108">
        <v>44958</v>
      </c>
      <c r="D73" s="109" t="s">
        <v>1292</v>
      </c>
      <c r="E73" s="124">
        <v>250</v>
      </c>
      <c r="F73" s="124">
        <v>52.5</v>
      </c>
      <c r="G73" s="124">
        <v>302.5</v>
      </c>
      <c r="H73" s="109" t="s">
        <v>634</v>
      </c>
      <c r="I73" s="110" t="s">
        <v>1295</v>
      </c>
      <c r="J73" s="112">
        <v>366.61</v>
      </c>
    </row>
    <row r="74" spans="1:10" ht="15" customHeight="1" x14ac:dyDescent="0.2">
      <c r="A74" s="106" t="s">
        <v>39</v>
      </c>
      <c r="B74" s="107" t="s">
        <v>1543</v>
      </c>
      <c r="C74" s="108">
        <v>44986</v>
      </c>
      <c r="D74" s="109" t="s">
        <v>1292</v>
      </c>
      <c r="E74" s="124">
        <v>250</v>
      </c>
      <c r="F74" s="124">
        <v>52.5</v>
      </c>
      <c r="G74" s="124">
        <v>302.5</v>
      </c>
      <c r="H74" s="109" t="s">
        <v>634</v>
      </c>
      <c r="I74" s="113" t="s">
        <v>1297</v>
      </c>
      <c r="J74" s="112">
        <v>355.23</v>
      </c>
    </row>
    <row r="75" spans="1:10" x14ac:dyDescent="0.2">
      <c r="A75" s="106" t="s">
        <v>22</v>
      </c>
      <c r="B75" s="107" t="s">
        <v>1367</v>
      </c>
      <c r="C75" s="108">
        <v>44994</v>
      </c>
      <c r="D75" s="109" t="s">
        <v>1164</v>
      </c>
      <c r="E75" s="124">
        <v>600</v>
      </c>
      <c r="F75" s="124">
        <v>126</v>
      </c>
      <c r="G75" s="124">
        <v>726</v>
      </c>
      <c r="H75" s="109" t="s">
        <v>621</v>
      </c>
      <c r="I75" s="110" t="s">
        <v>1327</v>
      </c>
      <c r="J75" s="112">
        <v>600</v>
      </c>
    </row>
    <row r="76" spans="1:10" x14ac:dyDescent="0.2">
      <c r="A76" s="106" t="s">
        <v>26</v>
      </c>
      <c r="B76" s="107" t="s">
        <v>1419</v>
      </c>
      <c r="C76" s="108">
        <v>44972</v>
      </c>
      <c r="D76" s="109" t="s">
        <v>1069</v>
      </c>
      <c r="E76" s="124">
        <v>414</v>
      </c>
      <c r="F76" s="125">
        <v>86.94</v>
      </c>
      <c r="G76" s="125">
        <v>500.94</v>
      </c>
      <c r="H76" s="109" t="s">
        <v>687</v>
      </c>
      <c r="I76" s="110" t="s">
        <v>1322</v>
      </c>
      <c r="J76" s="112">
        <v>414</v>
      </c>
    </row>
    <row r="77" spans="1:10" x14ac:dyDescent="0.2">
      <c r="A77" s="106" t="s">
        <v>26</v>
      </c>
      <c r="B77" s="107" t="s">
        <v>1400</v>
      </c>
      <c r="C77" s="108">
        <v>44937</v>
      </c>
      <c r="D77" s="109" t="s">
        <v>1122</v>
      </c>
      <c r="E77" s="124">
        <v>19.18</v>
      </c>
      <c r="F77" s="124">
        <v>0.77</v>
      </c>
      <c r="G77" s="124">
        <v>19.95</v>
      </c>
      <c r="H77" s="109" t="s">
        <v>607</v>
      </c>
      <c r="I77" s="110" t="s">
        <v>1308</v>
      </c>
      <c r="J77" s="112">
        <v>19.18</v>
      </c>
    </row>
    <row r="78" spans="1:10" x14ac:dyDescent="0.2">
      <c r="A78" s="106" t="s">
        <v>10</v>
      </c>
      <c r="B78" s="107" t="s">
        <v>1359</v>
      </c>
      <c r="C78" s="108">
        <v>45009</v>
      </c>
      <c r="D78" s="109" t="s">
        <v>1142</v>
      </c>
      <c r="E78" s="124">
        <v>14.09</v>
      </c>
      <c r="F78" s="124">
        <v>2.96</v>
      </c>
      <c r="G78" s="124">
        <v>17.05</v>
      </c>
      <c r="H78" s="109" t="s">
        <v>634</v>
      </c>
      <c r="I78" s="110" t="s">
        <v>1145</v>
      </c>
      <c r="J78" s="112">
        <v>14.09</v>
      </c>
    </row>
    <row r="79" spans="1:10" x14ac:dyDescent="0.2">
      <c r="A79" s="106" t="s">
        <v>26</v>
      </c>
      <c r="B79" s="107" t="s">
        <v>1442</v>
      </c>
      <c r="C79" s="108">
        <v>45007</v>
      </c>
      <c r="D79" s="109" t="s">
        <v>1133</v>
      </c>
      <c r="E79" s="124">
        <v>264.8</v>
      </c>
      <c r="F79" s="124">
        <v>55.61</v>
      </c>
      <c r="G79" s="124">
        <v>320.41000000000003</v>
      </c>
      <c r="H79" s="109" t="s">
        <v>608</v>
      </c>
      <c r="I79" s="110" t="s">
        <v>1219</v>
      </c>
      <c r="J79" s="111">
        <v>264.8</v>
      </c>
    </row>
    <row r="80" spans="1:10" x14ac:dyDescent="0.2">
      <c r="A80" s="106" t="s">
        <v>33</v>
      </c>
      <c r="B80" s="107" t="s">
        <v>1453</v>
      </c>
      <c r="C80" s="108">
        <v>44949</v>
      </c>
      <c r="D80" s="109" t="s">
        <v>1135</v>
      </c>
      <c r="E80" s="124">
        <v>304.39999999999998</v>
      </c>
      <c r="F80" s="124">
        <v>0</v>
      </c>
      <c r="G80" s="124">
        <v>304.39999999999998</v>
      </c>
      <c r="H80" s="109" t="s">
        <v>611</v>
      </c>
      <c r="I80" s="110" t="s">
        <v>1223</v>
      </c>
      <c r="J80" s="112">
        <v>304.39999999999998</v>
      </c>
    </row>
    <row r="81" spans="1:10" x14ac:dyDescent="0.2">
      <c r="A81" s="109" t="s">
        <v>22</v>
      </c>
      <c r="B81" s="107" t="s">
        <v>1366</v>
      </c>
      <c r="C81" s="108">
        <v>44972</v>
      </c>
      <c r="D81" s="109" t="s">
        <v>1135</v>
      </c>
      <c r="E81" s="124">
        <v>102.04</v>
      </c>
      <c r="F81" s="125">
        <v>0</v>
      </c>
      <c r="G81" s="125">
        <v>102.04</v>
      </c>
      <c r="H81" s="109" t="s">
        <v>611</v>
      </c>
      <c r="I81" s="113" t="s">
        <v>1168</v>
      </c>
      <c r="J81" s="112">
        <v>102.04</v>
      </c>
    </row>
    <row r="82" spans="1:10" x14ac:dyDescent="0.2">
      <c r="A82" s="106" t="s">
        <v>20</v>
      </c>
      <c r="B82" s="107" t="s">
        <v>1466</v>
      </c>
      <c r="C82" s="108">
        <v>44950</v>
      </c>
      <c r="D82" s="109" t="s">
        <v>1181</v>
      </c>
      <c r="E82" s="124">
        <v>300</v>
      </c>
      <c r="F82" s="124">
        <v>63</v>
      </c>
      <c r="G82" s="124">
        <v>363</v>
      </c>
      <c r="H82" s="109" t="s">
        <v>640</v>
      </c>
      <c r="I82" s="113" t="s">
        <v>1200</v>
      </c>
      <c r="J82" s="112">
        <v>300</v>
      </c>
    </row>
    <row r="83" spans="1:10" x14ac:dyDescent="0.2">
      <c r="A83" s="106" t="s">
        <v>43</v>
      </c>
      <c r="B83" s="107" t="s">
        <v>1506</v>
      </c>
      <c r="C83" s="108">
        <v>44953</v>
      </c>
      <c r="D83" s="109" t="s">
        <v>1253</v>
      </c>
      <c r="E83" s="124">
        <v>529.55999999999995</v>
      </c>
      <c r="F83" s="125">
        <v>111.20759999999999</v>
      </c>
      <c r="G83" s="125">
        <v>640.7675999999999</v>
      </c>
      <c r="H83" s="109" t="s">
        <v>1167</v>
      </c>
      <c r="I83" s="113" t="s">
        <v>1264</v>
      </c>
      <c r="J83" s="112">
        <v>529.55999999999995</v>
      </c>
    </row>
    <row r="84" spans="1:10" x14ac:dyDescent="0.2">
      <c r="A84" s="106" t="s">
        <v>26</v>
      </c>
      <c r="B84" s="107" t="s">
        <v>1426</v>
      </c>
      <c r="C84" s="108">
        <v>44985</v>
      </c>
      <c r="D84" s="109" t="s">
        <v>197</v>
      </c>
      <c r="E84" s="124">
        <v>21.88</v>
      </c>
      <c r="F84" s="125">
        <v>4.5947999999999993</v>
      </c>
      <c r="G84" s="125">
        <v>26.474799999999998</v>
      </c>
      <c r="H84" s="109" t="s">
        <v>625</v>
      </c>
      <c r="I84" s="110" t="s">
        <v>1210</v>
      </c>
      <c r="J84" s="112">
        <v>21.88</v>
      </c>
    </row>
    <row r="85" spans="1:10" x14ac:dyDescent="0.2">
      <c r="A85" s="106" t="s">
        <v>20</v>
      </c>
      <c r="B85" s="107" t="s">
        <v>1470</v>
      </c>
      <c r="C85" s="108">
        <v>44965</v>
      </c>
      <c r="D85" s="109" t="s">
        <v>1185</v>
      </c>
      <c r="E85" s="124">
        <v>327</v>
      </c>
      <c r="F85" s="125">
        <v>68.67</v>
      </c>
      <c r="G85" s="125">
        <v>395.67</v>
      </c>
      <c r="H85" s="109" t="s">
        <v>1326</v>
      </c>
      <c r="I85" s="110">
        <v>44985</v>
      </c>
      <c r="J85" s="112">
        <v>0</v>
      </c>
    </row>
    <row r="86" spans="1:10" ht="15" customHeight="1" x14ac:dyDescent="0.2">
      <c r="A86" s="106" t="s">
        <v>8</v>
      </c>
      <c r="B86" s="107" t="s">
        <v>1333</v>
      </c>
      <c r="C86" s="108">
        <v>44937</v>
      </c>
      <c r="D86" s="109" t="s">
        <v>463</v>
      </c>
      <c r="E86" s="124">
        <v>6.28</v>
      </c>
      <c r="F86" s="124">
        <v>1.32</v>
      </c>
      <c r="G86" s="124">
        <v>7.6</v>
      </c>
      <c r="H86" s="109" t="s">
        <v>625</v>
      </c>
      <c r="I86" s="110">
        <v>44937</v>
      </c>
      <c r="J86" s="111">
        <v>6.28</v>
      </c>
    </row>
    <row r="87" spans="1:10" ht="15" customHeight="1" x14ac:dyDescent="0.2">
      <c r="A87" s="106" t="s">
        <v>26</v>
      </c>
      <c r="B87" s="107" t="s">
        <v>1406</v>
      </c>
      <c r="C87" s="108">
        <v>44944</v>
      </c>
      <c r="D87" s="109" t="s">
        <v>463</v>
      </c>
      <c r="E87" s="124">
        <v>12.01</v>
      </c>
      <c r="F87" s="125">
        <v>2.52</v>
      </c>
      <c r="G87" s="125">
        <v>14.53</v>
      </c>
      <c r="H87" s="109" t="s">
        <v>625</v>
      </c>
      <c r="I87" s="110">
        <v>44944</v>
      </c>
      <c r="J87" s="112">
        <v>12.01</v>
      </c>
    </row>
    <row r="88" spans="1:10" ht="15" customHeight="1" x14ac:dyDescent="0.2">
      <c r="A88" s="106" t="s">
        <v>53</v>
      </c>
      <c r="B88" s="107" t="s">
        <v>1449</v>
      </c>
      <c r="C88" s="108">
        <v>44949</v>
      </c>
      <c r="D88" s="109" t="s">
        <v>463</v>
      </c>
      <c r="E88" s="124">
        <v>79.19</v>
      </c>
      <c r="F88" s="124">
        <v>3.17</v>
      </c>
      <c r="G88" s="124">
        <v>82.36</v>
      </c>
      <c r="H88" s="109" t="s">
        <v>622</v>
      </c>
      <c r="I88" s="113" t="s">
        <v>1220</v>
      </c>
      <c r="J88" s="112">
        <v>79.19</v>
      </c>
    </row>
    <row r="89" spans="1:10" ht="15" customHeight="1" x14ac:dyDescent="0.2">
      <c r="A89" s="106" t="s">
        <v>10</v>
      </c>
      <c r="B89" s="107" t="s">
        <v>1345</v>
      </c>
      <c r="C89" s="108">
        <v>44953</v>
      </c>
      <c r="D89" s="109" t="s">
        <v>463</v>
      </c>
      <c r="E89" s="124">
        <v>135.26</v>
      </c>
      <c r="F89" s="125">
        <v>28.4</v>
      </c>
      <c r="G89" s="125">
        <v>163.66</v>
      </c>
      <c r="H89" s="109" t="s">
        <v>631</v>
      </c>
      <c r="I89" s="110">
        <v>44958</v>
      </c>
      <c r="J89" s="112">
        <v>135.26</v>
      </c>
    </row>
    <row r="90" spans="1:10" ht="15" customHeight="1" x14ac:dyDescent="0.2">
      <c r="A90" s="106" t="s">
        <v>26</v>
      </c>
      <c r="B90" s="107" t="s">
        <v>1416</v>
      </c>
      <c r="C90" s="108">
        <v>44965</v>
      </c>
      <c r="D90" s="109" t="s">
        <v>463</v>
      </c>
      <c r="E90" s="124">
        <v>22.54</v>
      </c>
      <c r="F90" s="124">
        <v>4.74</v>
      </c>
      <c r="G90" s="124">
        <v>27.28</v>
      </c>
      <c r="H90" s="109" t="s">
        <v>625</v>
      </c>
      <c r="I90" s="110">
        <v>44965</v>
      </c>
      <c r="J90" s="112">
        <v>22.54</v>
      </c>
    </row>
    <row r="91" spans="1:10" ht="15" customHeight="1" x14ac:dyDescent="0.2">
      <c r="A91" s="106" t="s">
        <v>41</v>
      </c>
      <c r="B91" s="107" t="s">
        <v>1495</v>
      </c>
      <c r="C91" s="108">
        <v>44970</v>
      </c>
      <c r="D91" s="109" t="s">
        <v>463</v>
      </c>
      <c r="E91" s="124">
        <v>960</v>
      </c>
      <c r="F91" s="125">
        <v>201.6</v>
      </c>
      <c r="G91" s="125">
        <v>1161.5999999999999</v>
      </c>
      <c r="H91" s="109" t="s">
        <v>620</v>
      </c>
      <c r="I91" s="110" t="s">
        <v>1248</v>
      </c>
      <c r="J91" s="112">
        <v>960</v>
      </c>
    </row>
    <row r="92" spans="1:10" ht="15" customHeight="1" x14ac:dyDescent="0.2">
      <c r="A92" s="106" t="s">
        <v>26</v>
      </c>
      <c r="B92" s="107" t="s">
        <v>1420</v>
      </c>
      <c r="C92" s="108">
        <v>44972</v>
      </c>
      <c r="D92" s="109" t="s">
        <v>463</v>
      </c>
      <c r="E92" s="124">
        <v>27.34</v>
      </c>
      <c r="F92" s="124">
        <v>5.74</v>
      </c>
      <c r="G92" s="124">
        <v>33.08</v>
      </c>
      <c r="H92" s="109" t="s">
        <v>625</v>
      </c>
      <c r="I92" s="110">
        <v>44972</v>
      </c>
      <c r="J92" s="112">
        <v>27.34</v>
      </c>
    </row>
    <row r="93" spans="1:10" ht="15" customHeight="1" x14ac:dyDescent="0.2">
      <c r="A93" s="106" t="s">
        <v>26</v>
      </c>
      <c r="B93" s="107" t="s">
        <v>1422</v>
      </c>
      <c r="C93" s="108">
        <v>44973</v>
      </c>
      <c r="D93" s="109" t="s">
        <v>463</v>
      </c>
      <c r="E93" s="124">
        <v>89.54</v>
      </c>
      <c r="F93" s="124">
        <v>18.8</v>
      </c>
      <c r="G93" s="124">
        <v>108.34</v>
      </c>
      <c r="H93" s="109" t="s">
        <v>625</v>
      </c>
      <c r="I93" s="110">
        <v>44973</v>
      </c>
      <c r="J93" s="112">
        <v>89.54</v>
      </c>
    </row>
    <row r="94" spans="1:10" ht="15" customHeight="1" x14ac:dyDescent="0.2">
      <c r="A94" s="106" t="s">
        <v>26</v>
      </c>
      <c r="B94" s="107" t="s">
        <v>1424</v>
      </c>
      <c r="C94" s="108">
        <v>44974</v>
      </c>
      <c r="D94" s="109" t="s">
        <v>463</v>
      </c>
      <c r="E94" s="124">
        <v>24</v>
      </c>
      <c r="F94" s="124">
        <v>5.04</v>
      </c>
      <c r="G94" s="124">
        <v>29.04</v>
      </c>
      <c r="H94" s="109" t="s">
        <v>625</v>
      </c>
      <c r="I94" s="110">
        <v>44974</v>
      </c>
      <c r="J94" s="112">
        <v>24</v>
      </c>
    </row>
    <row r="95" spans="1:10" ht="15" customHeight="1" x14ac:dyDescent="0.2">
      <c r="A95" s="106" t="s">
        <v>10</v>
      </c>
      <c r="B95" s="107" t="s">
        <v>1353</v>
      </c>
      <c r="C95" s="108">
        <v>44978</v>
      </c>
      <c r="D95" s="109" t="s">
        <v>463</v>
      </c>
      <c r="E95" s="124">
        <v>21.47</v>
      </c>
      <c r="F95" s="124">
        <v>4.51</v>
      </c>
      <c r="G95" s="124">
        <v>25.98</v>
      </c>
      <c r="H95" s="109" t="s">
        <v>631</v>
      </c>
      <c r="I95" s="110">
        <v>44978</v>
      </c>
      <c r="J95" s="111">
        <v>21.47</v>
      </c>
    </row>
    <row r="96" spans="1:10" x14ac:dyDescent="0.2">
      <c r="A96" s="106" t="s">
        <v>43</v>
      </c>
      <c r="B96" s="107" t="s">
        <v>1516</v>
      </c>
      <c r="C96" s="108">
        <v>44984</v>
      </c>
      <c r="D96" s="109" t="s">
        <v>463</v>
      </c>
      <c r="E96" s="124">
        <v>19.63</v>
      </c>
      <c r="F96" s="125">
        <v>4.1223000000000001</v>
      </c>
      <c r="G96" s="125">
        <v>23.752299999999998</v>
      </c>
      <c r="H96" s="109" t="s">
        <v>631</v>
      </c>
      <c r="I96" s="110">
        <v>44984</v>
      </c>
      <c r="J96" s="112">
        <v>19.63</v>
      </c>
    </row>
    <row r="97" spans="1:10" ht="15" customHeight="1" x14ac:dyDescent="0.2">
      <c r="A97" s="106" t="s">
        <v>53</v>
      </c>
      <c r="B97" s="107" t="s">
        <v>1451</v>
      </c>
      <c r="C97" s="108">
        <v>44987</v>
      </c>
      <c r="D97" s="109" t="s">
        <v>463</v>
      </c>
      <c r="E97" s="124">
        <v>169.57</v>
      </c>
      <c r="F97" s="124">
        <v>6.78</v>
      </c>
      <c r="G97" s="124">
        <v>176.35</v>
      </c>
      <c r="H97" s="109" t="s">
        <v>622</v>
      </c>
      <c r="I97" s="110" t="s">
        <v>1222</v>
      </c>
      <c r="J97" s="112">
        <v>169.57</v>
      </c>
    </row>
    <row r="98" spans="1:10" ht="15" customHeight="1" x14ac:dyDescent="0.2">
      <c r="A98" s="106" t="s">
        <v>24</v>
      </c>
      <c r="B98" s="107" t="s">
        <v>1385</v>
      </c>
      <c r="C98" s="108">
        <v>44992</v>
      </c>
      <c r="D98" s="109" t="s">
        <v>463</v>
      </c>
      <c r="E98" s="124">
        <v>140.94999999999999</v>
      </c>
      <c r="F98" s="125">
        <v>29.6</v>
      </c>
      <c r="G98" s="125">
        <v>170.55</v>
      </c>
      <c r="H98" s="109" t="s">
        <v>631</v>
      </c>
      <c r="I98" s="113" t="s">
        <v>1235</v>
      </c>
      <c r="J98" s="112">
        <v>144.1</v>
      </c>
    </row>
    <row r="99" spans="1:10" ht="15" customHeight="1" x14ac:dyDescent="0.2">
      <c r="A99" s="106" t="s">
        <v>26</v>
      </c>
      <c r="B99" s="107" t="s">
        <v>1431</v>
      </c>
      <c r="C99" s="108">
        <v>44992</v>
      </c>
      <c r="D99" s="109" t="s">
        <v>463</v>
      </c>
      <c r="E99" s="124">
        <v>17.64</v>
      </c>
      <c r="F99" s="124">
        <v>3.7</v>
      </c>
      <c r="G99" s="124">
        <v>21.34</v>
      </c>
      <c r="H99" s="109" t="s">
        <v>625</v>
      </c>
      <c r="I99" s="110">
        <v>44992</v>
      </c>
      <c r="J99" s="112">
        <v>17.64</v>
      </c>
    </row>
    <row r="100" spans="1:10" ht="15" customHeight="1" x14ac:dyDescent="0.2">
      <c r="A100" s="106" t="s">
        <v>24</v>
      </c>
      <c r="B100" s="107" t="s">
        <v>1387</v>
      </c>
      <c r="C100" s="108">
        <v>44995</v>
      </c>
      <c r="D100" s="109" t="s">
        <v>463</v>
      </c>
      <c r="E100" s="124">
        <v>152.97</v>
      </c>
      <c r="F100" s="124">
        <v>32.119999999999997</v>
      </c>
      <c r="G100" s="124">
        <v>185.09</v>
      </c>
      <c r="H100" s="109" t="s">
        <v>631</v>
      </c>
      <c r="I100" s="113" t="s">
        <v>1237</v>
      </c>
      <c r="J100" s="112">
        <v>75.87</v>
      </c>
    </row>
    <row r="101" spans="1:10" ht="15" customHeight="1" x14ac:dyDescent="0.2">
      <c r="A101" s="106" t="s">
        <v>26</v>
      </c>
      <c r="B101" s="107" t="s">
        <v>1439</v>
      </c>
      <c r="C101" s="108">
        <v>45002</v>
      </c>
      <c r="D101" s="109" t="s">
        <v>463</v>
      </c>
      <c r="E101" s="124">
        <v>421.5</v>
      </c>
      <c r="F101" s="125">
        <v>88.515000000000001</v>
      </c>
      <c r="G101" s="125">
        <v>510.01499999999999</v>
      </c>
      <c r="H101" s="109" t="s">
        <v>625</v>
      </c>
      <c r="I101" s="110" t="s">
        <v>1218</v>
      </c>
      <c r="J101" s="112">
        <v>421.5</v>
      </c>
    </row>
    <row r="102" spans="1:10" ht="15" customHeight="1" x14ac:dyDescent="0.2">
      <c r="A102" s="106" t="s">
        <v>26</v>
      </c>
      <c r="B102" s="107" t="s">
        <v>1441</v>
      </c>
      <c r="C102" s="108">
        <v>45007</v>
      </c>
      <c r="D102" s="109" t="s">
        <v>463</v>
      </c>
      <c r="E102" s="124">
        <v>170.7</v>
      </c>
      <c r="F102" s="124">
        <v>35.846999999999994</v>
      </c>
      <c r="G102" s="124">
        <v>206.54699999999997</v>
      </c>
      <c r="H102" s="109" t="s">
        <v>625</v>
      </c>
      <c r="I102" s="110">
        <v>45007</v>
      </c>
      <c r="J102" s="111">
        <v>170.7</v>
      </c>
    </row>
    <row r="103" spans="1:10" ht="15" customHeight="1" x14ac:dyDescent="0.2">
      <c r="A103" s="106" t="s">
        <v>10</v>
      </c>
      <c r="B103" s="107" t="s">
        <v>1358</v>
      </c>
      <c r="C103" s="108">
        <v>45008</v>
      </c>
      <c r="D103" s="109" t="s">
        <v>463</v>
      </c>
      <c r="E103" s="124">
        <v>692.26</v>
      </c>
      <c r="F103" s="124">
        <v>145.37</v>
      </c>
      <c r="G103" s="124">
        <v>837.63</v>
      </c>
      <c r="H103" s="109" t="s">
        <v>631</v>
      </c>
      <c r="I103" s="110" t="s">
        <v>1144</v>
      </c>
      <c r="J103" s="112">
        <v>692.26</v>
      </c>
    </row>
    <row r="104" spans="1:10" ht="15" customHeight="1" x14ac:dyDescent="0.2">
      <c r="A104" s="106" t="s">
        <v>53</v>
      </c>
      <c r="B104" s="107" t="s">
        <v>1452</v>
      </c>
      <c r="C104" s="108">
        <v>45014</v>
      </c>
      <c r="D104" s="109" t="s">
        <v>463</v>
      </c>
      <c r="E104" s="124">
        <v>265.56</v>
      </c>
      <c r="F104" s="125">
        <v>10.62</v>
      </c>
      <c r="G104" s="125">
        <v>276.18</v>
      </c>
      <c r="H104" s="109" t="s">
        <v>622</v>
      </c>
      <c r="I104" s="110" t="s">
        <v>1208</v>
      </c>
      <c r="J104" s="112">
        <v>265.56</v>
      </c>
    </row>
    <row r="105" spans="1:10" ht="15" customHeight="1" x14ac:dyDescent="0.2">
      <c r="A105" s="106" t="s">
        <v>20</v>
      </c>
      <c r="B105" s="107" t="s">
        <v>1471</v>
      </c>
      <c r="C105" s="108">
        <v>44966</v>
      </c>
      <c r="D105" s="109" t="s">
        <v>1186</v>
      </c>
      <c r="E105" s="124">
        <v>275</v>
      </c>
      <c r="F105" s="125">
        <v>57.75</v>
      </c>
      <c r="G105" s="125">
        <v>332.75</v>
      </c>
      <c r="H105" s="109" t="s">
        <v>1326</v>
      </c>
      <c r="I105" s="110">
        <v>45056</v>
      </c>
      <c r="J105" s="112">
        <v>0</v>
      </c>
    </row>
    <row r="106" spans="1:10" ht="15" customHeight="1" x14ac:dyDescent="0.2">
      <c r="A106" s="106" t="s">
        <v>41</v>
      </c>
      <c r="B106" s="107" t="s">
        <v>1496</v>
      </c>
      <c r="C106" s="108">
        <v>44978</v>
      </c>
      <c r="D106" s="109" t="s">
        <v>1245</v>
      </c>
      <c r="E106" s="124">
        <v>138.18</v>
      </c>
      <c r="F106" s="125">
        <v>13.82</v>
      </c>
      <c r="G106" s="125">
        <v>152</v>
      </c>
      <c r="H106" s="109" t="s">
        <v>614</v>
      </c>
      <c r="I106" s="110" t="s">
        <v>1249</v>
      </c>
      <c r="J106" s="112">
        <v>138.18</v>
      </c>
    </row>
    <row r="107" spans="1:10" ht="15" customHeight="1" x14ac:dyDescent="0.2">
      <c r="A107" s="106" t="s">
        <v>24</v>
      </c>
      <c r="B107" s="107" t="s">
        <v>1375</v>
      </c>
      <c r="C107" s="108">
        <v>44928</v>
      </c>
      <c r="D107" s="109" t="s">
        <v>898</v>
      </c>
      <c r="E107" s="124">
        <v>336</v>
      </c>
      <c r="F107" s="125">
        <v>70.56</v>
      </c>
      <c r="G107" s="125">
        <v>406.56</v>
      </c>
      <c r="H107" s="109" t="s">
        <v>618</v>
      </c>
      <c r="I107" s="110" t="s">
        <v>1232</v>
      </c>
      <c r="J107" s="112">
        <v>336</v>
      </c>
    </row>
    <row r="108" spans="1:10" ht="15" customHeight="1" x14ac:dyDescent="0.2">
      <c r="A108" s="106" t="s">
        <v>24</v>
      </c>
      <c r="B108" s="107" t="s">
        <v>1383</v>
      </c>
      <c r="C108" s="108">
        <v>44992</v>
      </c>
      <c r="D108" s="109" t="s">
        <v>898</v>
      </c>
      <c r="E108" s="124">
        <v>16.34</v>
      </c>
      <c r="F108" s="125">
        <v>3.43</v>
      </c>
      <c r="G108" s="125">
        <v>19.77</v>
      </c>
      <c r="H108" s="109" t="s">
        <v>636</v>
      </c>
      <c r="I108" s="110">
        <v>44992</v>
      </c>
      <c r="J108" s="112">
        <v>16.34</v>
      </c>
    </row>
    <row r="109" spans="1:10" ht="15" customHeight="1" x14ac:dyDescent="0.2">
      <c r="A109" s="106" t="s">
        <v>24</v>
      </c>
      <c r="B109" s="107" t="s">
        <v>1386</v>
      </c>
      <c r="C109" s="108">
        <v>44992</v>
      </c>
      <c r="D109" s="109" t="s">
        <v>898</v>
      </c>
      <c r="E109" s="124">
        <v>25.96</v>
      </c>
      <c r="F109" s="125">
        <v>5.45</v>
      </c>
      <c r="G109" s="125">
        <v>31.41</v>
      </c>
      <c r="H109" s="109" t="s">
        <v>636</v>
      </c>
      <c r="I109" s="113" t="s">
        <v>1236</v>
      </c>
      <c r="J109" s="112">
        <v>25.96</v>
      </c>
    </row>
    <row r="110" spans="1:10" x14ac:dyDescent="0.2">
      <c r="A110" s="106" t="s">
        <v>43</v>
      </c>
      <c r="B110" s="107" t="s">
        <v>1519</v>
      </c>
      <c r="C110" s="108">
        <v>44999</v>
      </c>
      <c r="D110" s="109" t="s">
        <v>898</v>
      </c>
      <c r="E110" s="124">
        <v>469.85</v>
      </c>
      <c r="F110" s="124">
        <v>98.668499999999995</v>
      </c>
      <c r="G110" s="124">
        <v>568.51850000000002</v>
      </c>
      <c r="H110" s="109" t="s">
        <v>636</v>
      </c>
      <c r="I110" s="113" t="s">
        <v>1272</v>
      </c>
      <c r="J110" s="112">
        <v>469.85</v>
      </c>
    </row>
    <row r="111" spans="1:10" ht="15" customHeight="1" x14ac:dyDescent="0.2">
      <c r="A111" s="106" t="s">
        <v>24</v>
      </c>
      <c r="B111" s="107" t="s">
        <v>1390</v>
      </c>
      <c r="C111" s="108">
        <v>45016</v>
      </c>
      <c r="D111" s="109" t="s">
        <v>898</v>
      </c>
      <c r="E111" s="124">
        <v>336</v>
      </c>
      <c r="F111" s="124">
        <v>70.56</v>
      </c>
      <c r="G111" s="124">
        <v>406.56</v>
      </c>
      <c r="H111" s="109" t="s">
        <v>618</v>
      </c>
      <c r="I111" s="110" t="s">
        <v>1242</v>
      </c>
      <c r="J111" s="111">
        <v>336</v>
      </c>
    </row>
    <row r="112" spans="1:10" ht="15" customHeight="1" x14ac:dyDescent="0.2">
      <c r="A112" s="109" t="s">
        <v>8</v>
      </c>
      <c r="B112" s="107" t="s">
        <v>1335</v>
      </c>
      <c r="C112" s="108">
        <v>44986</v>
      </c>
      <c r="D112" s="109" t="s">
        <v>1136</v>
      </c>
      <c r="E112" s="124">
        <v>312</v>
      </c>
      <c r="F112" s="125">
        <v>0</v>
      </c>
      <c r="G112" s="125">
        <v>312</v>
      </c>
      <c r="H112" s="109" t="s">
        <v>637</v>
      </c>
      <c r="I112" s="110" t="s">
        <v>1139</v>
      </c>
      <c r="J112" s="112">
        <v>104</v>
      </c>
    </row>
    <row r="113" spans="1:10" ht="15" customHeight="1" x14ac:dyDescent="0.2">
      <c r="A113" s="106" t="s">
        <v>20</v>
      </c>
      <c r="B113" s="107" t="s">
        <v>1485</v>
      </c>
      <c r="C113" s="108">
        <v>45006</v>
      </c>
      <c r="D113" s="109" t="s">
        <v>1195</v>
      </c>
      <c r="E113" s="124">
        <v>996</v>
      </c>
      <c r="F113" s="125">
        <v>209.16</v>
      </c>
      <c r="G113" s="125">
        <v>1205.1600000000001</v>
      </c>
      <c r="H113" s="109" t="s">
        <v>620</v>
      </c>
      <c r="I113" s="113" t="s">
        <v>1284</v>
      </c>
      <c r="J113" s="112"/>
    </row>
    <row r="114" spans="1:10" ht="15" customHeight="1" x14ac:dyDescent="0.2">
      <c r="A114" s="106" t="s">
        <v>20</v>
      </c>
      <c r="B114" s="107" t="s">
        <v>1477</v>
      </c>
      <c r="C114" s="108">
        <v>44978</v>
      </c>
      <c r="D114" s="109" t="s">
        <v>866</v>
      </c>
      <c r="E114" s="124">
        <v>52.28</v>
      </c>
      <c r="F114" s="124">
        <v>10.9788</v>
      </c>
      <c r="G114" s="124">
        <v>63.258800000000001</v>
      </c>
      <c r="H114" s="109" t="s">
        <v>621</v>
      </c>
      <c r="I114" s="110" t="s">
        <v>1202</v>
      </c>
      <c r="J114" s="111">
        <v>52.28</v>
      </c>
    </row>
    <row r="115" spans="1:10" ht="15" customHeight="1" x14ac:dyDescent="0.2">
      <c r="A115" s="106" t="s">
        <v>24</v>
      </c>
      <c r="B115" s="107" t="s">
        <v>1379</v>
      </c>
      <c r="C115" s="108">
        <v>44958</v>
      </c>
      <c r="D115" s="109" t="s">
        <v>903</v>
      </c>
      <c r="E115" s="124">
        <v>227.69</v>
      </c>
      <c r="F115" s="124">
        <v>47.81</v>
      </c>
      <c r="G115" s="124">
        <v>275.5</v>
      </c>
      <c r="H115" s="109" t="s">
        <v>631</v>
      </c>
      <c r="I115" s="110">
        <v>44958</v>
      </c>
      <c r="J115" s="112">
        <v>204.92</v>
      </c>
    </row>
    <row r="116" spans="1:10" ht="15" customHeight="1" x14ac:dyDescent="0.2">
      <c r="A116" s="106" t="s">
        <v>8</v>
      </c>
      <c r="B116" s="107" t="s">
        <v>1339</v>
      </c>
      <c r="C116" s="108">
        <v>44999</v>
      </c>
      <c r="D116" s="109" t="s">
        <v>822</v>
      </c>
      <c r="E116" s="124">
        <v>409.09</v>
      </c>
      <c r="F116" s="125">
        <v>40.9</v>
      </c>
      <c r="G116" s="125">
        <v>449.98999999999995</v>
      </c>
      <c r="H116" s="109" t="s">
        <v>619</v>
      </c>
      <c r="I116" s="110">
        <v>45010</v>
      </c>
      <c r="J116" s="112">
        <v>409.09</v>
      </c>
    </row>
    <row r="117" spans="1:10" ht="15" customHeight="1" x14ac:dyDescent="0.2">
      <c r="A117" s="106" t="s">
        <v>10</v>
      </c>
      <c r="B117" s="107" t="s">
        <v>1346</v>
      </c>
      <c r="C117" s="108">
        <v>44956</v>
      </c>
      <c r="D117" s="109" t="s">
        <v>597</v>
      </c>
      <c r="E117" s="124">
        <v>2727.27</v>
      </c>
      <c r="F117" s="125">
        <v>272.73</v>
      </c>
      <c r="G117" s="125">
        <v>3000</v>
      </c>
      <c r="H117" s="109" t="s">
        <v>619</v>
      </c>
      <c r="I117" s="110" t="s">
        <v>1150</v>
      </c>
      <c r="J117" s="112">
        <v>2727.27</v>
      </c>
    </row>
    <row r="118" spans="1:10" ht="15" customHeight="1" x14ac:dyDescent="0.2">
      <c r="A118" s="106" t="s">
        <v>10</v>
      </c>
      <c r="B118" s="107" t="s">
        <v>1350</v>
      </c>
      <c r="C118" s="108">
        <v>44966</v>
      </c>
      <c r="D118" s="109" t="s">
        <v>597</v>
      </c>
      <c r="E118" s="124">
        <v>600</v>
      </c>
      <c r="F118" s="124">
        <v>60</v>
      </c>
      <c r="G118" s="124">
        <v>660</v>
      </c>
      <c r="H118" s="109" t="s">
        <v>619</v>
      </c>
      <c r="I118" s="110">
        <v>44996</v>
      </c>
      <c r="J118" s="111">
        <v>500</v>
      </c>
    </row>
    <row r="119" spans="1:10" ht="15" customHeight="1" x14ac:dyDescent="0.2">
      <c r="A119" s="106" t="s">
        <v>10</v>
      </c>
      <c r="B119" s="107" t="s">
        <v>1348</v>
      </c>
      <c r="C119" s="108">
        <v>44959</v>
      </c>
      <c r="D119" s="109" t="s">
        <v>1113</v>
      </c>
      <c r="E119" s="124">
        <v>360</v>
      </c>
      <c r="F119" s="124">
        <v>36</v>
      </c>
      <c r="G119" s="124">
        <v>396</v>
      </c>
      <c r="H119" s="109" t="s">
        <v>616</v>
      </c>
      <c r="I119" s="110" t="s">
        <v>1152</v>
      </c>
      <c r="J119" s="111">
        <v>360</v>
      </c>
    </row>
    <row r="120" spans="1:10" ht="15" customHeight="1" x14ac:dyDescent="0.2">
      <c r="A120" s="106" t="s">
        <v>20</v>
      </c>
      <c r="B120" s="107" t="s">
        <v>1467</v>
      </c>
      <c r="C120" s="108">
        <v>44952</v>
      </c>
      <c r="D120" s="109" t="s">
        <v>1182</v>
      </c>
      <c r="E120" s="124">
        <v>350</v>
      </c>
      <c r="F120" s="124">
        <v>0</v>
      </c>
      <c r="G120" s="124">
        <v>350</v>
      </c>
      <c r="H120" s="109" t="s">
        <v>633</v>
      </c>
      <c r="I120" s="110">
        <v>45009</v>
      </c>
      <c r="J120" s="112">
        <v>350</v>
      </c>
    </row>
    <row r="121" spans="1:10" ht="15" customHeight="1" x14ac:dyDescent="0.2">
      <c r="A121" s="106" t="s">
        <v>20</v>
      </c>
      <c r="B121" s="107" t="s">
        <v>1482</v>
      </c>
      <c r="C121" s="108">
        <v>44995</v>
      </c>
      <c r="D121" s="109" t="s">
        <v>1193</v>
      </c>
      <c r="E121" s="124">
        <v>100</v>
      </c>
      <c r="F121" s="124">
        <v>21</v>
      </c>
      <c r="G121" s="124">
        <v>121</v>
      </c>
      <c r="H121" s="109" t="s">
        <v>637</v>
      </c>
      <c r="I121" s="110">
        <v>45038</v>
      </c>
      <c r="J121" s="111">
        <v>100</v>
      </c>
    </row>
    <row r="122" spans="1:10" ht="15" customHeight="1" x14ac:dyDescent="0.2">
      <c r="A122" s="106" t="s">
        <v>16</v>
      </c>
      <c r="B122" s="107" t="s">
        <v>1456</v>
      </c>
      <c r="C122" s="108">
        <v>44966</v>
      </c>
      <c r="D122" s="109" t="s">
        <v>1171</v>
      </c>
      <c r="E122" s="124">
        <v>1200</v>
      </c>
      <c r="F122" s="125">
        <v>120</v>
      </c>
      <c r="G122" s="125">
        <v>1320</v>
      </c>
      <c r="H122" s="109" t="s">
        <v>1176</v>
      </c>
      <c r="I122" s="110" t="s">
        <v>1280</v>
      </c>
      <c r="J122" s="112">
        <v>1200</v>
      </c>
    </row>
    <row r="123" spans="1:10" ht="15" customHeight="1" x14ac:dyDescent="0.2">
      <c r="A123" s="106" t="s">
        <v>26</v>
      </c>
      <c r="B123" s="107" t="s">
        <v>1421</v>
      </c>
      <c r="C123" s="108">
        <v>44973</v>
      </c>
      <c r="D123" s="109" t="s">
        <v>1129</v>
      </c>
      <c r="E123" s="124">
        <v>200</v>
      </c>
      <c r="F123" s="125">
        <v>42</v>
      </c>
      <c r="G123" s="125">
        <v>242</v>
      </c>
      <c r="H123" s="109" t="s">
        <v>635</v>
      </c>
      <c r="I123" s="110" t="s">
        <v>1296</v>
      </c>
      <c r="J123" s="112">
        <v>261.76</v>
      </c>
    </row>
    <row r="124" spans="1:10" ht="15" customHeight="1" x14ac:dyDescent="0.2">
      <c r="A124" s="106" t="s">
        <v>22</v>
      </c>
      <c r="B124" s="107" t="s">
        <v>1369</v>
      </c>
      <c r="C124" s="108">
        <v>45007</v>
      </c>
      <c r="D124" s="109" t="s">
        <v>1165</v>
      </c>
      <c r="E124" s="124">
        <v>1221</v>
      </c>
      <c r="F124" s="124">
        <v>256.41000000000003</v>
      </c>
      <c r="G124" s="124">
        <v>1477.41</v>
      </c>
      <c r="H124" s="109" t="s">
        <v>1167</v>
      </c>
      <c r="I124" s="110" t="s">
        <v>1275</v>
      </c>
      <c r="J124" s="112">
        <v>1221</v>
      </c>
    </row>
    <row r="125" spans="1:10" ht="15" customHeight="1" x14ac:dyDescent="0.2">
      <c r="A125" s="106" t="s">
        <v>22</v>
      </c>
      <c r="B125" s="107" t="s">
        <v>1371</v>
      </c>
      <c r="C125" s="108">
        <v>45014</v>
      </c>
      <c r="D125" s="109" t="s">
        <v>1163</v>
      </c>
      <c r="E125" s="124">
        <v>472.39</v>
      </c>
      <c r="F125" s="125">
        <v>99.2</v>
      </c>
      <c r="G125" s="125">
        <v>571.59</v>
      </c>
      <c r="H125" s="109" t="s">
        <v>620</v>
      </c>
      <c r="I125" s="110" t="s">
        <v>1277</v>
      </c>
      <c r="J125" s="112">
        <v>472.4</v>
      </c>
    </row>
    <row r="126" spans="1:10" ht="15" customHeight="1" x14ac:dyDescent="0.2">
      <c r="A126" s="106" t="s">
        <v>20</v>
      </c>
      <c r="B126" s="107" t="s">
        <v>1465</v>
      </c>
      <c r="C126" s="108">
        <v>44946</v>
      </c>
      <c r="D126" s="109" t="s">
        <v>1180</v>
      </c>
      <c r="E126" s="124">
        <v>690.9</v>
      </c>
      <c r="F126" s="124">
        <v>69.09</v>
      </c>
      <c r="G126" s="124">
        <v>759.99</v>
      </c>
      <c r="H126" s="109" t="s">
        <v>619</v>
      </c>
      <c r="I126" s="110" t="s">
        <v>1199</v>
      </c>
      <c r="J126" s="112">
        <v>345.45</v>
      </c>
    </row>
    <row r="127" spans="1:10" ht="15" customHeight="1" x14ac:dyDescent="0.2">
      <c r="A127" s="106" t="s">
        <v>8</v>
      </c>
      <c r="B127" s="107" t="s">
        <v>1336</v>
      </c>
      <c r="C127" s="108">
        <v>44995</v>
      </c>
      <c r="D127" s="109" t="s">
        <v>1137</v>
      </c>
      <c r="E127" s="124">
        <v>134.53</v>
      </c>
      <c r="F127" s="125">
        <v>28.25</v>
      </c>
      <c r="G127" s="125">
        <v>162.78</v>
      </c>
      <c r="H127" s="109" t="s">
        <v>629</v>
      </c>
      <c r="I127" s="110" t="s">
        <v>1140</v>
      </c>
      <c r="J127" s="112">
        <v>134.53</v>
      </c>
    </row>
    <row r="128" spans="1:10" ht="15" customHeight="1" x14ac:dyDescent="0.2">
      <c r="A128" s="106" t="s">
        <v>14</v>
      </c>
      <c r="B128" s="107" t="s">
        <v>1362</v>
      </c>
      <c r="C128" s="108">
        <v>44949</v>
      </c>
      <c r="D128" s="109" t="s">
        <v>1119</v>
      </c>
      <c r="E128" s="124">
        <v>100</v>
      </c>
      <c r="F128" s="124">
        <v>21</v>
      </c>
      <c r="G128" s="124">
        <v>121</v>
      </c>
      <c r="H128" s="109" t="s">
        <v>634</v>
      </c>
      <c r="I128" s="110" t="s">
        <v>1159</v>
      </c>
      <c r="J128" s="112">
        <v>100</v>
      </c>
    </row>
    <row r="129" spans="1:10" ht="15" customHeight="1" x14ac:dyDescent="0.2">
      <c r="A129" s="106" t="s">
        <v>41</v>
      </c>
      <c r="B129" s="107" t="s">
        <v>1491</v>
      </c>
      <c r="C129" s="108">
        <v>44927</v>
      </c>
      <c r="D129" s="109" t="s">
        <v>1244</v>
      </c>
      <c r="E129" s="124">
        <v>231.5</v>
      </c>
      <c r="F129" s="125">
        <v>0</v>
      </c>
      <c r="G129" s="125">
        <v>231.5</v>
      </c>
      <c r="H129" s="109" t="s">
        <v>611</v>
      </c>
      <c r="I129" s="113" t="s">
        <v>1231</v>
      </c>
      <c r="J129" s="112">
        <v>231.5</v>
      </c>
    </row>
    <row r="130" spans="1:10" ht="15" customHeight="1" x14ac:dyDescent="0.2">
      <c r="A130" s="106" t="s">
        <v>8</v>
      </c>
      <c r="B130" s="107" t="s">
        <v>1334</v>
      </c>
      <c r="C130" s="108">
        <v>44958</v>
      </c>
      <c r="D130" s="109" t="s">
        <v>1114</v>
      </c>
      <c r="E130" s="124">
        <v>100</v>
      </c>
      <c r="F130" s="124">
        <v>21</v>
      </c>
      <c r="G130" s="124">
        <v>121</v>
      </c>
      <c r="H130" s="109" t="s">
        <v>646</v>
      </c>
      <c r="I130" s="110">
        <v>44966</v>
      </c>
      <c r="J130" s="112">
        <v>100</v>
      </c>
    </row>
    <row r="131" spans="1:10" ht="15" customHeight="1" x14ac:dyDescent="0.2">
      <c r="A131" s="106" t="s">
        <v>8</v>
      </c>
      <c r="B131" s="107" t="s">
        <v>1340</v>
      </c>
      <c r="C131" s="108">
        <v>45006</v>
      </c>
      <c r="D131" s="109" t="s">
        <v>1138</v>
      </c>
      <c r="E131" s="124">
        <v>38.700000000000003</v>
      </c>
      <c r="F131" s="124">
        <v>0</v>
      </c>
      <c r="G131" s="124">
        <v>38.700000000000003</v>
      </c>
      <c r="H131" s="109" t="s">
        <v>611</v>
      </c>
      <c r="I131" s="110">
        <v>45010</v>
      </c>
      <c r="J131" s="112">
        <v>38.700000000000003</v>
      </c>
    </row>
    <row r="132" spans="1:10" ht="15" customHeight="1" x14ac:dyDescent="0.2">
      <c r="A132" s="106" t="s">
        <v>43</v>
      </c>
      <c r="B132" s="107" t="s">
        <v>1502</v>
      </c>
      <c r="C132" s="108">
        <v>44942</v>
      </c>
      <c r="D132" s="109" t="s">
        <v>1251</v>
      </c>
      <c r="E132" s="124">
        <v>45.599999999999994</v>
      </c>
      <c r="F132" s="125">
        <v>9.5759999999999987</v>
      </c>
      <c r="G132" s="125">
        <v>55.175999999999995</v>
      </c>
      <c r="H132" s="109" t="s">
        <v>607</v>
      </c>
      <c r="I132" s="113" t="s">
        <v>1261</v>
      </c>
      <c r="J132" s="112">
        <v>11.399999999999999</v>
      </c>
    </row>
    <row r="133" spans="1:10" ht="15" customHeight="1" x14ac:dyDescent="0.2">
      <c r="A133" s="106" t="s">
        <v>43</v>
      </c>
      <c r="B133" s="107" t="s">
        <v>1501</v>
      </c>
      <c r="C133" s="108">
        <v>44939</v>
      </c>
      <c r="D133" s="109" t="s">
        <v>1250</v>
      </c>
      <c r="E133" s="124">
        <v>3619.5</v>
      </c>
      <c r="F133" s="124">
        <v>760.09500000000003</v>
      </c>
      <c r="G133" s="124">
        <v>4379.5950000000003</v>
      </c>
      <c r="H133" s="109" t="s">
        <v>624</v>
      </c>
      <c r="I133" s="113" t="s">
        <v>1260</v>
      </c>
      <c r="J133" s="112">
        <v>3334.5</v>
      </c>
    </row>
    <row r="134" spans="1:10" ht="15" customHeight="1" x14ac:dyDescent="0.2">
      <c r="A134" s="106" t="s">
        <v>16</v>
      </c>
      <c r="B134" s="107" t="s">
        <v>1454</v>
      </c>
      <c r="C134" s="108">
        <v>44935</v>
      </c>
      <c r="D134" s="109" t="s">
        <v>1169</v>
      </c>
      <c r="E134" s="124">
        <v>600</v>
      </c>
      <c r="F134" s="125">
        <v>0</v>
      </c>
      <c r="G134" s="125">
        <v>600</v>
      </c>
      <c r="H134" s="109" t="s">
        <v>621</v>
      </c>
      <c r="I134" s="113" t="s">
        <v>1175</v>
      </c>
      <c r="J134" s="112">
        <v>600</v>
      </c>
    </row>
    <row r="135" spans="1:10" ht="15" customHeight="1" x14ac:dyDescent="0.2">
      <c r="A135" s="106" t="s">
        <v>26</v>
      </c>
      <c r="B135" s="107" t="s">
        <v>1435</v>
      </c>
      <c r="C135" s="108">
        <v>44998</v>
      </c>
      <c r="D135" s="109" t="s">
        <v>1085</v>
      </c>
      <c r="E135" s="124">
        <v>1520</v>
      </c>
      <c r="F135" s="124">
        <v>319.2</v>
      </c>
      <c r="G135" s="124">
        <v>1839.2</v>
      </c>
      <c r="H135" s="109" t="s">
        <v>642</v>
      </c>
      <c r="I135" s="110" t="s">
        <v>1214</v>
      </c>
      <c r="J135" s="112">
        <v>0</v>
      </c>
    </row>
    <row r="136" spans="1:10" ht="15" customHeight="1" x14ac:dyDescent="0.2">
      <c r="A136" s="106" t="s">
        <v>43</v>
      </c>
      <c r="B136" s="107" t="s">
        <v>1513</v>
      </c>
      <c r="C136" s="108">
        <v>44970</v>
      </c>
      <c r="D136" s="109" t="s">
        <v>1257</v>
      </c>
      <c r="E136" s="124">
        <v>380</v>
      </c>
      <c r="F136" s="124">
        <v>38</v>
      </c>
      <c r="G136" s="124">
        <v>418</v>
      </c>
      <c r="H136" s="109" t="s">
        <v>612</v>
      </c>
      <c r="I136" s="113" t="s">
        <v>1269</v>
      </c>
      <c r="J136" s="112">
        <v>380</v>
      </c>
    </row>
    <row r="137" spans="1:10" ht="15" customHeight="1" x14ac:dyDescent="0.2">
      <c r="A137" s="114" t="s">
        <v>26</v>
      </c>
      <c r="B137" s="115" t="s">
        <v>1432</v>
      </c>
      <c r="C137" s="116">
        <v>44992</v>
      </c>
      <c r="D137" s="117" t="s">
        <v>1131</v>
      </c>
      <c r="E137" s="126">
        <v>87.44</v>
      </c>
      <c r="F137" s="126">
        <v>8.74</v>
      </c>
      <c r="G137" s="126">
        <v>96.179999999999993</v>
      </c>
      <c r="H137" s="117" t="s">
        <v>614</v>
      </c>
      <c r="I137" s="118" t="s">
        <v>1150</v>
      </c>
      <c r="J137" s="119">
        <v>116.44</v>
      </c>
    </row>
    <row r="138" spans="1:10" ht="15" customHeight="1" x14ac:dyDescent="0.2">
      <c r="A138" s="106" t="s">
        <v>20</v>
      </c>
      <c r="B138" s="107" t="s">
        <v>1474</v>
      </c>
      <c r="C138" s="108">
        <v>44971</v>
      </c>
      <c r="D138" s="109" t="s">
        <v>1189</v>
      </c>
      <c r="E138" s="124">
        <v>75</v>
      </c>
      <c r="F138" s="124">
        <v>15.75</v>
      </c>
      <c r="G138" s="124">
        <v>90.75</v>
      </c>
      <c r="H138" s="109" t="s">
        <v>616</v>
      </c>
      <c r="I138" s="110">
        <v>44981</v>
      </c>
      <c r="J138" s="112">
        <v>75</v>
      </c>
    </row>
    <row r="139" spans="1:10" ht="15" customHeight="1" x14ac:dyDescent="0.2">
      <c r="A139" s="106" t="s">
        <v>20</v>
      </c>
      <c r="B139" s="107" t="s">
        <v>1483</v>
      </c>
      <c r="C139" s="108">
        <v>44995</v>
      </c>
      <c r="D139" s="109" t="s">
        <v>1194</v>
      </c>
      <c r="E139" s="124">
        <v>650</v>
      </c>
      <c r="F139" s="124">
        <v>0</v>
      </c>
      <c r="G139" s="124">
        <v>702.98</v>
      </c>
      <c r="H139" s="109" t="s">
        <v>611</v>
      </c>
      <c r="I139" s="110" t="s">
        <v>1286</v>
      </c>
      <c r="J139" s="112"/>
    </row>
    <row r="140" spans="1:10" ht="15" customHeight="1" x14ac:dyDescent="0.2">
      <c r="A140" s="106" t="s">
        <v>20</v>
      </c>
      <c r="B140" s="107" t="s">
        <v>1469</v>
      </c>
      <c r="C140" s="108">
        <v>44965</v>
      </c>
      <c r="D140" s="109" t="s">
        <v>1184</v>
      </c>
      <c r="E140" s="124">
        <v>7000</v>
      </c>
      <c r="F140" s="125">
        <v>0</v>
      </c>
      <c r="G140" s="125">
        <v>7000</v>
      </c>
      <c r="H140" s="109" t="s">
        <v>612</v>
      </c>
      <c r="I140" s="113" t="s">
        <v>1288</v>
      </c>
      <c r="J140" s="112"/>
    </row>
    <row r="141" spans="1:10" ht="15" customHeight="1" x14ac:dyDescent="0.2">
      <c r="A141" s="106" t="s">
        <v>26</v>
      </c>
      <c r="B141" s="107" t="s">
        <v>1425</v>
      </c>
      <c r="C141" s="108">
        <v>44977</v>
      </c>
      <c r="D141" s="109" t="s">
        <v>139</v>
      </c>
      <c r="E141" s="124">
        <v>13.21</v>
      </c>
      <c r="F141" s="125">
        <v>2.77</v>
      </c>
      <c r="G141" s="125">
        <v>15.98</v>
      </c>
      <c r="H141" s="109" t="s">
        <v>632</v>
      </c>
      <c r="I141" s="110" t="s">
        <v>1209</v>
      </c>
      <c r="J141" s="112">
        <v>13.21</v>
      </c>
    </row>
    <row r="142" spans="1:10" ht="15" customHeight="1" x14ac:dyDescent="0.2">
      <c r="A142" s="106" t="s">
        <v>39</v>
      </c>
      <c r="B142" s="107" t="s">
        <v>1533</v>
      </c>
      <c r="C142" s="108">
        <v>44927</v>
      </c>
      <c r="D142" s="109" t="s">
        <v>168</v>
      </c>
      <c r="E142" s="124">
        <v>68</v>
      </c>
      <c r="F142" s="124">
        <v>14.28</v>
      </c>
      <c r="G142" s="124">
        <v>82.28</v>
      </c>
      <c r="H142" s="109" t="s">
        <v>621</v>
      </c>
      <c r="I142" s="113" t="s">
        <v>1233</v>
      </c>
      <c r="J142" s="112">
        <v>68</v>
      </c>
    </row>
    <row r="143" spans="1:10" ht="15" customHeight="1" x14ac:dyDescent="0.2">
      <c r="A143" s="106" t="s">
        <v>39</v>
      </c>
      <c r="B143" s="107" t="s">
        <v>1546</v>
      </c>
      <c r="C143" s="108">
        <v>44995</v>
      </c>
      <c r="D143" s="109" t="s">
        <v>168</v>
      </c>
      <c r="E143" s="124">
        <v>93</v>
      </c>
      <c r="F143" s="124">
        <v>19.53</v>
      </c>
      <c r="G143" s="124">
        <v>112.53</v>
      </c>
      <c r="H143" s="109" t="s">
        <v>621</v>
      </c>
      <c r="I143" s="113" t="s">
        <v>1213</v>
      </c>
      <c r="J143" s="112">
        <v>93</v>
      </c>
    </row>
    <row r="144" spans="1:10" ht="15" customHeight="1" x14ac:dyDescent="0.2">
      <c r="A144" s="106" t="s">
        <v>24</v>
      </c>
      <c r="B144" s="107" t="s">
        <v>1388</v>
      </c>
      <c r="C144" s="108">
        <v>45008</v>
      </c>
      <c r="D144" s="109" t="s">
        <v>168</v>
      </c>
      <c r="E144" s="124">
        <v>85</v>
      </c>
      <c r="F144" s="124">
        <v>17.850000000000001</v>
      </c>
      <c r="G144" s="124">
        <v>102.85</v>
      </c>
      <c r="H144" s="109" t="s">
        <v>621</v>
      </c>
      <c r="I144" s="113" t="s">
        <v>1230</v>
      </c>
      <c r="J144" s="112"/>
    </row>
    <row r="145" spans="1:10" ht="15" customHeight="1" x14ac:dyDescent="0.2">
      <c r="A145" s="106" t="s">
        <v>10</v>
      </c>
      <c r="B145" s="107" t="s">
        <v>1344</v>
      </c>
      <c r="C145" s="108">
        <v>44943</v>
      </c>
      <c r="D145" s="109" t="s">
        <v>1116</v>
      </c>
      <c r="E145" s="124">
        <v>66.69</v>
      </c>
      <c r="F145" s="124">
        <v>2.67</v>
      </c>
      <c r="G145" s="124">
        <v>69.36</v>
      </c>
      <c r="H145" s="109" t="s">
        <v>636</v>
      </c>
      <c r="I145" s="113" t="s">
        <v>1149</v>
      </c>
      <c r="J145" s="112">
        <v>66.69</v>
      </c>
    </row>
    <row r="146" spans="1:10" ht="15" customHeight="1" x14ac:dyDescent="0.2">
      <c r="A146" s="106" t="s">
        <v>10</v>
      </c>
      <c r="B146" s="107" t="s">
        <v>1343</v>
      </c>
      <c r="C146" s="108">
        <v>44943</v>
      </c>
      <c r="D146" s="109" t="s">
        <v>595</v>
      </c>
      <c r="E146" s="124">
        <v>374.52</v>
      </c>
      <c r="F146" s="125">
        <v>78.650000000000006</v>
      </c>
      <c r="G146" s="125">
        <v>453.17</v>
      </c>
      <c r="H146" s="109" t="s">
        <v>615</v>
      </c>
      <c r="I146" s="113" t="s">
        <v>1148</v>
      </c>
      <c r="J146" s="112">
        <v>379.81</v>
      </c>
    </row>
    <row r="147" spans="1:10" ht="15" customHeight="1" x14ac:dyDescent="0.2">
      <c r="A147" s="106" t="s">
        <v>20</v>
      </c>
      <c r="B147" s="107" t="s">
        <v>1481</v>
      </c>
      <c r="C147" s="108">
        <v>44994</v>
      </c>
      <c r="D147" s="109" t="s">
        <v>1192</v>
      </c>
      <c r="E147" s="124">
        <v>77.84</v>
      </c>
      <c r="F147" s="124">
        <v>16.346399999999999</v>
      </c>
      <c r="G147" s="124">
        <v>94.186400000000006</v>
      </c>
      <c r="H147" s="109" t="s">
        <v>1166</v>
      </c>
      <c r="I147" s="110" t="s">
        <v>1289</v>
      </c>
      <c r="J147" s="111"/>
    </row>
    <row r="148" spans="1:10" ht="15" customHeight="1" x14ac:dyDescent="0.2">
      <c r="A148" s="106" t="s">
        <v>26</v>
      </c>
      <c r="B148" s="107" t="s">
        <v>1401</v>
      </c>
      <c r="C148" s="108">
        <v>44937</v>
      </c>
      <c r="D148" s="109" t="s">
        <v>130</v>
      </c>
      <c r="E148" s="124">
        <v>87.34</v>
      </c>
      <c r="F148" s="124">
        <v>0</v>
      </c>
      <c r="G148" s="124">
        <v>87.34</v>
      </c>
      <c r="H148" s="109" t="s">
        <v>640</v>
      </c>
      <c r="I148" s="110" t="s">
        <v>1134</v>
      </c>
      <c r="J148" s="112">
        <v>46.16</v>
      </c>
    </row>
    <row r="149" spans="1:10" ht="15" customHeight="1" x14ac:dyDescent="0.2">
      <c r="A149" s="106" t="s">
        <v>26</v>
      </c>
      <c r="B149" s="107" t="s">
        <v>1409</v>
      </c>
      <c r="C149" s="108">
        <v>44953</v>
      </c>
      <c r="D149" s="109" t="s">
        <v>130</v>
      </c>
      <c r="E149" s="124">
        <v>855.32</v>
      </c>
      <c r="F149" s="125">
        <v>179.61</v>
      </c>
      <c r="G149" s="125">
        <v>1034.93</v>
      </c>
      <c r="H149" s="109" t="s">
        <v>640</v>
      </c>
      <c r="I149" s="110" t="s">
        <v>1315</v>
      </c>
      <c r="J149" s="112">
        <v>855.32</v>
      </c>
    </row>
    <row r="150" spans="1:10" ht="15" customHeight="1" x14ac:dyDescent="0.2">
      <c r="A150" s="106" t="s">
        <v>26</v>
      </c>
      <c r="B150" s="107" t="s">
        <v>1430</v>
      </c>
      <c r="C150" s="108">
        <v>44988</v>
      </c>
      <c r="D150" s="109" t="s">
        <v>130</v>
      </c>
      <c r="E150" s="124">
        <v>92.32</v>
      </c>
      <c r="F150" s="125">
        <v>0</v>
      </c>
      <c r="G150" s="125">
        <v>92.32</v>
      </c>
      <c r="H150" s="109" t="s">
        <v>640</v>
      </c>
      <c r="I150" s="110" t="s">
        <v>1211</v>
      </c>
      <c r="J150" s="112">
        <v>92.32</v>
      </c>
    </row>
    <row r="151" spans="1:10" ht="15" customHeight="1" x14ac:dyDescent="0.2">
      <c r="A151" s="106" t="s">
        <v>24</v>
      </c>
      <c r="B151" s="107" t="s">
        <v>1376</v>
      </c>
      <c r="C151" s="108">
        <v>44950</v>
      </c>
      <c r="D151" s="109" t="s">
        <v>1128</v>
      </c>
      <c r="E151" s="124">
        <v>8.27</v>
      </c>
      <c r="F151" s="124">
        <v>0.83</v>
      </c>
      <c r="G151" s="124">
        <v>9.1</v>
      </c>
      <c r="H151" s="109" t="s">
        <v>619</v>
      </c>
      <c r="I151" s="113" t="s">
        <v>1233</v>
      </c>
      <c r="J151" s="112">
        <v>8.27</v>
      </c>
    </row>
    <row r="152" spans="1:10" ht="15" customHeight="1" x14ac:dyDescent="0.2">
      <c r="A152" s="106" t="s">
        <v>26</v>
      </c>
      <c r="B152" s="107" t="s">
        <v>1417</v>
      </c>
      <c r="C152" s="108">
        <v>44966</v>
      </c>
      <c r="D152" s="109" t="s">
        <v>1128</v>
      </c>
      <c r="E152" s="124">
        <v>7.59</v>
      </c>
      <c r="F152" s="124">
        <v>0.76</v>
      </c>
      <c r="G152" s="124">
        <v>8.35</v>
      </c>
      <c r="H152" s="109" t="s">
        <v>619</v>
      </c>
      <c r="I152" s="110">
        <v>44966</v>
      </c>
      <c r="J152" s="112">
        <v>7.59</v>
      </c>
    </row>
    <row r="153" spans="1:10" ht="15" customHeight="1" x14ac:dyDescent="0.2">
      <c r="A153" s="106" t="s">
        <v>14</v>
      </c>
      <c r="B153" s="107" t="s">
        <v>1365</v>
      </c>
      <c r="C153" s="108">
        <v>45007</v>
      </c>
      <c r="D153" s="109" t="s">
        <v>1128</v>
      </c>
      <c r="E153" s="124">
        <v>29.82</v>
      </c>
      <c r="F153" s="124">
        <v>2.98</v>
      </c>
      <c r="G153" s="124">
        <v>32.799999999999997</v>
      </c>
      <c r="H153" s="109" t="s">
        <v>619</v>
      </c>
      <c r="I153" s="110">
        <v>45007</v>
      </c>
      <c r="J153" s="112">
        <v>29.82</v>
      </c>
    </row>
    <row r="154" spans="1:10" ht="15" customHeight="1" x14ac:dyDescent="0.2">
      <c r="A154" s="106" t="s">
        <v>26</v>
      </c>
      <c r="B154" s="107" t="s">
        <v>1447</v>
      </c>
      <c r="C154" s="108">
        <v>45013</v>
      </c>
      <c r="D154" s="106" t="s">
        <v>1128</v>
      </c>
      <c r="E154" s="124">
        <v>6</v>
      </c>
      <c r="F154" s="125">
        <v>0.6</v>
      </c>
      <c r="G154" s="125">
        <v>6.6</v>
      </c>
      <c r="H154" s="109" t="s">
        <v>619</v>
      </c>
      <c r="I154" s="110">
        <v>45013</v>
      </c>
      <c r="J154" s="112">
        <v>3.9090909090909087</v>
      </c>
    </row>
    <row r="155" spans="1:10" ht="15" customHeight="1" x14ac:dyDescent="0.2">
      <c r="A155" s="106" t="s">
        <v>10</v>
      </c>
      <c r="B155" s="107" t="s">
        <v>1342</v>
      </c>
      <c r="C155" s="108">
        <v>44937</v>
      </c>
      <c r="D155" s="109" t="s">
        <v>1115</v>
      </c>
      <c r="E155" s="124">
        <v>25</v>
      </c>
      <c r="F155" s="124">
        <v>0</v>
      </c>
      <c r="G155" s="124">
        <v>25</v>
      </c>
      <c r="H155" s="109" t="s">
        <v>625</v>
      </c>
      <c r="I155" s="110" t="s">
        <v>1147</v>
      </c>
      <c r="J155" s="112">
        <v>20.66</v>
      </c>
    </row>
    <row r="156" spans="1:10" ht="15" customHeight="1" x14ac:dyDescent="0.2">
      <c r="A156" s="106" t="s">
        <v>43</v>
      </c>
      <c r="B156" s="107" t="s">
        <v>1507</v>
      </c>
      <c r="C156" s="108">
        <v>44957</v>
      </c>
      <c r="D156" s="109" t="s">
        <v>1254</v>
      </c>
      <c r="E156" s="124">
        <v>1036.3636363636363</v>
      </c>
      <c r="F156" s="124">
        <v>103.63636363636374</v>
      </c>
      <c r="G156" s="124">
        <v>1140</v>
      </c>
      <c r="H156" s="109" t="s">
        <v>639</v>
      </c>
      <c r="I156" s="110">
        <v>44967</v>
      </c>
      <c r="J156" s="112">
        <v>1053.6400000000001</v>
      </c>
    </row>
    <row r="157" spans="1:10" ht="15" customHeight="1" x14ac:dyDescent="0.2">
      <c r="A157" s="106" t="s">
        <v>10</v>
      </c>
      <c r="B157" s="107" t="s">
        <v>1354</v>
      </c>
      <c r="C157" s="108">
        <v>44979</v>
      </c>
      <c r="D157" s="109" t="s">
        <v>1141</v>
      </c>
      <c r="E157" s="124">
        <v>176</v>
      </c>
      <c r="F157" s="124">
        <v>36.96</v>
      </c>
      <c r="G157" s="124">
        <v>212.96</v>
      </c>
      <c r="H157" s="109" t="s">
        <v>621</v>
      </c>
      <c r="I157" s="113" t="s">
        <v>1153</v>
      </c>
      <c r="J157" s="112">
        <v>176</v>
      </c>
    </row>
    <row r="158" spans="1:10" ht="15" customHeight="1" x14ac:dyDescent="0.2">
      <c r="A158" s="106" t="s">
        <v>10</v>
      </c>
      <c r="B158" s="107" t="s">
        <v>1357</v>
      </c>
      <c r="C158" s="108">
        <v>45008</v>
      </c>
      <c r="D158" s="109" t="s">
        <v>1141</v>
      </c>
      <c r="E158" s="124">
        <v>56</v>
      </c>
      <c r="F158" s="124">
        <v>11.76</v>
      </c>
      <c r="G158" s="124">
        <v>67.760000000000005</v>
      </c>
      <c r="H158" s="109" t="s">
        <v>621</v>
      </c>
      <c r="I158" s="110" t="s">
        <v>1143</v>
      </c>
      <c r="J158" s="112">
        <v>56</v>
      </c>
    </row>
    <row r="159" spans="1:10" x14ac:dyDescent="0.2">
      <c r="A159" s="106" t="s">
        <v>20</v>
      </c>
      <c r="B159" s="107" t="s">
        <v>1473</v>
      </c>
      <c r="C159" s="108">
        <v>44971</v>
      </c>
      <c r="D159" s="109" t="s">
        <v>1188</v>
      </c>
      <c r="E159" s="124">
        <v>26.26</v>
      </c>
      <c r="F159" s="124">
        <v>5.5145999999999997</v>
      </c>
      <c r="G159" s="124">
        <v>31.7746</v>
      </c>
      <c r="H159" s="109" t="s">
        <v>632</v>
      </c>
      <c r="I159" s="110">
        <v>44971</v>
      </c>
      <c r="J159" s="112">
        <v>26.26</v>
      </c>
    </row>
    <row r="160" spans="1:10" ht="15" customHeight="1" x14ac:dyDescent="0.2">
      <c r="A160" s="106" t="s">
        <v>10</v>
      </c>
      <c r="B160" s="107" t="s">
        <v>1397</v>
      </c>
      <c r="C160" s="108">
        <v>44927</v>
      </c>
      <c r="D160" s="109" t="s">
        <v>79</v>
      </c>
      <c r="E160" s="124">
        <v>30</v>
      </c>
      <c r="F160" s="124">
        <v>6.3</v>
      </c>
      <c r="G160" s="124">
        <v>36.299999999999997</v>
      </c>
      <c r="H160" s="109" t="s">
        <v>627</v>
      </c>
      <c r="I160" s="110" t="s">
        <v>1232</v>
      </c>
      <c r="J160" s="112"/>
    </row>
    <row r="161" spans="1:10" ht="15" customHeight="1" x14ac:dyDescent="0.2">
      <c r="A161" s="106" t="s">
        <v>26</v>
      </c>
      <c r="B161" s="107" t="s">
        <v>1397</v>
      </c>
      <c r="C161" s="108">
        <v>44927</v>
      </c>
      <c r="D161" s="109" t="s">
        <v>79</v>
      </c>
      <c r="E161" s="124">
        <v>30</v>
      </c>
      <c r="F161" s="124">
        <v>6.3</v>
      </c>
      <c r="G161" s="124">
        <v>36.299999999999997</v>
      </c>
      <c r="H161" s="109" t="s">
        <v>627</v>
      </c>
      <c r="I161" s="110" t="s">
        <v>1232</v>
      </c>
      <c r="J161" s="112"/>
    </row>
    <row r="162" spans="1:10" ht="15" customHeight="1" x14ac:dyDescent="0.2">
      <c r="A162" s="106" t="s">
        <v>43</v>
      </c>
      <c r="B162" s="107" t="s">
        <v>1397</v>
      </c>
      <c r="C162" s="108">
        <v>44927</v>
      </c>
      <c r="D162" s="109" t="s">
        <v>79</v>
      </c>
      <c r="E162" s="124">
        <v>30</v>
      </c>
      <c r="F162" s="124">
        <v>6.3</v>
      </c>
      <c r="G162" s="124">
        <v>36.299999999999997</v>
      </c>
      <c r="H162" s="109" t="s">
        <v>627</v>
      </c>
      <c r="I162" s="110" t="s">
        <v>1232</v>
      </c>
      <c r="J162" s="112"/>
    </row>
    <row r="163" spans="1:10" ht="15" customHeight="1" x14ac:dyDescent="0.2">
      <c r="A163" s="106" t="s">
        <v>45</v>
      </c>
      <c r="B163" s="107" t="s">
        <v>1397</v>
      </c>
      <c r="C163" s="108">
        <v>44927</v>
      </c>
      <c r="D163" s="109" t="s">
        <v>79</v>
      </c>
      <c r="E163" s="124">
        <v>30</v>
      </c>
      <c r="F163" s="125">
        <v>6.3</v>
      </c>
      <c r="G163" s="125">
        <v>36.299999999999997</v>
      </c>
      <c r="H163" s="109" t="s">
        <v>627</v>
      </c>
      <c r="I163" s="110" t="s">
        <v>1232</v>
      </c>
      <c r="J163" s="112"/>
    </row>
    <row r="164" spans="1:10" ht="15" customHeight="1" x14ac:dyDescent="0.2">
      <c r="A164" s="106" t="s">
        <v>26</v>
      </c>
      <c r="B164" s="107" t="s">
        <v>1423</v>
      </c>
      <c r="C164" s="108">
        <v>44973</v>
      </c>
      <c r="D164" s="109" t="s">
        <v>1130</v>
      </c>
      <c r="E164" s="124">
        <v>70.819999999999993</v>
      </c>
      <c r="F164" s="125">
        <v>14.59</v>
      </c>
      <c r="G164" s="125">
        <v>85.41</v>
      </c>
      <c r="H164" s="109" t="s">
        <v>635</v>
      </c>
      <c r="I164" s="110">
        <v>44973</v>
      </c>
      <c r="J164" s="112">
        <v>70.819999999999993</v>
      </c>
    </row>
    <row r="165" spans="1:10" ht="15" customHeight="1" x14ac:dyDescent="0.2">
      <c r="A165" s="106" t="s">
        <v>16</v>
      </c>
      <c r="B165" s="107" t="s">
        <v>1455</v>
      </c>
      <c r="C165" s="108">
        <v>44950</v>
      </c>
      <c r="D165" s="109" t="s">
        <v>1170</v>
      </c>
      <c r="E165" s="124">
        <v>600</v>
      </c>
      <c r="F165" s="124">
        <v>0</v>
      </c>
      <c r="G165" s="124">
        <v>600</v>
      </c>
      <c r="H165" s="109" t="s">
        <v>1176</v>
      </c>
      <c r="I165" s="110" t="s">
        <v>1279</v>
      </c>
      <c r="J165" s="112">
        <v>600</v>
      </c>
    </row>
    <row r="166" spans="1:10" ht="15" customHeight="1" x14ac:dyDescent="0.2">
      <c r="A166" s="106" t="s">
        <v>26</v>
      </c>
      <c r="B166" s="107" t="s">
        <v>1391</v>
      </c>
      <c r="C166" s="108">
        <v>44927</v>
      </c>
      <c r="D166" s="109" t="s">
        <v>67</v>
      </c>
      <c r="E166" s="124">
        <v>383.6</v>
      </c>
      <c r="F166" s="124">
        <v>80.56</v>
      </c>
      <c r="G166" s="124">
        <v>464.16</v>
      </c>
      <c r="H166" s="109" t="s">
        <v>641</v>
      </c>
      <c r="I166" s="110" t="s">
        <v>1231</v>
      </c>
      <c r="J166" s="111">
        <v>383.6</v>
      </c>
    </row>
    <row r="167" spans="1:10" ht="15" customHeight="1" x14ac:dyDescent="0.2">
      <c r="A167" s="106" t="s">
        <v>26</v>
      </c>
      <c r="B167" s="107" t="s">
        <v>1437</v>
      </c>
      <c r="C167" s="108">
        <v>45002</v>
      </c>
      <c r="D167" s="109" t="s">
        <v>1132</v>
      </c>
      <c r="E167" s="124">
        <v>2687.82</v>
      </c>
      <c r="F167" s="125">
        <v>0</v>
      </c>
      <c r="G167" s="125">
        <v>2687.82</v>
      </c>
      <c r="H167" s="109" t="s">
        <v>611</v>
      </c>
      <c r="I167" s="110" t="s">
        <v>1216</v>
      </c>
      <c r="J167" s="112"/>
    </row>
    <row r="168" spans="1:10" ht="15" customHeight="1" x14ac:dyDescent="0.2">
      <c r="A168" s="106" t="s">
        <v>26</v>
      </c>
      <c r="B168" s="107" t="s">
        <v>1438</v>
      </c>
      <c r="C168" s="108">
        <v>45002</v>
      </c>
      <c r="D168" s="106" t="s">
        <v>1132</v>
      </c>
      <c r="E168" s="124">
        <v>1652.14</v>
      </c>
      <c r="F168" s="125">
        <v>0</v>
      </c>
      <c r="G168" s="125">
        <v>1652.14</v>
      </c>
      <c r="H168" s="109" t="s">
        <v>611</v>
      </c>
      <c r="I168" s="120" t="s">
        <v>1217</v>
      </c>
      <c r="J168" s="112"/>
    </row>
    <row r="169" spans="1:10" ht="15" customHeight="1" x14ac:dyDescent="0.2">
      <c r="A169" s="106" t="s">
        <v>41</v>
      </c>
      <c r="B169" s="107" t="s">
        <v>1494</v>
      </c>
      <c r="C169" s="108">
        <v>44927</v>
      </c>
      <c r="D169" s="109" t="s">
        <v>1123</v>
      </c>
      <c r="E169" s="124">
        <v>127.94</v>
      </c>
      <c r="F169" s="125">
        <v>26.87</v>
      </c>
      <c r="G169" s="125">
        <v>154.81</v>
      </c>
      <c r="H169" s="109" t="s">
        <v>609</v>
      </c>
      <c r="I169" s="113" t="s">
        <v>1247</v>
      </c>
      <c r="J169" s="112">
        <v>127.94</v>
      </c>
    </row>
    <row r="170" spans="1:10" ht="15" customHeight="1" x14ac:dyDescent="0.2">
      <c r="A170" s="106" t="s">
        <v>26</v>
      </c>
      <c r="B170" s="107" t="s">
        <v>1402</v>
      </c>
      <c r="C170" s="108">
        <v>44937</v>
      </c>
      <c r="D170" s="109" t="s">
        <v>1123</v>
      </c>
      <c r="E170" s="124">
        <v>37.1</v>
      </c>
      <c r="F170" s="124">
        <v>7.79</v>
      </c>
      <c r="G170" s="124">
        <v>44.89</v>
      </c>
      <c r="H170" s="109" t="s">
        <v>609</v>
      </c>
      <c r="I170" s="110" t="s">
        <v>1309</v>
      </c>
      <c r="J170" s="112">
        <v>37.1</v>
      </c>
    </row>
    <row r="171" spans="1:10" ht="15" customHeight="1" x14ac:dyDescent="0.2">
      <c r="A171" s="106" t="s">
        <v>26</v>
      </c>
      <c r="B171" s="107" t="s">
        <v>1403</v>
      </c>
      <c r="C171" s="108">
        <v>44938</v>
      </c>
      <c r="D171" s="109" t="s">
        <v>1123</v>
      </c>
      <c r="E171" s="124">
        <v>145.74</v>
      </c>
      <c r="F171" s="124">
        <v>30.61</v>
      </c>
      <c r="G171" s="124">
        <v>176.35000000000002</v>
      </c>
      <c r="H171" s="109" t="s">
        <v>609</v>
      </c>
      <c r="I171" s="110" t="s">
        <v>1310</v>
      </c>
      <c r="J171" s="112">
        <v>145.74</v>
      </c>
    </row>
    <row r="172" spans="1:10" ht="15" customHeight="1" x14ac:dyDescent="0.2">
      <c r="A172" s="106" t="s">
        <v>26</v>
      </c>
      <c r="B172" s="107" t="s">
        <v>1408</v>
      </c>
      <c r="C172" s="108">
        <v>44953</v>
      </c>
      <c r="D172" s="109" t="s">
        <v>1123</v>
      </c>
      <c r="E172" s="124">
        <v>56.38</v>
      </c>
      <c r="F172" s="124">
        <v>11.84</v>
      </c>
      <c r="G172" s="124">
        <v>68.22</v>
      </c>
      <c r="H172" s="109" t="s">
        <v>609</v>
      </c>
      <c r="I172" s="113" t="s">
        <v>1314</v>
      </c>
      <c r="J172" s="112">
        <v>56.38</v>
      </c>
    </row>
    <row r="173" spans="1:10" ht="15" customHeight="1" x14ac:dyDescent="0.2">
      <c r="A173" s="106" t="s">
        <v>24</v>
      </c>
      <c r="B173" s="107" t="s">
        <v>1381</v>
      </c>
      <c r="C173" s="108">
        <v>44979</v>
      </c>
      <c r="D173" s="109" t="s">
        <v>1123</v>
      </c>
      <c r="E173" s="124">
        <v>1532.6</v>
      </c>
      <c r="F173" s="125">
        <v>321.85000000000002</v>
      </c>
      <c r="G173" s="125">
        <v>1854.45</v>
      </c>
      <c r="H173" s="109" t="s">
        <v>609</v>
      </c>
      <c r="I173" s="110" t="s">
        <v>1243</v>
      </c>
      <c r="J173" s="112"/>
    </row>
    <row r="174" spans="1:10" ht="15" customHeight="1" x14ac:dyDescent="0.2">
      <c r="A174" s="106" t="s">
        <v>43</v>
      </c>
      <c r="B174" s="107" t="s">
        <v>1522</v>
      </c>
      <c r="C174" s="108">
        <v>45012</v>
      </c>
      <c r="D174" s="109" t="s">
        <v>1123</v>
      </c>
      <c r="E174" s="124">
        <v>1643.46</v>
      </c>
      <c r="F174" s="124">
        <v>345.1266</v>
      </c>
      <c r="G174" s="124">
        <v>1988.5866000000001</v>
      </c>
      <c r="H174" s="109" t="s">
        <v>1167</v>
      </c>
      <c r="I174" s="110" t="s">
        <v>1325</v>
      </c>
      <c r="J174" s="112"/>
    </row>
    <row r="175" spans="1:10" ht="15" customHeight="1" x14ac:dyDescent="0.2">
      <c r="A175" s="106" t="s">
        <v>43</v>
      </c>
      <c r="B175" s="107" t="s">
        <v>1517</v>
      </c>
      <c r="C175" s="108">
        <v>44985</v>
      </c>
      <c r="D175" s="109" t="s">
        <v>1258</v>
      </c>
      <c r="E175" s="124">
        <v>58.595100000000002</v>
      </c>
      <c r="F175" s="124">
        <v>12.304971</v>
      </c>
      <c r="G175" s="124">
        <v>70.900070999999997</v>
      </c>
      <c r="H175" s="109" t="s">
        <v>632</v>
      </c>
      <c r="I175" s="110">
        <v>44985</v>
      </c>
      <c r="J175" s="112">
        <v>58.595100000000002</v>
      </c>
    </row>
    <row r="176" spans="1:10" ht="15" customHeight="1" x14ac:dyDescent="0.2">
      <c r="A176" s="106" t="s">
        <v>43</v>
      </c>
      <c r="B176" s="107" t="s">
        <v>1521</v>
      </c>
      <c r="C176" s="108">
        <v>45009</v>
      </c>
      <c r="D176" s="109" t="s">
        <v>1258</v>
      </c>
      <c r="E176" s="124">
        <v>6.2727272727272725</v>
      </c>
      <c r="F176" s="124">
        <v>1.3172727272727272</v>
      </c>
      <c r="G176" s="124">
        <v>7.59</v>
      </c>
      <c r="H176" s="109" t="s">
        <v>632</v>
      </c>
      <c r="I176" s="110">
        <v>45009</v>
      </c>
      <c r="J176" s="112">
        <v>5.78</v>
      </c>
    </row>
    <row r="177" spans="1:10" ht="15" customHeight="1" x14ac:dyDescent="0.2">
      <c r="A177" s="106" t="s">
        <v>39</v>
      </c>
      <c r="B177" s="107" t="s">
        <v>1530</v>
      </c>
      <c r="C177" s="108">
        <v>44927</v>
      </c>
      <c r="D177" s="109" t="s">
        <v>1338</v>
      </c>
      <c r="E177" s="124">
        <v>100</v>
      </c>
      <c r="F177" s="124">
        <v>21</v>
      </c>
      <c r="G177" s="124">
        <v>121</v>
      </c>
      <c r="H177" s="109" t="s">
        <v>634</v>
      </c>
      <c r="I177" s="110" t="s">
        <v>1233</v>
      </c>
      <c r="J177" s="112">
        <v>91.39</v>
      </c>
    </row>
    <row r="178" spans="1:10" ht="15" customHeight="1" x14ac:dyDescent="0.2">
      <c r="A178" s="106" t="s">
        <v>39</v>
      </c>
      <c r="B178" s="107" t="s">
        <v>1537</v>
      </c>
      <c r="C178" s="108">
        <v>44958</v>
      </c>
      <c r="D178" s="109" t="s">
        <v>1338</v>
      </c>
      <c r="E178" s="124">
        <v>100</v>
      </c>
      <c r="F178" s="124">
        <v>21</v>
      </c>
      <c r="G178" s="124">
        <v>121</v>
      </c>
      <c r="H178" s="109" t="s">
        <v>634</v>
      </c>
      <c r="I178" s="110" t="s">
        <v>1295</v>
      </c>
      <c r="J178" s="112">
        <v>85.92</v>
      </c>
    </row>
    <row r="179" spans="1:10" ht="15" customHeight="1" x14ac:dyDescent="0.2">
      <c r="A179" s="106" t="s">
        <v>39</v>
      </c>
      <c r="B179" s="107" t="s">
        <v>1542</v>
      </c>
      <c r="C179" s="108">
        <v>44986</v>
      </c>
      <c r="D179" s="109" t="s">
        <v>1338</v>
      </c>
      <c r="E179" s="124">
        <v>100</v>
      </c>
      <c r="F179" s="124">
        <v>21</v>
      </c>
      <c r="G179" s="124">
        <v>121</v>
      </c>
      <c r="H179" s="109" t="s">
        <v>634</v>
      </c>
      <c r="I179" s="113" t="s">
        <v>1297</v>
      </c>
      <c r="J179" s="112">
        <v>38.29</v>
      </c>
    </row>
    <row r="180" spans="1:10" ht="15" customHeight="1" x14ac:dyDescent="0.2">
      <c r="A180" s="106" t="s">
        <v>8</v>
      </c>
      <c r="B180" s="107" t="s">
        <v>1337</v>
      </c>
      <c r="C180" s="108">
        <v>44995</v>
      </c>
      <c r="D180" s="109" t="s">
        <v>1338</v>
      </c>
      <c r="E180" s="124">
        <v>471.53449999999998</v>
      </c>
      <c r="F180" s="124">
        <v>99.024500000000003</v>
      </c>
      <c r="G180" s="124">
        <v>570.55999999999995</v>
      </c>
      <c r="H180" s="109" t="s">
        <v>626</v>
      </c>
      <c r="I180" s="110" t="s">
        <v>1140</v>
      </c>
      <c r="J180" s="112">
        <v>471.53</v>
      </c>
    </row>
    <row r="181" spans="1:10" ht="15" customHeight="1" x14ac:dyDescent="0.2">
      <c r="A181" s="106" t="s">
        <v>26</v>
      </c>
      <c r="B181" s="107" t="s">
        <v>1440</v>
      </c>
      <c r="C181" s="108">
        <v>45007</v>
      </c>
      <c r="D181" s="109" t="s">
        <v>1338</v>
      </c>
      <c r="E181" s="124">
        <v>141.96</v>
      </c>
      <c r="F181" s="124">
        <v>0</v>
      </c>
      <c r="G181" s="124">
        <v>141.96</v>
      </c>
      <c r="H181" s="109" t="s">
        <v>634</v>
      </c>
      <c r="I181" s="110">
        <v>45007</v>
      </c>
      <c r="J181" s="112">
        <v>141.96</v>
      </c>
    </row>
    <row r="182" spans="1:10" ht="15" customHeight="1" x14ac:dyDescent="0.2">
      <c r="A182" s="106" t="s">
        <v>39</v>
      </c>
      <c r="B182" s="107" t="s">
        <v>1532</v>
      </c>
      <c r="C182" s="108">
        <v>44927</v>
      </c>
      <c r="D182" s="109" t="s">
        <v>672</v>
      </c>
      <c r="E182" s="124">
        <v>3</v>
      </c>
      <c r="F182" s="124">
        <v>0.63</v>
      </c>
      <c r="G182" s="124">
        <v>3.63</v>
      </c>
      <c r="H182" s="109" t="s">
        <v>642</v>
      </c>
      <c r="I182" s="110" t="s">
        <v>1233</v>
      </c>
      <c r="J182" s="112">
        <v>2.68</v>
      </c>
    </row>
    <row r="183" spans="1:10" ht="15" customHeight="1" x14ac:dyDescent="0.2">
      <c r="A183" s="106" t="s">
        <v>39</v>
      </c>
      <c r="B183" s="107" t="s">
        <v>1539</v>
      </c>
      <c r="C183" s="108">
        <v>44958</v>
      </c>
      <c r="D183" s="109" t="s">
        <v>672</v>
      </c>
      <c r="E183" s="124">
        <v>3</v>
      </c>
      <c r="F183" s="125">
        <v>0.63</v>
      </c>
      <c r="G183" s="125">
        <v>3.63</v>
      </c>
      <c r="H183" s="109" t="s">
        <v>642</v>
      </c>
      <c r="I183" s="110" t="s">
        <v>1295</v>
      </c>
      <c r="J183" s="112">
        <v>1.97</v>
      </c>
    </row>
    <row r="184" spans="1:10" ht="15" customHeight="1" x14ac:dyDescent="0.2">
      <c r="A184" s="106" t="s">
        <v>39</v>
      </c>
      <c r="B184" s="107" t="s">
        <v>1544</v>
      </c>
      <c r="C184" s="108">
        <v>44986</v>
      </c>
      <c r="D184" s="109" t="s">
        <v>672</v>
      </c>
      <c r="E184" s="124">
        <v>3</v>
      </c>
      <c r="F184" s="124">
        <v>0.63</v>
      </c>
      <c r="G184" s="124">
        <v>3.63</v>
      </c>
      <c r="H184" s="109" t="s">
        <v>642</v>
      </c>
      <c r="I184" s="110" t="s">
        <v>1297</v>
      </c>
      <c r="J184" s="112"/>
    </row>
    <row r="185" spans="1:10" ht="15" customHeight="1" x14ac:dyDescent="0.2">
      <c r="A185" s="106" t="s">
        <v>20</v>
      </c>
      <c r="B185" s="107" t="s">
        <v>1464</v>
      </c>
      <c r="C185" s="108">
        <v>44943</v>
      </c>
      <c r="D185" s="109" t="s">
        <v>831</v>
      </c>
      <c r="E185" s="124">
        <v>165</v>
      </c>
      <c r="F185" s="124">
        <v>34.65</v>
      </c>
      <c r="G185" s="124">
        <v>199.65</v>
      </c>
      <c r="H185" s="109" t="s">
        <v>646</v>
      </c>
      <c r="I185" s="113" t="s">
        <v>1198</v>
      </c>
      <c r="J185" s="112">
        <v>168</v>
      </c>
    </row>
    <row r="186" spans="1:10" ht="15" customHeight="1" x14ac:dyDescent="0.2">
      <c r="A186" s="106" t="s">
        <v>20</v>
      </c>
      <c r="B186" s="107" t="s">
        <v>1476</v>
      </c>
      <c r="C186" s="108">
        <v>44974</v>
      </c>
      <c r="D186" s="109" t="s">
        <v>831</v>
      </c>
      <c r="E186" s="124">
        <v>165</v>
      </c>
      <c r="F186" s="124">
        <v>34.65</v>
      </c>
      <c r="G186" s="124">
        <v>199.65</v>
      </c>
      <c r="H186" s="109" t="s">
        <v>646</v>
      </c>
      <c r="I186" s="110" t="s">
        <v>1201</v>
      </c>
      <c r="J186" s="111">
        <v>168</v>
      </c>
    </row>
    <row r="187" spans="1:10" ht="15" customHeight="1" x14ac:dyDescent="0.2">
      <c r="A187" s="106" t="s">
        <v>20</v>
      </c>
      <c r="B187" s="107" t="s">
        <v>1484</v>
      </c>
      <c r="C187" s="108">
        <v>45002</v>
      </c>
      <c r="D187" s="109" t="s">
        <v>831</v>
      </c>
      <c r="E187" s="124">
        <v>165</v>
      </c>
      <c r="F187" s="125">
        <v>34.65</v>
      </c>
      <c r="G187" s="125">
        <v>199.65</v>
      </c>
      <c r="H187" s="109" t="s">
        <v>646</v>
      </c>
      <c r="I187" s="110" t="s">
        <v>1287</v>
      </c>
      <c r="J187" s="112">
        <v>168</v>
      </c>
    </row>
    <row r="188" spans="1:10" ht="15" customHeight="1" x14ac:dyDescent="0.2">
      <c r="A188" s="106" t="s">
        <v>24</v>
      </c>
      <c r="B188" s="107" t="s">
        <v>1377</v>
      </c>
      <c r="C188" s="108">
        <v>44956</v>
      </c>
      <c r="D188" s="109" t="s">
        <v>1120</v>
      </c>
      <c r="E188" s="124">
        <v>40.5</v>
      </c>
      <c r="F188" s="124">
        <v>4.5</v>
      </c>
      <c r="G188" s="124">
        <v>45</v>
      </c>
      <c r="H188" s="109" t="s">
        <v>636</v>
      </c>
      <c r="I188" s="110">
        <v>44956</v>
      </c>
      <c r="J188" s="112">
        <v>39.979999999999997</v>
      </c>
    </row>
    <row r="189" spans="1:10" ht="15" customHeight="1" x14ac:dyDescent="0.2">
      <c r="A189" s="106" t="s">
        <v>26</v>
      </c>
      <c r="B189" s="107" t="s">
        <v>1411</v>
      </c>
      <c r="C189" s="108">
        <v>44958</v>
      </c>
      <c r="D189" s="109" t="s">
        <v>1125</v>
      </c>
      <c r="E189" s="124">
        <v>23.528925619834709</v>
      </c>
      <c r="F189" s="124">
        <v>4.941074380165289</v>
      </c>
      <c r="G189" s="124">
        <v>28.47</v>
      </c>
      <c r="H189" s="109" t="s">
        <v>632</v>
      </c>
      <c r="I189" s="113" t="s">
        <v>1317</v>
      </c>
      <c r="J189" s="112">
        <v>23.54</v>
      </c>
    </row>
    <row r="190" spans="1:10" ht="15" customHeight="1" x14ac:dyDescent="0.2">
      <c r="A190" s="106" t="s">
        <v>43</v>
      </c>
      <c r="B190" s="107" t="s">
        <v>1503</v>
      </c>
      <c r="C190" s="108">
        <v>44944</v>
      </c>
      <c r="D190" s="109" t="s">
        <v>1252</v>
      </c>
      <c r="E190" s="124">
        <v>162.75</v>
      </c>
      <c r="F190" s="125">
        <v>34.177500000000002</v>
      </c>
      <c r="G190" s="125">
        <v>196.92750000000001</v>
      </c>
      <c r="H190" s="109" t="s">
        <v>625</v>
      </c>
      <c r="I190" s="113" t="s">
        <v>1324</v>
      </c>
      <c r="J190" s="112">
        <v>137.55000000000001</v>
      </c>
    </row>
    <row r="191" spans="1:10" x14ac:dyDescent="0.2">
      <c r="A191" s="106" t="s">
        <v>8</v>
      </c>
      <c r="B191" s="107" t="s">
        <v>1394</v>
      </c>
      <c r="C191" s="108">
        <v>44927</v>
      </c>
      <c r="D191" s="109" t="s">
        <v>461</v>
      </c>
      <c r="E191" s="124">
        <v>3.3</v>
      </c>
      <c r="F191" s="124">
        <v>0.69299999999999995</v>
      </c>
      <c r="G191" s="124">
        <v>3.9929999999999999</v>
      </c>
      <c r="H191" s="109" t="s">
        <v>646</v>
      </c>
      <c r="I191" s="113" t="s">
        <v>1295</v>
      </c>
      <c r="J191" s="112">
        <v>3.3</v>
      </c>
    </row>
    <row r="192" spans="1:10" ht="15" customHeight="1" x14ac:dyDescent="0.2">
      <c r="A192" s="106" t="s">
        <v>10</v>
      </c>
      <c r="B192" s="107" t="s">
        <v>1394</v>
      </c>
      <c r="C192" s="108">
        <v>44927</v>
      </c>
      <c r="D192" s="109" t="s">
        <v>461</v>
      </c>
      <c r="E192" s="124">
        <v>13.2</v>
      </c>
      <c r="F192" s="124">
        <v>2.7719999999999998</v>
      </c>
      <c r="G192" s="124">
        <v>15.972</v>
      </c>
      <c r="H192" s="109" t="s">
        <v>646</v>
      </c>
      <c r="I192" s="113" t="s">
        <v>1295</v>
      </c>
      <c r="J192" s="112">
        <v>17.62</v>
      </c>
    </row>
    <row r="193" spans="1:10" ht="15" customHeight="1" x14ac:dyDescent="0.2">
      <c r="A193" s="106" t="s">
        <v>14</v>
      </c>
      <c r="B193" s="107" t="s">
        <v>1394</v>
      </c>
      <c r="C193" s="108">
        <v>44927</v>
      </c>
      <c r="D193" s="109" t="s">
        <v>461</v>
      </c>
      <c r="E193" s="124">
        <v>3.3</v>
      </c>
      <c r="F193" s="125">
        <v>0.69299999999999995</v>
      </c>
      <c r="G193" s="125">
        <v>3.9929999999999999</v>
      </c>
      <c r="H193" s="109" t="s">
        <v>646</v>
      </c>
      <c r="I193" s="110" t="s">
        <v>1295</v>
      </c>
      <c r="J193" s="112">
        <v>3.3</v>
      </c>
    </row>
    <row r="194" spans="1:10" ht="15" customHeight="1" x14ac:dyDescent="0.2">
      <c r="A194" s="106" t="s">
        <v>18</v>
      </c>
      <c r="B194" s="107" t="s">
        <v>1394</v>
      </c>
      <c r="C194" s="108">
        <v>44927</v>
      </c>
      <c r="D194" s="109" t="s">
        <v>461</v>
      </c>
      <c r="E194" s="124">
        <v>6.6</v>
      </c>
      <c r="F194" s="124">
        <v>1.3859999999999999</v>
      </c>
      <c r="G194" s="124">
        <v>7.9859999999999998</v>
      </c>
      <c r="H194" s="109" t="s">
        <v>646</v>
      </c>
      <c r="I194" s="113" t="s">
        <v>1295</v>
      </c>
      <c r="J194" s="112">
        <v>6.6</v>
      </c>
    </row>
    <row r="195" spans="1:10" ht="15" customHeight="1" x14ac:dyDescent="0.2">
      <c r="A195" s="106" t="s">
        <v>22</v>
      </c>
      <c r="B195" s="107" t="s">
        <v>1394</v>
      </c>
      <c r="C195" s="108">
        <v>44927</v>
      </c>
      <c r="D195" s="109" t="s">
        <v>461</v>
      </c>
      <c r="E195" s="124">
        <v>11.6</v>
      </c>
      <c r="F195" s="125">
        <v>2.4359999999999999</v>
      </c>
      <c r="G195" s="125">
        <v>14.036</v>
      </c>
      <c r="H195" s="109" t="s">
        <v>646</v>
      </c>
      <c r="I195" s="110" t="s">
        <v>1295</v>
      </c>
      <c r="J195" s="112">
        <v>28.18</v>
      </c>
    </row>
    <row r="196" spans="1:10" ht="15" customHeight="1" x14ac:dyDescent="0.2">
      <c r="A196" s="106" t="s">
        <v>24</v>
      </c>
      <c r="B196" s="107" t="s">
        <v>1373</v>
      </c>
      <c r="C196" s="108">
        <v>44927</v>
      </c>
      <c r="D196" s="109" t="s">
        <v>461</v>
      </c>
      <c r="E196" s="124">
        <v>328.18</v>
      </c>
      <c r="F196" s="124">
        <v>68.9178</v>
      </c>
      <c r="G196" s="124">
        <v>397.09780000000001</v>
      </c>
      <c r="H196" s="109" t="s">
        <v>644</v>
      </c>
      <c r="I196" s="110" t="s">
        <v>1231</v>
      </c>
      <c r="J196" s="111"/>
    </row>
    <row r="197" spans="1:10" ht="15" customHeight="1" x14ac:dyDescent="0.2">
      <c r="A197" s="106" t="s">
        <v>24</v>
      </c>
      <c r="B197" s="107" t="s">
        <v>1373</v>
      </c>
      <c r="C197" s="108">
        <v>44927</v>
      </c>
      <c r="D197" s="109" t="s">
        <v>461</v>
      </c>
      <c r="E197" s="124">
        <v>8984.7849999999999</v>
      </c>
      <c r="F197" s="125">
        <v>1886.80485</v>
      </c>
      <c r="G197" s="125">
        <v>10871.58985</v>
      </c>
      <c r="H197" s="109" t="s">
        <v>645</v>
      </c>
      <c r="I197" s="110" t="s">
        <v>1231</v>
      </c>
      <c r="J197" s="112"/>
    </row>
    <row r="198" spans="1:10" ht="15" customHeight="1" x14ac:dyDescent="0.2">
      <c r="A198" s="106" t="s">
        <v>24</v>
      </c>
      <c r="B198" s="107" t="s">
        <v>1373</v>
      </c>
      <c r="C198" s="108">
        <v>44927</v>
      </c>
      <c r="D198" s="109" t="s">
        <v>461</v>
      </c>
      <c r="E198" s="124">
        <v>7283.8</v>
      </c>
      <c r="F198" s="125">
        <v>1529.598</v>
      </c>
      <c r="G198" s="125">
        <v>8813.398000000001</v>
      </c>
      <c r="H198" s="109" t="s">
        <v>642</v>
      </c>
      <c r="I198" s="113" t="s">
        <v>1231</v>
      </c>
      <c r="J198" s="112"/>
    </row>
    <row r="199" spans="1:10" ht="15" customHeight="1" x14ac:dyDescent="0.2">
      <c r="A199" s="106" t="s">
        <v>24</v>
      </c>
      <c r="B199" s="107" t="s">
        <v>1373</v>
      </c>
      <c r="C199" s="108">
        <v>44927</v>
      </c>
      <c r="D199" s="109" t="s">
        <v>461</v>
      </c>
      <c r="E199" s="124">
        <v>2433.52</v>
      </c>
      <c r="F199" s="125">
        <v>511.03919999999999</v>
      </c>
      <c r="G199" s="125">
        <v>2944.5592000000001</v>
      </c>
      <c r="H199" s="109" t="s">
        <v>641</v>
      </c>
      <c r="I199" s="110" t="s">
        <v>1231</v>
      </c>
      <c r="J199" s="112"/>
    </row>
    <row r="200" spans="1:10" ht="15" customHeight="1" x14ac:dyDescent="0.2">
      <c r="A200" s="106" t="s">
        <v>24</v>
      </c>
      <c r="B200" s="107" t="s">
        <v>1373</v>
      </c>
      <c r="C200" s="108">
        <v>44927</v>
      </c>
      <c r="D200" s="109" t="s">
        <v>461</v>
      </c>
      <c r="E200" s="124">
        <v>6758.77</v>
      </c>
      <c r="F200" s="124">
        <v>1419.3416999999999</v>
      </c>
      <c r="G200" s="124">
        <v>8178.1117000000004</v>
      </c>
      <c r="H200" s="109" t="s">
        <v>628</v>
      </c>
      <c r="I200" s="113" t="s">
        <v>1231</v>
      </c>
      <c r="J200" s="112"/>
    </row>
    <row r="201" spans="1:10" s="105" customFormat="1" ht="29.25" customHeight="1" x14ac:dyDescent="0.2">
      <c r="A201" s="106" t="s">
        <v>24</v>
      </c>
      <c r="B201" s="107" t="s">
        <v>1373</v>
      </c>
      <c r="C201" s="108">
        <v>44927</v>
      </c>
      <c r="D201" s="109" t="s">
        <v>461</v>
      </c>
      <c r="E201" s="124">
        <v>3885.1149999999998</v>
      </c>
      <c r="F201" s="125">
        <v>815.87414999999987</v>
      </c>
      <c r="G201" s="125">
        <v>4700.9891499999994</v>
      </c>
      <c r="H201" s="109" t="s">
        <v>609</v>
      </c>
      <c r="I201" s="110" t="s">
        <v>1231</v>
      </c>
      <c r="J201" s="112"/>
    </row>
    <row r="202" spans="1:10" ht="30.75" customHeight="1" x14ac:dyDescent="0.2">
      <c r="A202" s="106" t="s">
        <v>24</v>
      </c>
      <c r="B202" s="107" t="s">
        <v>1374</v>
      </c>
      <c r="C202" s="108">
        <v>44927</v>
      </c>
      <c r="D202" s="109" t="s">
        <v>461</v>
      </c>
      <c r="E202" s="124">
        <v>56.25</v>
      </c>
      <c r="F202" s="125">
        <v>11.81</v>
      </c>
      <c r="G202" s="125">
        <v>68.06</v>
      </c>
      <c r="H202" s="109" t="s">
        <v>646</v>
      </c>
      <c r="I202" s="110" t="s">
        <v>1197</v>
      </c>
      <c r="J202" s="112"/>
    </row>
    <row r="203" spans="1:10" ht="28.5" customHeight="1" x14ac:dyDescent="0.2">
      <c r="A203" s="106" t="s">
        <v>26</v>
      </c>
      <c r="B203" s="107" t="s">
        <v>1394</v>
      </c>
      <c r="C203" s="108">
        <v>44927</v>
      </c>
      <c r="D203" s="109" t="s">
        <v>461</v>
      </c>
      <c r="E203" s="124">
        <v>113.47</v>
      </c>
      <c r="F203" s="125">
        <v>23.828699999999998</v>
      </c>
      <c r="G203" s="125">
        <v>137.2987</v>
      </c>
      <c r="H203" s="109" t="s">
        <v>646</v>
      </c>
      <c r="I203" s="110" t="s">
        <v>1295</v>
      </c>
      <c r="J203" s="112">
        <v>120.1</v>
      </c>
    </row>
    <row r="204" spans="1:10" ht="15" customHeight="1" x14ac:dyDescent="0.2">
      <c r="A204" s="106" t="s">
        <v>56</v>
      </c>
      <c r="B204" s="107" t="s">
        <v>1394</v>
      </c>
      <c r="C204" s="108">
        <v>44927</v>
      </c>
      <c r="D204" s="109" t="s">
        <v>461</v>
      </c>
      <c r="E204" s="124">
        <v>3.3</v>
      </c>
      <c r="F204" s="124">
        <v>0.69299999999999995</v>
      </c>
      <c r="G204" s="124">
        <v>3.9929999999999999</v>
      </c>
      <c r="H204" s="109" t="s">
        <v>646</v>
      </c>
      <c r="I204" s="113" t="s">
        <v>1295</v>
      </c>
      <c r="J204" s="112">
        <v>3.3</v>
      </c>
    </row>
    <row r="205" spans="1:10" ht="22.5" customHeight="1" x14ac:dyDescent="0.2">
      <c r="A205" s="106" t="s">
        <v>53</v>
      </c>
      <c r="B205" s="107" t="s">
        <v>1448</v>
      </c>
      <c r="C205" s="108">
        <v>44927</v>
      </c>
      <c r="D205" s="109" t="s">
        <v>461</v>
      </c>
      <c r="E205" s="124">
        <v>6.6</v>
      </c>
      <c r="F205" s="125">
        <v>1.38</v>
      </c>
      <c r="G205" s="125">
        <v>7.98</v>
      </c>
      <c r="H205" s="109" t="s">
        <v>646</v>
      </c>
      <c r="I205" s="113" t="s">
        <v>1197</v>
      </c>
      <c r="J205" s="112">
        <v>9.9</v>
      </c>
    </row>
    <row r="206" spans="1:10" ht="15" customHeight="1" x14ac:dyDescent="0.2">
      <c r="A206" s="106" t="s">
        <v>58</v>
      </c>
      <c r="B206" s="107" t="s">
        <v>1394</v>
      </c>
      <c r="C206" s="108">
        <v>44927</v>
      </c>
      <c r="D206" s="109" t="s">
        <v>461</v>
      </c>
      <c r="E206" s="124">
        <v>6.6</v>
      </c>
      <c r="F206" s="124">
        <v>1.3859999999999999</v>
      </c>
      <c r="G206" s="124">
        <v>7.9859999999999998</v>
      </c>
      <c r="H206" s="109" t="s">
        <v>646</v>
      </c>
      <c r="I206" s="110" t="s">
        <v>1295</v>
      </c>
      <c r="J206" s="112">
        <v>6.6</v>
      </c>
    </row>
    <row r="207" spans="1:10" ht="15" customHeight="1" x14ac:dyDescent="0.2">
      <c r="A207" s="109" t="s">
        <v>39</v>
      </c>
      <c r="B207" s="107" t="s">
        <v>1394</v>
      </c>
      <c r="C207" s="108">
        <v>44927</v>
      </c>
      <c r="D207" s="109" t="s">
        <v>461</v>
      </c>
      <c r="E207" s="124">
        <v>16.5</v>
      </c>
      <c r="F207" s="125">
        <v>3.4649999999999999</v>
      </c>
      <c r="G207" s="125">
        <v>19.965</v>
      </c>
      <c r="H207" s="109" t="s">
        <v>646</v>
      </c>
      <c r="I207" s="110" t="s">
        <v>1295</v>
      </c>
      <c r="J207" s="112">
        <v>14.93</v>
      </c>
    </row>
    <row r="208" spans="1:10" ht="15" customHeight="1" x14ac:dyDescent="0.2">
      <c r="A208" s="106" t="s">
        <v>41</v>
      </c>
      <c r="B208" s="107" t="s">
        <v>1492</v>
      </c>
      <c r="C208" s="108">
        <v>44927</v>
      </c>
      <c r="D208" s="109" t="s">
        <v>461</v>
      </c>
      <c r="E208" s="124">
        <v>80</v>
      </c>
      <c r="F208" s="125">
        <v>16.8</v>
      </c>
      <c r="G208" s="125">
        <v>96.8</v>
      </c>
      <c r="H208" s="109" t="s">
        <v>646</v>
      </c>
      <c r="I208" s="113" t="s">
        <v>1197</v>
      </c>
      <c r="J208" s="112"/>
    </row>
    <row r="209" spans="1:10" ht="15" customHeight="1" x14ac:dyDescent="0.2">
      <c r="A209" s="106" t="s">
        <v>43</v>
      </c>
      <c r="B209" s="107" t="s">
        <v>1499</v>
      </c>
      <c r="C209" s="108">
        <v>44927</v>
      </c>
      <c r="D209" s="109" t="s">
        <v>461</v>
      </c>
      <c r="E209" s="124">
        <v>300</v>
      </c>
      <c r="F209" s="125">
        <v>63</v>
      </c>
      <c r="G209" s="125">
        <v>363</v>
      </c>
      <c r="H209" s="109" t="s">
        <v>646</v>
      </c>
      <c r="I209" s="110" t="s">
        <v>1197</v>
      </c>
      <c r="J209" s="112">
        <v>162.68</v>
      </c>
    </row>
    <row r="210" spans="1:10" ht="15" customHeight="1" x14ac:dyDescent="0.2">
      <c r="A210" s="106" t="s">
        <v>45</v>
      </c>
      <c r="B210" s="107" t="s">
        <v>1525</v>
      </c>
      <c r="C210" s="108">
        <v>44927</v>
      </c>
      <c r="D210" s="109" t="s">
        <v>461</v>
      </c>
      <c r="E210" s="124">
        <v>3.3</v>
      </c>
      <c r="F210" s="125">
        <v>0.69</v>
      </c>
      <c r="G210" s="125">
        <v>3.9899999999999998</v>
      </c>
      <c r="H210" s="109" t="s">
        <v>646</v>
      </c>
      <c r="I210" s="110" t="s">
        <v>1197</v>
      </c>
      <c r="J210" s="112"/>
    </row>
    <row r="211" spans="1:10" ht="15" customHeight="1" x14ac:dyDescent="0.2">
      <c r="A211" s="106" t="s">
        <v>56</v>
      </c>
      <c r="B211" s="107" t="s">
        <v>1396</v>
      </c>
      <c r="C211" s="108">
        <v>44951</v>
      </c>
      <c r="D211" s="109" t="s">
        <v>461</v>
      </c>
      <c r="E211" s="124">
        <v>63.48</v>
      </c>
      <c r="F211" s="125">
        <v>6.35</v>
      </c>
      <c r="G211" s="125">
        <v>69.83</v>
      </c>
      <c r="H211" s="109" t="s">
        <v>614</v>
      </c>
      <c r="I211" s="110" t="s">
        <v>1305</v>
      </c>
      <c r="J211" s="112">
        <v>63.48</v>
      </c>
    </row>
    <row r="212" spans="1:10" ht="15" customHeight="1" x14ac:dyDescent="0.2">
      <c r="A212" s="109" t="s">
        <v>8</v>
      </c>
      <c r="B212" s="107" t="s">
        <v>1429</v>
      </c>
      <c r="C212" s="108">
        <v>44986</v>
      </c>
      <c r="D212" s="109" t="s">
        <v>461</v>
      </c>
      <c r="E212" s="124">
        <v>3.3</v>
      </c>
      <c r="F212" s="125">
        <v>0.69299999999999995</v>
      </c>
      <c r="G212" s="125">
        <v>3.9929999999999999</v>
      </c>
      <c r="H212" s="109" t="s">
        <v>646</v>
      </c>
      <c r="I212" s="110" t="s">
        <v>1204</v>
      </c>
      <c r="J212" s="112"/>
    </row>
    <row r="213" spans="1:10" ht="15" customHeight="1" x14ac:dyDescent="0.2">
      <c r="A213" s="106" t="s">
        <v>10</v>
      </c>
      <c r="B213" s="107" t="s">
        <v>1429</v>
      </c>
      <c r="C213" s="108">
        <v>44986</v>
      </c>
      <c r="D213" s="109" t="s">
        <v>461</v>
      </c>
      <c r="E213" s="124">
        <v>17.62</v>
      </c>
      <c r="F213" s="125">
        <v>3.7002000000000002</v>
      </c>
      <c r="G213" s="125">
        <v>21.3202</v>
      </c>
      <c r="H213" s="109" t="s">
        <v>646</v>
      </c>
      <c r="I213" s="110" t="s">
        <v>1204</v>
      </c>
      <c r="J213" s="112"/>
    </row>
    <row r="214" spans="1:10" ht="15" customHeight="1" x14ac:dyDescent="0.2">
      <c r="A214" s="106" t="s">
        <v>14</v>
      </c>
      <c r="B214" s="107" t="s">
        <v>1429</v>
      </c>
      <c r="C214" s="108">
        <v>44986</v>
      </c>
      <c r="D214" s="109" t="s">
        <v>461</v>
      </c>
      <c r="E214" s="124">
        <v>3.3</v>
      </c>
      <c r="F214" s="125">
        <v>0.69299999999999995</v>
      </c>
      <c r="G214" s="125">
        <v>3.9929999999999999</v>
      </c>
      <c r="H214" s="109" t="s">
        <v>646</v>
      </c>
      <c r="I214" s="110" t="s">
        <v>1204</v>
      </c>
      <c r="J214" s="112"/>
    </row>
    <row r="215" spans="1:10" x14ac:dyDescent="0.2">
      <c r="A215" s="106" t="s">
        <v>18</v>
      </c>
      <c r="B215" s="107" t="s">
        <v>1429</v>
      </c>
      <c r="C215" s="108">
        <v>44986</v>
      </c>
      <c r="D215" s="109" t="s">
        <v>461</v>
      </c>
      <c r="E215" s="124">
        <v>6.6</v>
      </c>
      <c r="F215" s="124">
        <v>1.3859999999999999</v>
      </c>
      <c r="G215" s="124">
        <v>7.9859999999999998</v>
      </c>
      <c r="H215" s="109" t="s">
        <v>646</v>
      </c>
      <c r="I215" s="113" t="s">
        <v>1204</v>
      </c>
      <c r="J215" s="112"/>
    </row>
    <row r="216" spans="1:10" x14ac:dyDescent="0.2">
      <c r="A216" s="106" t="s">
        <v>22</v>
      </c>
      <c r="B216" s="107" t="s">
        <v>1429</v>
      </c>
      <c r="C216" s="108">
        <v>44986</v>
      </c>
      <c r="D216" s="109" t="s">
        <v>461</v>
      </c>
      <c r="E216" s="124">
        <v>28.18</v>
      </c>
      <c r="F216" s="125">
        <v>5.9177999999999997</v>
      </c>
      <c r="G216" s="125">
        <v>34.097799999999999</v>
      </c>
      <c r="H216" s="109" t="s">
        <v>646</v>
      </c>
      <c r="I216" s="110" t="s">
        <v>1204</v>
      </c>
      <c r="J216" s="112"/>
    </row>
    <row r="217" spans="1:10" ht="15" customHeight="1" x14ac:dyDescent="0.2">
      <c r="A217" s="106" t="s">
        <v>24</v>
      </c>
      <c r="B217" s="107" t="s">
        <v>1382</v>
      </c>
      <c r="C217" s="108">
        <v>44986</v>
      </c>
      <c r="D217" s="109" t="s">
        <v>461</v>
      </c>
      <c r="E217" s="124">
        <v>114.6</v>
      </c>
      <c r="F217" s="125">
        <v>24.07</v>
      </c>
      <c r="G217" s="125">
        <v>138.66999999999999</v>
      </c>
      <c r="H217" s="109" t="s">
        <v>646</v>
      </c>
      <c r="I217" s="110" t="s">
        <v>1221</v>
      </c>
      <c r="J217" s="112"/>
    </row>
    <row r="218" spans="1:10" ht="15" customHeight="1" x14ac:dyDescent="0.2">
      <c r="A218" s="106" t="s">
        <v>26</v>
      </c>
      <c r="B218" s="107" t="s">
        <v>1429</v>
      </c>
      <c r="C218" s="108">
        <v>44986</v>
      </c>
      <c r="D218" s="109" t="s">
        <v>461</v>
      </c>
      <c r="E218" s="124">
        <v>120.1</v>
      </c>
      <c r="F218" s="124">
        <v>25.220999999999997</v>
      </c>
      <c r="G218" s="124">
        <v>145.321</v>
      </c>
      <c r="H218" s="109" t="s">
        <v>646</v>
      </c>
      <c r="I218" s="113" t="s">
        <v>1204</v>
      </c>
      <c r="J218" s="112"/>
    </row>
    <row r="219" spans="1:10" x14ac:dyDescent="0.2">
      <c r="A219" s="106" t="s">
        <v>56</v>
      </c>
      <c r="B219" s="107" t="s">
        <v>1429</v>
      </c>
      <c r="C219" s="108">
        <v>44986</v>
      </c>
      <c r="D219" s="109" t="s">
        <v>461</v>
      </c>
      <c r="E219" s="124">
        <v>3.3</v>
      </c>
      <c r="F219" s="125">
        <v>0.69299999999999995</v>
      </c>
      <c r="G219" s="125">
        <v>3.9929999999999999</v>
      </c>
      <c r="H219" s="109" t="s">
        <v>646</v>
      </c>
      <c r="I219" s="110" t="s">
        <v>1204</v>
      </c>
      <c r="J219" s="112"/>
    </row>
    <row r="220" spans="1:10" ht="15" customHeight="1" x14ac:dyDescent="0.2">
      <c r="A220" s="106" t="s">
        <v>53</v>
      </c>
      <c r="B220" s="107" t="s">
        <v>1450</v>
      </c>
      <c r="C220" s="108">
        <v>44986</v>
      </c>
      <c r="D220" s="109" t="s">
        <v>461</v>
      </c>
      <c r="E220" s="124">
        <v>6.6</v>
      </c>
      <c r="F220" s="124">
        <v>1.38</v>
      </c>
      <c r="G220" s="124">
        <v>7.98</v>
      </c>
      <c r="H220" s="109" t="s">
        <v>646</v>
      </c>
      <c r="I220" s="113" t="s">
        <v>1221</v>
      </c>
      <c r="J220" s="112"/>
    </row>
    <row r="221" spans="1:10" ht="15" customHeight="1" x14ac:dyDescent="0.2">
      <c r="A221" s="106" t="s">
        <v>58</v>
      </c>
      <c r="B221" s="107" t="s">
        <v>1429</v>
      </c>
      <c r="C221" s="108">
        <v>44986</v>
      </c>
      <c r="D221" s="109" t="s">
        <v>461</v>
      </c>
      <c r="E221" s="124">
        <v>6.6</v>
      </c>
      <c r="F221" s="125">
        <v>1.3859999999999999</v>
      </c>
      <c r="G221" s="125">
        <v>7.9859999999999998</v>
      </c>
      <c r="H221" s="109" t="s">
        <v>646</v>
      </c>
      <c r="I221" s="110" t="s">
        <v>1204</v>
      </c>
      <c r="J221" s="112"/>
    </row>
    <row r="222" spans="1:10" ht="15" customHeight="1" x14ac:dyDescent="0.2">
      <c r="A222" s="106" t="s">
        <v>39</v>
      </c>
      <c r="B222" s="107" t="s">
        <v>1429</v>
      </c>
      <c r="C222" s="108">
        <v>44986</v>
      </c>
      <c r="D222" s="109" t="s">
        <v>461</v>
      </c>
      <c r="E222" s="124">
        <v>13.2</v>
      </c>
      <c r="F222" s="125">
        <v>2.7719999999999998</v>
      </c>
      <c r="G222" s="125">
        <v>15.972</v>
      </c>
      <c r="H222" s="109" t="s">
        <v>646</v>
      </c>
      <c r="I222" s="110" t="s">
        <v>1204</v>
      </c>
      <c r="J222" s="112"/>
    </row>
    <row r="223" spans="1:10" ht="15" customHeight="1" x14ac:dyDescent="0.2">
      <c r="A223" s="106" t="s">
        <v>41</v>
      </c>
      <c r="B223" s="107" t="s">
        <v>1498</v>
      </c>
      <c r="C223" s="108">
        <v>44986</v>
      </c>
      <c r="D223" s="109" t="s">
        <v>461</v>
      </c>
      <c r="E223" s="124">
        <v>80</v>
      </c>
      <c r="F223" s="125">
        <v>16.8</v>
      </c>
      <c r="G223" s="125">
        <v>96.8</v>
      </c>
      <c r="H223" s="109" t="s">
        <v>646</v>
      </c>
      <c r="I223" s="110" t="s">
        <v>1204</v>
      </c>
      <c r="J223" s="112"/>
    </row>
    <row r="224" spans="1:10" ht="15" customHeight="1" x14ac:dyDescent="0.2">
      <c r="A224" s="106" t="s">
        <v>43</v>
      </c>
      <c r="B224" s="107" t="s">
        <v>1518</v>
      </c>
      <c r="C224" s="108">
        <v>44986</v>
      </c>
      <c r="D224" s="109" t="s">
        <v>461</v>
      </c>
      <c r="E224" s="124">
        <v>162.4</v>
      </c>
      <c r="F224" s="124">
        <v>34.1</v>
      </c>
      <c r="G224" s="124">
        <v>196.5</v>
      </c>
      <c r="H224" s="109" t="s">
        <v>646</v>
      </c>
      <c r="I224" s="113" t="s">
        <v>1204</v>
      </c>
      <c r="J224" s="112"/>
    </row>
    <row r="225" spans="1:10" ht="15" customHeight="1" x14ac:dyDescent="0.2">
      <c r="A225" s="106" t="s">
        <v>45</v>
      </c>
      <c r="B225" s="107" t="s">
        <v>1526</v>
      </c>
      <c r="C225" s="108">
        <v>44986</v>
      </c>
      <c r="D225" s="109" t="s">
        <v>461</v>
      </c>
      <c r="E225" s="124">
        <v>3.3</v>
      </c>
      <c r="F225" s="124">
        <v>0.69</v>
      </c>
      <c r="G225" s="124">
        <v>3.9899999999999998</v>
      </c>
      <c r="H225" s="109" t="s">
        <v>646</v>
      </c>
      <c r="I225" s="110" t="s">
        <v>1204</v>
      </c>
      <c r="J225" s="112"/>
    </row>
    <row r="226" spans="1:10" ht="15" customHeight="1" x14ac:dyDescent="0.2">
      <c r="A226" s="106" t="s">
        <v>14</v>
      </c>
      <c r="B226" s="107" t="s">
        <v>1364</v>
      </c>
      <c r="C226" s="108">
        <v>44993</v>
      </c>
      <c r="D226" s="109" t="s">
        <v>461</v>
      </c>
      <c r="E226" s="124">
        <v>262.14</v>
      </c>
      <c r="F226" s="125">
        <v>55.05</v>
      </c>
      <c r="G226" s="125">
        <v>317.19</v>
      </c>
      <c r="H226" s="109" t="s">
        <v>636</v>
      </c>
      <c r="I226" s="110" t="s">
        <v>1160</v>
      </c>
      <c r="J226" s="112"/>
    </row>
    <row r="227" spans="1:10" ht="15" customHeight="1" x14ac:dyDescent="0.2">
      <c r="A227" s="106" t="s">
        <v>20</v>
      </c>
      <c r="B227" s="107" t="s">
        <v>1487</v>
      </c>
      <c r="C227" s="108">
        <v>45014</v>
      </c>
      <c r="D227" s="109" t="s">
        <v>461</v>
      </c>
      <c r="E227" s="124">
        <v>150</v>
      </c>
      <c r="F227" s="124">
        <v>6</v>
      </c>
      <c r="G227" s="124">
        <v>156</v>
      </c>
      <c r="H227" s="109" t="s">
        <v>642</v>
      </c>
      <c r="I227" s="110" t="s">
        <v>1285</v>
      </c>
      <c r="J227" s="112">
        <v>150</v>
      </c>
    </row>
    <row r="228" spans="1:10" ht="15" customHeight="1" x14ac:dyDescent="0.2">
      <c r="A228" s="106" t="s">
        <v>20</v>
      </c>
      <c r="B228" s="107" t="s">
        <v>1462</v>
      </c>
      <c r="C228" s="108">
        <v>44927</v>
      </c>
      <c r="D228" s="109" t="s">
        <v>73</v>
      </c>
      <c r="E228" s="124">
        <v>40</v>
      </c>
      <c r="F228" s="125">
        <v>8.4</v>
      </c>
      <c r="G228" s="125">
        <v>48.4</v>
      </c>
      <c r="H228" s="109" t="s">
        <v>627</v>
      </c>
      <c r="I228" s="113" t="s">
        <v>1197</v>
      </c>
      <c r="J228" s="112">
        <v>47.93</v>
      </c>
    </row>
    <row r="229" spans="1:10" ht="15" customHeight="1" x14ac:dyDescent="0.2">
      <c r="A229" s="106" t="s">
        <v>26</v>
      </c>
      <c r="B229" s="107" t="s">
        <v>1392</v>
      </c>
      <c r="C229" s="108">
        <v>44927</v>
      </c>
      <c r="D229" s="109" t="s">
        <v>73</v>
      </c>
      <c r="E229" s="124">
        <v>100</v>
      </c>
      <c r="F229" s="124">
        <v>21</v>
      </c>
      <c r="G229" s="124">
        <v>121</v>
      </c>
      <c r="H229" s="109" t="s">
        <v>627</v>
      </c>
      <c r="I229" s="110" t="s">
        <v>1323</v>
      </c>
      <c r="J229" s="111">
        <v>94.539999999999992</v>
      </c>
    </row>
    <row r="230" spans="1:10" ht="15" customHeight="1" x14ac:dyDescent="0.2">
      <c r="A230" s="106" t="s">
        <v>26</v>
      </c>
      <c r="B230" s="107" t="s">
        <v>1393</v>
      </c>
      <c r="C230" s="108">
        <v>44927</v>
      </c>
      <c r="D230" s="109" t="s">
        <v>73</v>
      </c>
      <c r="E230" s="124">
        <v>60</v>
      </c>
      <c r="F230" s="125">
        <v>12.6</v>
      </c>
      <c r="G230" s="125">
        <v>72.599999999999994</v>
      </c>
      <c r="H230" s="109" t="s">
        <v>627</v>
      </c>
      <c r="I230" s="110" t="s">
        <v>1323</v>
      </c>
      <c r="J230" s="112">
        <v>35.979999999999997</v>
      </c>
    </row>
    <row r="231" spans="1:10" ht="15" customHeight="1" x14ac:dyDescent="0.2">
      <c r="A231" s="106" t="s">
        <v>41</v>
      </c>
      <c r="B231" s="107" t="s">
        <v>1493</v>
      </c>
      <c r="C231" s="108">
        <v>44927</v>
      </c>
      <c r="D231" s="109" t="s">
        <v>73</v>
      </c>
      <c r="E231" s="124">
        <v>50</v>
      </c>
      <c r="F231" s="125">
        <v>10.5</v>
      </c>
      <c r="G231" s="125">
        <v>60.5</v>
      </c>
      <c r="H231" s="109" t="s">
        <v>627</v>
      </c>
      <c r="I231" s="113" t="s">
        <v>1232</v>
      </c>
      <c r="J231" s="112">
        <v>4.99</v>
      </c>
    </row>
    <row r="232" spans="1:10" ht="15" customHeight="1" x14ac:dyDescent="0.2">
      <c r="A232" s="106" t="s">
        <v>43</v>
      </c>
      <c r="B232" s="107" t="s">
        <v>1500</v>
      </c>
      <c r="C232" s="108">
        <v>44927</v>
      </c>
      <c r="D232" s="109" t="s">
        <v>73</v>
      </c>
      <c r="E232" s="124">
        <v>200</v>
      </c>
      <c r="F232" s="125">
        <v>42</v>
      </c>
      <c r="G232" s="125">
        <v>242</v>
      </c>
      <c r="H232" s="109" t="s">
        <v>627</v>
      </c>
      <c r="I232" s="110" t="s">
        <v>1259</v>
      </c>
      <c r="J232" s="112">
        <v>117.69999999999999</v>
      </c>
    </row>
    <row r="233" spans="1:10" ht="15" customHeight="1" x14ac:dyDescent="0.2">
      <c r="A233" s="106" t="s">
        <v>24</v>
      </c>
      <c r="B233" s="107" t="s">
        <v>1378</v>
      </c>
      <c r="C233" s="108">
        <v>44958</v>
      </c>
      <c r="D233" s="109" t="s">
        <v>73</v>
      </c>
      <c r="E233" s="124">
        <v>100</v>
      </c>
      <c r="F233" s="125">
        <v>21</v>
      </c>
      <c r="G233" s="125">
        <v>121</v>
      </c>
      <c r="H233" s="109" t="s">
        <v>636</v>
      </c>
      <c r="I233" s="110" t="s">
        <v>1234</v>
      </c>
      <c r="J233" s="112">
        <v>34.6</v>
      </c>
    </row>
    <row r="234" spans="1:10" ht="15" customHeight="1" x14ac:dyDescent="0.2">
      <c r="A234" s="106" t="s">
        <v>20</v>
      </c>
      <c r="B234" s="107" t="s">
        <v>1479</v>
      </c>
      <c r="C234" s="108">
        <v>44985</v>
      </c>
      <c r="D234" s="109" t="s">
        <v>73</v>
      </c>
      <c r="E234" s="124">
        <v>40</v>
      </c>
      <c r="F234" s="125">
        <v>8.4</v>
      </c>
      <c r="G234" s="125">
        <v>48.4</v>
      </c>
      <c r="H234" s="109" t="s">
        <v>627</v>
      </c>
      <c r="I234" s="110" t="s">
        <v>1204</v>
      </c>
      <c r="J234" s="112">
        <v>22.19</v>
      </c>
    </row>
    <row r="235" spans="1:10" ht="15" customHeight="1" x14ac:dyDescent="0.2">
      <c r="A235" s="109" t="s">
        <v>26</v>
      </c>
      <c r="B235" s="107" t="s">
        <v>1427</v>
      </c>
      <c r="C235" s="108">
        <v>44986</v>
      </c>
      <c r="D235" s="109" t="s">
        <v>73</v>
      </c>
      <c r="E235" s="124">
        <v>100</v>
      </c>
      <c r="F235" s="125">
        <v>21</v>
      </c>
      <c r="G235" s="125">
        <v>121</v>
      </c>
      <c r="H235" s="109" t="s">
        <v>627</v>
      </c>
      <c r="I235" s="110" t="s">
        <v>1204</v>
      </c>
      <c r="J235" s="112">
        <v>49.14</v>
      </c>
    </row>
    <row r="236" spans="1:10" ht="15" customHeight="1" x14ac:dyDescent="0.2">
      <c r="A236" s="106" t="s">
        <v>26</v>
      </c>
      <c r="B236" s="107" t="s">
        <v>1428</v>
      </c>
      <c r="C236" s="108">
        <v>44986</v>
      </c>
      <c r="D236" s="109" t="s">
        <v>73</v>
      </c>
      <c r="E236" s="124">
        <v>60</v>
      </c>
      <c r="F236" s="125">
        <v>12.6</v>
      </c>
      <c r="G236" s="125">
        <v>72.599999999999994</v>
      </c>
      <c r="H236" s="109" t="s">
        <v>627</v>
      </c>
      <c r="I236" s="110" t="s">
        <v>1204</v>
      </c>
      <c r="J236" s="112">
        <v>17.55</v>
      </c>
    </row>
    <row r="237" spans="1:10" ht="15" customHeight="1" x14ac:dyDescent="0.2">
      <c r="A237" s="106" t="s">
        <v>58</v>
      </c>
      <c r="B237" s="107" t="s">
        <v>1489</v>
      </c>
      <c r="C237" s="108">
        <v>45015</v>
      </c>
      <c r="D237" s="109" t="s">
        <v>1226</v>
      </c>
      <c r="E237" s="124">
        <v>3521.58</v>
      </c>
      <c r="F237" s="124">
        <v>352.16</v>
      </c>
      <c r="G237" s="124">
        <v>3873.74</v>
      </c>
      <c r="H237" s="109" t="s">
        <v>639</v>
      </c>
      <c r="I237" s="110" t="s">
        <v>1228</v>
      </c>
      <c r="J237" s="112"/>
    </row>
    <row r="238" spans="1:10" ht="15" customHeight="1" x14ac:dyDescent="0.2">
      <c r="A238" s="106" t="s">
        <v>43</v>
      </c>
      <c r="B238" s="107" t="s">
        <v>1512</v>
      </c>
      <c r="C238" s="108">
        <v>44970</v>
      </c>
      <c r="D238" s="109" t="s">
        <v>1227</v>
      </c>
      <c r="E238" s="124">
        <v>3249.9999999999995</v>
      </c>
      <c r="F238" s="124">
        <v>325</v>
      </c>
      <c r="G238" s="124">
        <v>3574.9999999999995</v>
      </c>
      <c r="H238" s="109" t="s">
        <v>639</v>
      </c>
      <c r="I238" s="113" t="s">
        <v>1269</v>
      </c>
      <c r="J238" s="112">
        <v>2910.54</v>
      </c>
    </row>
    <row r="239" spans="1:10" ht="15" customHeight="1" x14ac:dyDescent="0.2">
      <c r="A239" s="106" t="s">
        <v>58</v>
      </c>
      <c r="B239" s="107" t="s">
        <v>1490</v>
      </c>
      <c r="C239" s="108">
        <v>45015</v>
      </c>
      <c r="D239" s="109" t="s">
        <v>1227</v>
      </c>
      <c r="E239" s="124">
        <v>2727.27</v>
      </c>
      <c r="F239" s="125">
        <v>272.73</v>
      </c>
      <c r="G239" s="125">
        <v>3000</v>
      </c>
      <c r="H239" s="109" t="s">
        <v>639</v>
      </c>
      <c r="I239" s="113" t="s">
        <v>1228</v>
      </c>
      <c r="J239" s="112"/>
    </row>
    <row r="240" spans="1:10" ht="15" customHeight="1" x14ac:dyDescent="0.2">
      <c r="A240" s="106" t="s">
        <v>24</v>
      </c>
      <c r="B240" s="107" t="s">
        <v>1380</v>
      </c>
      <c r="C240" s="108">
        <v>44960</v>
      </c>
      <c r="D240" s="109" t="s">
        <v>1121</v>
      </c>
      <c r="E240" s="124">
        <v>138</v>
      </c>
      <c r="F240" s="125">
        <v>28.98</v>
      </c>
      <c r="G240" s="125">
        <v>166.98</v>
      </c>
      <c r="H240" s="109" t="s">
        <v>625</v>
      </c>
      <c r="I240" s="110">
        <v>44960</v>
      </c>
      <c r="J240" s="112">
        <v>138</v>
      </c>
    </row>
    <row r="241" spans="1:10" ht="15" customHeight="1" x14ac:dyDescent="0.2">
      <c r="A241" s="106" t="s">
        <v>56</v>
      </c>
      <c r="B241" s="107" t="s">
        <v>1395</v>
      </c>
      <c r="C241" s="108">
        <v>44951</v>
      </c>
      <c r="D241" s="109" t="s">
        <v>1224</v>
      </c>
      <c r="E241" s="124">
        <v>110.67</v>
      </c>
      <c r="F241" s="125">
        <v>12.43</v>
      </c>
      <c r="G241" s="125">
        <v>123.1</v>
      </c>
      <c r="H241" s="109" t="s">
        <v>619</v>
      </c>
      <c r="I241" s="110" t="s">
        <v>1305</v>
      </c>
      <c r="J241" s="112">
        <v>110.67</v>
      </c>
    </row>
    <row r="242" spans="1:10" ht="15" customHeight="1" x14ac:dyDescent="0.2">
      <c r="A242" s="106" t="s">
        <v>26</v>
      </c>
      <c r="B242" s="107" t="s">
        <v>1398</v>
      </c>
      <c r="C242" s="108">
        <v>44934</v>
      </c>
      <c r="D242" s="109" t="s">
        <v>81</v>
      </c>
      <c r="E242" s="124">
        <v>70</v>
      </c>
      <c r="F242" s="124">
        <v>14.7</v>
      </c>
      <c r="G242" s="124">
        <v>84.7</v>
      </c>
      <c r="H242" s="109" t="s">
        <v>646</v>
      </c>
      <c r="I242" s="110" t="s">
        <v>1306</v>
      </c>
      <c r="J242" s="112">
        <v>70.61</v>
      </c>
    </row>
    <row r="243" spans="1:10" ht="15" customHeight="1" x14ac:dyDescent="0.2">
      <c r="A243" s="106" t="s">
        <v>26</v>
      </c>
      <c r="B243" s="107" t="s">
        <v>1415</v>
      </c>
      <c r="C243" s="108">
        <v>44965</v>
      </c>
      <c r="D243" s="109" t="s">
        <v>81</v>
      </c>
      <c r="E243" s="124">
        <v>70</v>
      </c>
      <c r="F243" s="125">
        <v>14.7</v>
      </c>
      <c r="G243" s="125">
        <v>84.7</v>
      </c>
      <c r="H243" s="109" t="s">
        <v>646</v>
      </c>
      <c r="I243" s="110" t="s">
        <v>1320</v>
      </c>
      <c r="J243" s="112">
        <v>70.59</v>
      </c>
    </row>
    <row r="244" spans="1:10" ht="15" customHeight="1" x14ac:dyDescent="0.2">
      <c r="A244" s="106" t="s">
        <v>26</v>
      </c>
      <c r="B244" s="107" t="s">
        <v>1433</v>
      </c>
      <c r="C244" s="108">
        <v>44993</v>
      </c>
      <c r="D244" s="109" t="s">
        <v>81</v>
      </c>
      <c r="E244" s="124">
        <v>70</v>
      </c>
      <c r="F244" s="124">
        <v>14.7</v>
      </c>
      <c r="G244" s="124">
        <v>84.7</v>
      </c>
      <c r="H244" s="109" t="s">
        <v>646</v>
      </c>
      <c r="I244" s="110" t="s">
        <v>1212</v>
      </c>
      <c r="J244" s="112">
        <v>71.42</v>
      </c>
    </row>
    <row r="245" spans="1:10" ht="15" customHeight="1" x14ac:dyDescent="0.2">
      <c r="A245" s="106" t="s">
        <v>43</v>
      </c>
      <c r="B245" s="107" t="s">
        <v>1510</v>
      </c>
      <c r="C245" s="108">
        <v>44970</v>
      </c>
      <c r="D245" s="109" t="s">
        <v>1256</v>
      </c>
      <c r="E245" s="124">
        <v>485</v>
      </c>
      <c r="F245" s="125">
        <v>101.85</v>
      </c>
      <c r="G245" s="125">
        <v>586.85</v>
      </c>
      <c r="H245" s="109" t="s">
        <v>1167</v>
      </c>
      <c r="I245" s="113" t="s">
        <v>1267</v>
      </c>
      <c r="J245" s="112">
        <v>485</v>
      </c>
    </row>
    <row r="246" spans="1:10" ht="15" customHeight="1" x14ac:dyDescent="0.2">
      <c r="A246" s="106" t="s">
        <v>26</v>
      </c>
      <c r="B246" s="107" t="s">
        <v>1445</v>
      </c>
      <c r="C246" s="108">
        <v>45013</v>
      </c>
      <c r="D246" s="109" t="s">
        <v>1299</v>
      </c>
      <c r="E246" s="124">
        <v>21.34</v>
      </c>
      <c r="F246" s="125">
        <v>4.4813999999999998</v>
      </c>
      <c r="G246" s="125">
        <v>25.821400000000001</v>
      </c>
      <c r="H246" s="109" t="s">
        <v>636</v>
      </c>
      <c r="I246" s="113" t="s">
        <v>1304</v>
      </c>
      <c r="J246" s="112">
        <v>21.34</v>
      </c>
    </row>
    <row r="247" spans="1:10" ht="15" customHeight="1" x14ac:dyDescent="0.2">
      <c r="A247" s="106" t="s">
        <v>26</v>
      </c>
      <c r="B247" s="107" t="s">
        <v>1446</v>
      </c>
      <c r="C247" s="108">
        <v>45013</v>
      </c>
      <c r="D247" s="109" t="s">
        <v>1300</v>
      </c>
      <c r="E247" s="124">
        <v>451.78</v>
      </c>
      <c r="F247" s="125">
        <v>0</v>
      </c>
      <c r="G247" s="125">
        <v>451.78</v>
      </c>
      <c r="H247" s="109" t="s">
        <v>611</v>
      </c>
      <c r="I247" s="110" t="s">
        <v>1303</v>
      </c>
      <c r="J247" s="112"/>
    </row>
    <row r="248" spans="1:10" ht="15" customHeight="1" x14ac:dyDescent="0.2">
      <c r="A248" s="106"/>
      <c r="B248" s="107"/>
      <c r="C248" s="108"/>
      <c r="D248" s="109"/>
      <c r="E248" s="124"/>
      <c r="F248" s="125"/>
      <c r="G248" s="125"/>
      <c r="H248" s="109"/>
      <c r="I248" s="110"/>
      <c r="J248" s="112"/>
    </row>
    <row r="249" spans="1:10" ht="15" customHeight="1" x14ac:dyDescent="0.2">
      <c r="A249" s="106"/>
      <c r="B249" s="107"/>
      <c r="C249" s="108"/>
      <c r="D249" s="109"/>
      <c r="E249" s="124"/>
      <c r="F249" s="125"/>
      <c r="G249" s="125"/>
      <c r="H249" s="109"/>
      <c r="I249" s="113"/>
      <c r="J249" s="112"/>
    </row>
    <row r="250" spans="1:10" ht="15" customHeight="1" x14ac:dyDescent="0.2">
      <c r="A250" s="106"/>
      <c r="B250" s="107"/>
      <c r="C250" s="108"/>
      <c r="D250" s="106"/>
      <c r="E250" s="124"/>
      <c r="F250" s="125"/>
      <c r="G250" s="125"/>
      <c r="H250" s="109"/>
      <c r="I250" s="110"/>
      <c r="J250" s="112"/>
    </row>
    <row r="251" spans="1:10" ht="15" customHeight="1" x14ac:dyDescent="0.2">
      <c r="A251" s="106"/>
      <c r="B251" s="107"/>
      <c r="C251" s="108"/>
      <c r="D251" s="109"/>
      <c r="E251" s="124"/>
      <c r="F251" s="125"/>
      <c r="G251" s="125"/>
      <c r="H251" s="109"/>
      <c r="I251" s="110"/>
      <c r="J251" s="112"/>
    </row>
    <row r="252" spans="1:10" ht="15" customHeight="1" x14ac:dyDescent="0.2">
      <c r="A252" s="106"/>
      <c r="B252" s="107"/>
      <c r="C252" s="108"/>
      <c r="D252" s="109"/>
      <c r="E252" s="124"/>
      <c r="F252" s="125"/>
      <c r="G252" s="125"/>
      <c r="H252" s="109"/>
      <c r="I252" s="110"/>
      <c r="J252" s="112"/>
    </row>
    <row r="253" spans="1:10" ht="15" customHeight="1" x14ac:dyDescent="0.2">
      <c r="A253" s="106"/>
      <c r="B253" s="107"/>
      <c r="C253" s="108"/>
      <c r="D253" s="109"/>
      <c r="E253" s="124"/>
      <c r="F253" s="124"/>
      <c r="G253" s="124"/>
      <c r="H253" s="109"/>
      <c r="I253" s="110"/>
      <c r="J253" s="112"/>
    </row>
    <row r="254" spans="1:10" x14ac:dyDescent="0.2">
      <c r="A254" s="106"/>
      <c r="B254" s="107"/>
      <c r="C254" s="108"/>
      <c r="D254" s="109"/>
      <c r="E254" s="124"/>
      <c r="F254" s="125"/>
      <c r="G254" s="125"/>
      <c r="H254" s="109"/>
      <c r="I254" s="110"/>
      <c r="J254" s="112"/>
    </row>
    <row r="255" spans="1:10" ht="5.25" customHeight="1" x14ac:dyDescent="0.2"/>
  </sheetData>
  <sortState ref="A10:J247">
    <sortCondition ref="D10:D247"/>
    <sortCondition ref="C10:C247"/>
    <sortCondition ref="A10:A247"/>
  </sortState>
  <mergeCells count="1">
    <mergeCell ref="A7:J7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69"/>
  <sheetViews>
    <sheetView workbookViewId="0">
      <selection activeCell="O8" sqref="O8"/>
    </sheetView>
  </sheetViews>
  <sheetFormatPr baseColWidth="10" defaultRowHeight="15" x14ac:dyDescent="0.25"/>
  <sheetData>
    <row r="2" spans="1:13" x14ac:dyDescent="0.25">
      <c r="C2" s="85" t="s">
        <v>1102</v>
      </c>
    </row>
    <row r="4" spans="1:13" ht="18" x14ac:dyDescent="0.25">
      <c r="A4" s="10" t="s">
        <v>0</v>
      </c>
      <c r="B4" s="25" t="s">
        <v>5</v>
      </c>
      <c r="C4" s="3" t="s">
        <v>1</v>
      </c>
      <c r="D4" s="2" t="s">
        <v>49</v>
      </c>
      <c r="E4" s="2" t="s">
        <v>2</v>
      </c>
      <c r="F4" s="11" t="s">
        <v>3</v>
      </c>
      <c r="G4" s="2" t="s">
        <v>4</v>
      </c>
      <c r="H4" s="2" t="s">
        <v>6</v>
      </c>
      <c r="I4" s="2" t="s">
        <v>7</v>
      </c>
      <c r="J4" s="11" t="s">
        <v>52</v>
      </c>
      <c r="K4" s="87" t="s">
        <v>51</v>
      </c>
      <c r="L4" s="26" t="s">
        <v>54</v>
      </c>
      <c r="M4" s="26" t="s">
        <v>55</v>
      </c>
    </row>
    <row r="5" spans="1:13" x14ac:dyDescent="0.25">
      <c r="A5" s="18" t="s">
        <v>26</v>
      </c>
      <c r="B5" s="21" t="s">
        <v>66</v>
      </c>
      <c r="C5" s="13">
        <v>44562</v>
      </c>
      <c r="D5" s="12" t="s">
        <v>67</v>
      </c>
      <c r="E5" s="14">
        <v>354.01</v>
      </c>
      <c r="F5" s="15">
        <v>74.34</v>
      </c>
      <c r="G5" s="15">
        <v>428.35</v>
      </c>
      <c r="H5" s="12" t="s">
        <v>641</v>
      </c>
      <c r="I5" s="20" t="s">
        <v>68</v>
      </c>
      <c r="J5" s="17" t="s">
        <v>69</v>
      </c>
      <c r="K5" s="21" t="s">
        <v>70</v>
      </c>
      <c r="L5" s="22" t="s">
        <v>71</v>
      </c>
      <c r="M5" s="23"/>
    </row>
    <row r="6" spans="1:13" x14ac:dyDescent="0.25">
      <c r="A6" s="18" t="s">
        <v>26</v>
      </c>
      <c r="B6" s="21" t="s">
        <v>72</v>
      </c>
      <c r="C6" s="13">
        <v>44562</v>
      </c>
      <c r="D6" s="12" t="s">
        <v>73</v>
      </c>
      <c r="E6" s="14">
        <v>100</v>
      </c>
      <c r="F6" s="15">
        <v>21</v>
      </c>
      <c r="G6" s="15">
        <v>121</v>
      </c>
      <c r="H6" s="12" t="s">
        <v>627</v>
      </c>
      <c r="I6" s="19" t="s">
        <v>74</v>
      </c>
      <c r="J6" s="17">
        <v>122.2</v>
      </c>
      <c r="K6" s="21" t="s">
        <v>75</v>
      </c>
      <c r="L6" s="22">
        <v>44629</v>
      </c>
      <c r="M6" s="23"/>
    </row>
    <row r="7" spans="1:13" x14ac:dyDescent="0.25">
      <c r="A7" s="18" t="s">
        <v>22</v>
      </c>
      <c r="B7" s="21" t="s">
        <v>76</v>
      </c>
      <c r="C7" s="13">
        <v>44562</v>
      </c>
      <c r="D7" s="12" t="s">
        <v>73</v>
      </c>
      <c r="E7" s="14">
        <v>10</v>
      </c>
      <c r="F7" s="15">
        <v>2.1</v>
      </c>
      <c r="G7" s="15">
        <v>12.1</v>
      </c>
      <c r="H7" s="12" t="s">
        <v>627</v>
      </c>
      <c r="I7" s="20" t="s">
        <v>74</v>
      </c>
      <c r="J7" s="17">
        <v>8.7200000000000006</v>
      </c>
      <c r="K7" s="21" t="s">
        <v>77</v>
      </c>
      <c r="L7" s="22">
        <v>44629</v>
      </c>
      <c r="M7" s="23"/>
    </row>
    <row r="8" spans="1:13" x14ac:dyDescent="0.25">
      <c r="A8" s="18" t="s">
        <v>8</v>
      </c>
      <c r="B8" s="21" t="s">
        <v>76</v>
      </c>
      <c r="C8" s="13">
        <v>44562</v>
      </c>
      <c r="D8" s="12" t="s">
        <v>73</v>
      </c>
      <c r="E8" s="14">
        <v>10</v>
      </c>
      <c r="F8" s="15">
        <v>2.1</v>
      </c>
      <c r="G8" s="15">
        <v>12.1</v>
      </c>
      <c r="H8" s="12" t="s">
        <v>627</v>
      </c>
      <c r="I8" s="20" t="s">
        <v>74</v>
      </c>
      <c r="J8" s="17">
        <v>8.7200000000000006</v>
      </c>
      <c r="K8" s="21" t="s">
        <v>77</v>
      </c>
      <c r="L8" s="22">
        <v>44629</v>
      </c>
      <c r="M8" s="23"/>
    </row>
    <row r="9" spans="1:13" x14ac:dyDescent="0.25">
      <c r="A9" s="18" t="s">
        <v>26</v>
      </c>
      <c r="B9" s="21" t="s">
        <v>76</v>
      </c>
      <c r="C9" s="13">
        <v>44562</v>
      </c>
      <c r="D9" s="12" t="s">
        <v>73</v>
      </c>
      <c r="E9" s="14">
        <v>30</v>
      </c>
      <c r="F9" s="15">
        <v>6.3</v>
      </c>
      <c r="G9" s="15">
        <v>36.299999999999997</v>
      </c>
      <c r="H9" s="12" t="s">
        <v>627</v>
      </c>
      <c r="I9" s="20" t="s">
        <v>74</v>
      </c>
      <c r="J9" s="17">
        <v>26.34</v>
      </c>
      <c r="K9" s="21" t="s">
        <v>77</v>
      </c>
      <c r="L9" s="22">
        <v>44629</v>
      </c>
      <c r="M9" s="23"/>
    </row>
    <row r="10" spans="1:13" x14ac:dyDescent="0.25">
      <c r="A10" s="18" t="s">
        <v>58</v>
      </c>
      <c r="B10" s="21" t="s">
        <v>76</v>
      </c>
      <c r="C10" s="13">
        <v>44562</v>
      </c>
      <c r="D10" s="12" t="s">
        <v>73</v>
      </c>
      <c r="E10" s="14">
        <v>10</v>
      </c>
      <c r="F10" s="15">
        <v>2.1</v>
      </c>
      <c r="G10" s="15">
        <v>12.1</v>
      </c>
      <c r="H10" s="12" t="s">
        <v>627</v>
      </c>
      <c r="I10" s="20" t="s">
        <v>74</v>
      </c>
      <c r="J10" s="17">
        <v>8.7200000000000006</v>
      </c>
      <c r="K10" s="21" t="s">
        <v>77</v>
      </c>
      <c r="L10" s="22">
        <v>44629</v>
      </c>
      <c r="M10" s="23"/>
    </row>
    <row r="11" spans="1:13" x14ac:dyDescent="0.25">
      <c r="A11" s="18" t="s">
        <v>8</v>
      </c>
      <c r="B11" s="21" t="s">
        <v>820</v>
      </c>
      <c r="C11" s="13">
        <v>44630</v>
      </c>
      <c r="D11" s="12" t="s">
        <v>96</v>
      </c>
      <c r="E11" s="14">
        <v>24.07</v>
      </c>
      <c r="F11" s="15">
        <v>5.05</v>
      </c>
      <c r="G11" s="15">
        <v>29.12</v>
      </c>
      <c r="H11" s="12" t="s">
        <v>625</v>
      </c>
      <c r="I11" s="19" t="s">
        <v>1098</v>
      </c>
      <c r="J11" s="17">
        <v>24.07</v>
      </c>
      <c r="K11" s="21" t="s">
        <v>824</v>
      </c>
      <c r="L11" s="22">
        <v>44630</v>
      </c>
      <c r="M11" s="23"/>
    </row>
    <row r="12" spans="1:13" x14ac:dyDescent="0.25">
      <c r="A12" s="18" t="s">
        <v>8</v>
      </c>
      <c r="B12" s="21" t="s">
        <v>821</v>
      </c>
      <c r="C12" s="13">
        <v>44628</v>
      </c>
      <c r="D12" s="12" t="s">
        <v>822</v>
      </c>
      <c r="E12" s="14">
        <v>254.55</v>
      </c>
      <c r="F12" s="15">
        <v>25.45</v>
      </c>
      <c r="G12" s="15">
        <v>280</v>
      </c>
      <c r="H12" s="12" t="s">
        <v>619</v>
      </c>
      <c r="I12" s="19">
        <v>44653</v>
      </c>
      <c r="J12" s="17">
        <v>254.55</v>
      </c>
      <c r="K12" s="21" t="s">
        <v>823</v>
      </c>
      <c r="L12" s="22">
        <v>44655</v>
      </c>
      <c r="M12" s="23"/>
    </row>
    <row r="13" spans="1:13" x14ac:dyDescent="0.25">
      <c r="A13" s="18" t="s">
        <v>45</v>
      </c>
      <c r="B13" s="21" t="s">
        <v>78</v>
      </c>
      <c r="C13" s="13">
        <v>44562</v>
      </c>
      <c r="D13" s="12" t="s">
        <v>79</v>
      </c>
      <c r="E13" s="14">
        <v>30</v>
      </c>
      <c r="F13" s="14">
        <v>6.3</v>
      </c>
      <c r="G13" s="14">
        <v>36.299999999999997</v>
      </c>
      <c r="H13" s="12" t="s">
        <v>627</v>
      </c>
      <c r="I13" s="20" t="s">
        <v>872</v>
      </c>
      <c r="J13" s="17">
        <v>7.83</v>
      </c>
      <c r="K13" s="21" t="s">
        <v>1052</v>
      </c>
      <c r="L13" s="22">
        <v>44658</v>
      </c>
      <c r="M13" s="23"/>
    </row>
    <row r="14" spans="1:13" x14ac:dyDescent="0.25">
      <c r="A14" s="18" t="s">
        <v>26</v>
      </c>
      <c r="B14" s="21" t="s">
        <v>78</v>
      </c>
      <c r="C14" s="13">
        <v>44562</v>
      </c>
      <c r="D14" s="12" t="s">
        <v>79</v>
      </c>
      <c r="E14" s="14">
        <v>30</v>
      </c>
      <c r="F14" s="14">
        <v>6.3</v>
      </c>
      <c r="G14" s="14">
        <v>36.299999999999997</v>
      </c>
      <c r="H14" s="12" t="s">
        <v>627</v>
      </c>
      <c r="I14" s="20" t="s">
        <v>872</v>
      </c>
      <c r="J14" s="17">
        <v>7.88</v>
      </c>
      <c r="K14" s="21" t="s">
        <v>1052</v>
      </c>
      <c r="L14" s="22">
        <v>44658</v>
      </c>
      <c r="M14" s="23"/>
    </row>
    <row r="15" spans="1:13" x14ac:dyDescent="0.25">
      <c r="A15" s="18" t="s">
        <v>10</v>
      </c>
      <c r="B15" s="21" t="s">
        <v>78</v>
      </c>
      <c r="C15" s="13">
        <v>44562</v>
      </c>
      <c r="D15" s="12" t="s">
        <v>79</v>
      </c>
      <c r="E15" s="14">
        <v>30</v>
      </c>
      <c r="F15" s="14">
        <v>6.3</v>
      </c>
      <c r="G15" s="14">
        <v>36.299999999999997</v>
      </c>
      <c r="H15" s="12" t="s">
        <v>627</v>
      </c>
      <c r="I15" s="20" t="s">
        <v>872</v>
      </c>
      <c r="J15" s="17">
        <v>69.575000000000003</v>
      </c>
      <c r="K15" s="21" t="s">
        <v>1052</v>
      </c>
      <c r="L15" s="22">
        <v>44658</v>
      </c>
      <c r="M15" s="23"/>
    </row>
    <row r="16" spans="1:13" x14ac:dyDescent="0.25">
      <c r="A16" s="18" t="s">
        <v>43</v>
      </c>
      <c r="B16" s="21" t="s">
        <v>78</v>
      </c>
      <c r="C16" s="13">
        <v>44562</v>
      </c>
      <c r="D16" s="12" t="s">
        <v>79</v>
      </c>
      <c r="E16" s="14">
        <v>30</v>
      </c>
      <c r="F16" s="14">
        <v>6.3</v>
      </c>
      <c r="G16" s="14">
        <v>36.299999999999997</v>
      </c>
      <c r="H16" s="12" t="s">
        <v>627</v>
      </c>
      <c r="I16" s="20" t="s">
        <v>872</v>
      </c>
      <c r="J16" s="17">
        <v>31.103999999999999</v>
      </c>
      <c r="K16" s="21" t="s">
        <v>1052</v>
      </c>
      <c r="L16" s="22">
        <v>44658</v>
      </c>
      <c r="M16" s="23"/>
    </row>
    <row r="17" spans="1:13" x14ac:dyDescent="0.25">
      <c r="A17" s="18" t="s">
        <v>26</v>
      </c>
      <c r="B17" s="21" t="s">
        <v>80</v>
      </c>
      <c r="C17" s="13">
        <v>44569</v>
      </c>
      <c r="D17" s="12" t="s">
        <v>81</v>
      </c>
      <c r="E17" s="14">
        <v>70</v>
      </c>
      <c r="F17" s="15">
        <v>14.7</v>
      </c>
      <c r="G17" s="15">
        <v>84.7</v>
      </c>
      <c r="H17" s="12" t="s">
        <v>646</v>
      </c>
      <c r="I17" s="19" t="s">
        <v>82</v>
      </c>
      <c r="J17" s="17">
        <v>65.510000000000005</v>
      </c>
      <c r="K17" s="21" t="s">
        <v>83</v>
      </c>
      <c r="L17" s="22">
        <v>44600</v>
      </c>
      <c r="M17" s="23"/>
    </row>
    <row r="18" spans="1:13" x14ac:dyDescent="0.25">
      <c r="A18" s="18" t="s">
        <v>26</v>
      </c>
      <c r="B18" s="21" t="s">
        <v>84</v>
      </c>
      <c r="C18" s="13">
        <v>44571</v>
      </c>
      <c r="D18" s="12" t="s">
        <v>85</v>
      </c>
      <c r="E18" s="14">
        <v>4.3099999999999996</v>
      </c>
      <c r="F18" s="14">
        <v>0.43099999999999999</v>
      </c>
      <c r="G18" s="14">
        <v>4.7409999999999997</v>
      </c>
      <c r="H18" s="12" t="s">
        <v>645</v>
      </c>
      <c r="I18" s="20" t="s">
        <v>86</v>
      </c>
      <c r="J18" s="17">
        <v>3.76</v>
      </c>
      <c r="K18" s="21" t="s">
        <v>87</v>
      </c>
      <c r="L18" s="22">
        <v>44607</v>
      </c>
      <c r="M18" s="23"/>
    </row>
    <row r="19" spans="1:13" x14ac:dyDescent="0.25">
      <c r="A19" s="18" t="s">
        <v>26</v>
      </c>
      <c r="B19" s="21" t="s">
        <v>88</v>
      </c>
      <c r="C19" s="13">
        <v>44574</v>
      </c>
      <c r="D19" s="18" t="s">
        <v>89</v>
      </c>
      <c r="E19" s="14">
        <v>34.200000000000003</v>
      </c>
      <c r="F19" s="15">
        <v>3.89</v>
      </c>
      <c r="G19" s="15">
        <v>38.090000000000003</v>
      </c>
      <c r="H19" s="12" t="s">
        <v>644</v>
      </c>
      <c r="I19" s="19">
        <v>44574</v>
      </c>
      <c r="J19" s="17">
        <v>40.950000000000003</v>
      </c>
      <c r="K19" s="21" t="s">
        <v>91</v>
      </c>
      <c r="L19" s="22">
        <v>44592</v>
      </c>
      <c r="M19" s="23"/>
    </row>
    <row r="20" spans="1:13" x14ac:dyDescent="0.25">
      <c r="A20" s="18" t="s">
        <v>26</v>
      </c>
      <c r="B20" s="21" t="s">
        <v>92</v>
      </c>
      <c r="C20" s="13">
        <v>44574</v>
      </c>
      <c r="D20" s="18" t="s">
        <v>93</v>
      </c>
      <c r="E20" s="14">
        <v>299.88</v>
      </c>
      <c r="F20" s="15">
        <v>62.974799999999995</v>
      </c>
      <c r="G20" s="15">
        <v>362.85480000000001</v>
      </c>
      <c r="H20" s="12" t="s">
        <v>607</v>
      </c>
      <c r="I20" s="19" t="s">
        <v>94</v>
      </c>
      <c r="J20" s="17">
        <v>99.96</v>
      </c>
      <c r="K20" s="21" t="s">
        <v>1088</v>
      </c>
      <c r="L20" s="22" t="s">
        <v>1089</v>
      </c>
      <c r="M20" s="23"/>
    </row>
    <row r="21" spans="1:13" x14ac:dyDescent="0.25">
      <c r="A21" s="18" t="s">
        <v>26</v>
      </c>
      <c r="B21" s="21" t="s">
        <v>95</v>
      </c>
      <c r="C21" s="13">
        <v>44575</v>
      </c>
      <c r="D21" s="18" t="s">
        <v>96</v>
      </c>
      <c r="E21" s="14">
        <v>17.149999999999999</v>
      </c>
      <c r="F21" s="15">
        <v>3.6</v>
      </c>
      <c r="G21" s="15">
        <v>20.75</v>
      </c>
      <c r="H21" s="12" t="s">
        <v>631</v>
      </c>
      <c r="I21" s="19">
        <v>44575</v>
      </c>
      <c r="J21" s="17">
        <v>17.149999999999999</v>
      </c>
      <c r="K21" s="21" t="s">
        <v>97</v>
      </c>
      <c r="L21" s="22">
        <v>44575</v>
      </c>
      <c r="M21" s="23"/>
    </row>
    <row r="22" spans="1:13" x14ac:dyDescent="0.25">
      <c r="A22" s="18" t="s">
        <v>26</v>
      </c>
      <c r="B22" s="21" t="s">
        <v>98</v>
      </c>
      <c r="C22" s="13">
        <v>44577</v>
      </c>
      <c r="D22" s="12" t="s">
        <v>99</v>
      </c>
      <c r="E22" s="14">
        <v>135.54</v>
      </c>
      <c r="F22" s="15">
        <v>28.46</v>
      </c>
      <c r="G22" s="15">
        <v>164</v>
      </c>
      <c r="H22" s="12" t="s">
        <v>636</v>
      </c>
      <c r="I22" s="19" t="s">
        <v>100</v>
      </c>
      <c r="J22" s="17">
        <v>135.54</v>
      </c>
      <c r="K22" s="21" t="s">
        <v>101</v>
      </c>
      <c r="L22" s="22">
        <v>44586</v>
      </c>
      <c r="M22" s="23"/>
    </row>
    <row r="23" spans="1:13" x14ac:dyDescent="0.25">
      <c r="A23" s="18" t="s">
        <v>26</v>
      </c>
      <c r="B23" s="21" t="s">
        <v>102</v>
      </c>
      <c r="C23" s="13">
        <v>44578</v>
      </c>
      <c r="D23" s="12" t="s">
        <v>103</v>
      </c>
      <c r="E23" s="14">
        <v>30</v>
      </c>
      <c r="F23" s="15">
        <v>6.3</v>
      </c>
      <c r="G23" s="15">
        <v>36.299999999999997</v>
      </c>
      <c r="H23" s="12" t="s">
        <v>609</v>
      </c>
      <c r="I23" s="20" t="s">
        <v>104</v>
      </c>
      <c r="J23" s="17">
        <v>30</v>
      </c>
      <c r="K23" s="21" t="s">
        <v>105</v>
      </c>
      <c r="L23" s="22">
        <v>44593</v>
      </c>
      <c r="M23" s="23"/>
    </row>
    <row r="24" spans="1:13" x14ac:dyDescent="0.25">
      <c r="A24" s="18" t="s">
        <v>26</v>
      </c>
      <c r="B24" s="21" t="s">
        <v>106</v>
      </c>
      <c r="C24" s="13">
        <v>44580</v>
      </c>
      <c r="D24" s="12" t="s">
        <v>107</v>
      </c>
      <c r="E24" s="14">
        <v>28.54</v>
      </c>
      <c r="F24" s="15">
        <v>6</v>
      </c>
      <c r="G24" s="15">
        <v>34.54</v>
      </c>
      <c r="H24" s="12" t="s">
        <v>632</v>
      </c>
      <c r="I24" s="20" t="s">
        <v>108</v>
      </c>
      <c r="J24" s="17">
        <v>28.54</v>
      </c>
      <c r="K24" s="21" t="s">
        <v>109</v>
      </c>
      <c r="L24" s="22">
        <v>44581</v>
      </c>
      <c r="M24" s="23"/>
    </row>
    <row r="25" spans="1:13" x14ac:dyDescent="0.25">
      <c r="A25" s="18" t="s">
        <v>26</v>
      </c>
      <c r="B25" s="21" t="s">
        <v>110</v>
      </c>
      <c r="C25" s="13">
        <v>44580</v>
      </c>
      <c r="D25" s="12" t="s">
        <v>111</v>
      </c>
      <c r="E25" s="14">
        <v>23.13</v>
      </c>
      <c r="F25" s="14">
        <v>4.8572999999999995</v>
      </c>
      <c r="G25" s="14">
        <v>27.987299999999998</v>
      </c>
      <c r="H25" s="12" t="s">
        <v>632</v>
      </c>
      <c r="I25" s="19" t="s">
        <v>108</v>
      </c>
      <c r="J25" s="17">
        <v>23.13</v>
      </c>
      <c r="K25" s="23" t="s">
        <v>112</v>
      </c>
      <c r="L25" s="22">
        <v>44581</v>
      </c>
      <c r="M25" s="23"/>
    </row>
    <row r="26" spans="1:13" x14ac:dyDescent="0.25">
      <c r="A26" s="18" t="s">
        <v>26</v>
      </c>
      <c r="B26" s="21" t="s">
        <v>113</v>
      </c>
      <c r="C26" s="13">
        <v>44580</v>
      </c>
      <c r="D26" s="12" t="s">
        <v>114</v>
      </c>
      <c r="E26" s="14">
        <v>23.12</v>
      </c>
      <c r="F26" s="15">
        <v>4.8552</v>
      </c>
      <c r="G26" s="15">
        <v>27.975200000000001</v>
      </c>
      <c r="H26" s="12" t="s">
        <v>632</v>
      </c>
      <c r="I26" s="20" t="s">
        <v>108</v>
      </c>
      <c r="J26" s="17">
        <v>23.12</v>
      </c>
      <c r="K26" s="21" t="s">
        <v>115</v>
      </c>
      <c r="L26" s="22">
        <v>44580</v>
      </c>
      <c r="M26" s="23"/>
    </row>
    <row r="27" spans="1:13" x14ac:dyDescent="0.25">
      <c r="A27" s="18" t="s">
        <v>26</v>
      </c>
      <c r="B27" s="21" t="s">
        <v>116</v>
      </c>
      <c r="C27" s="13">
        <v>44582</v>
      </c>
      <c r="D27" s="12" t="s">
        <v>117</v>
      </c>
      <c r="E27" s="14">
        <v>72.5</v>
      </c>
      <c r="F27" s="15">
        <v>15.23</v>
      </c>
      <c r="G27" s="15">
        <v>87.73</v>
      </c>
      <c r="H27" s="12" t="s">
        <v>609</v>
      </c>
      <c r="I27" s="20" t="s">
        <v>725</v>
      </c>
      <c r="J27" s="17">
        <v>72.5</v>
      </c>
      <c r="K27" s="21" t="s">
        <v>118</v>
      </c>
      <c r="L27" s="22">
        <v>44630</v>
      </c>
      <c r="M27" s="23"/>
    </row>
    <row r="28" spans="1:13" x14ac:dyDescent="0.25">
      <c r="A28" s="18" t="s">
        <v>26</v>
      </c>
      <c r="B28" s="21" t="s">
        <v>119</v>
      </c>
      <c r="C28" s="13">
        <v>44582</v>
      </c>
      <c r="D28" s="12" t="s">
        <v>93</v>
      </c>
      <c r="E28" s="14">
        <v>359.88</v>
      </c>
      <c r="F28" s="15">
        <v>75.574799999999996</v>
      </c>
      <c r="G28" s="15">
        <v>435.45479999999998</v>
      </c>
      <c r="H28" s="12" t="s">
        <v>607</v>
      </c>
      <c r="I28" s="20" t="s">
        <v>120</v>
      </c>
      <c r="J28" s="17">
        <v>89.97</v>
      </c>
      <c r="K28" s="21" t="s">
        <v>1090</v>
      </c>
      <c r="L28" s="22" t="s">
        <v>1091</v>
      </c>
      <c r="M28" s="23"/>
    </row>
    <row r="29" spans="1:13" x14ac:dyDescent="0.25">
      <c r="A29" s="18" t="s">
        <v>26</v>
      </c>
      <c r="B29" s="21" t="s">
        <v>121</v>
      </c>
      <c r="C29" s="13">
        <v>44582</v>
      </c>
      <c r="D29" s="12" t="s">
        <v>122</v>
      </c>
      <c r="E29" s="14">
        <v>5000</v>
      </c>
      <c r="F29" s="15">
        <v>1050</v>
      </c>
      <c r="G29" s="15">
        <v>6050</v>
      </c>
      <c r="H29" s="12" t="s">
        <v>687</v>
      </c>
      <c r="I29" s="20" t="s">
        <v>123</v>
      </c>
      <c r="J29" s="17">
        <v>5000</v>
      </c>
      <c r="K29" s="21" t="s">
        <v>124</v>
      </c>
      <c r="L29" s="22">
        <v>44594</v>
      </c>
      <c r="M29" s="23"/>
    </row>
    <row r="30" spans="1:13" x14ac:dyDescent="0.25">
      <c r="A30" s="18" t="s">
        <v>26</v>
      </c>
      <c r="B30" s="21" t="s">
        <v>125</v>
      </c>
      <c r="C30" s="13">
        <v>44579</v>
      </c>
      <c r="D30" s="12" t="s">
        <v>126</v>
      </c>
      <c r="E30" s="14">
        <v>44.66</v>
      </c>
      <c r="F30" s="15">
        <v>2.34</v>
      </c>
      <c r="G30" s="15">
        <v>47</v>
      </c>
      <c r="H30" s="12" t="s">
        <v>644</v>
      </c>
      <c r="I30" s="20" t="s">
        <v>818</v>
      </c>
      <c r="J30" s="17">
        <v>46.57</v>
      </c>
      <c r="K30" s="21" t="s">
        <v>1051</v>
      </c>
      <c r="L30" s="22">
        <v>44652</v>
      </c>
      <c r="M30" s="23"/>
    </row>
    <row r="31" spans="1:13" x14ac:dyDescent="0.25">
      <c r="A31" s="18" t="s">
        <v>26</v>
      </c>
      <c r="B31" s="21" t="s">
        <v>127</v>
      </c>
      <c r="C31" s="13">
        <v>44586</v>
      </c>
      <c r="D31" s="12" t="s">
        <v>126</v>
      </c>
      <c r="E31" s="14">
        <v>150</v>
      </c>
      <c r="F31" s="15">
        <v>0</v>
      </c>
      <c r="G31" s="15">
        <v>150</v>
      </c>
      <c r="H31" s="12" t="s">
        <v>644</v>
      </c>
      <c r="I31" s="19" t="s">
        <v>818</v>
      </c>
      <c r="J31" s="17">
        <v>188.36</v>
      </c>
      <c r="K31" s="21" t="s">
        <v>1050</v>
      </c>
      <c r="L31" s="22">
        <v>44659</v>
      </c>
      <c r="M31" s="23"/>
    </row>
    <row r="32" spans="1:13" x14ac:dyDescent="0.25">
      <c r="A32" s="18" t="s">
        <v>26</v>
      </c>
      <c r="B32" s="21" t="s">
        <v>128</v>
      </c>
      <c r="C32" s="13">
        <v>44587</v>
      </c>
      <c r="D32" s="12" t="s">
        <v>89</v>
      </c>
      <c r="E32" s="14">
        <v>23.92</v>
      </c>
      <c r="F32" s="15">
        <v>2.39</v>
      </c>
      <c r="G32" s="15">
        <v>26.310000000000002</v>
      </c>
      <c r="H32" s="12" t="s">
        <v>644</v>
      </c>
      <c r="I32" s="19">
        <v>44587</v>
      </c>
      <c r="J32" s="17">
        <v>28.8</v>
      </c>
      <c r="K32" s="21" t="s">
        <v>91</v>
      </c>
      <c r="L32" s="22">
        <v>44592</v>
      </c>
      <c r="M32" s="23"/>
    </row>
    <row r="33" spans="1:13" x14ac:dyDescent="0.25">
      <c r="A33" s="18" t="s">
        <v>26</v>
      </c>
      <c r="B33" s="21" t="s">
        <v>129</v>
      </c>
      <c r="C33" s="13">
        <v>44593</v>
      </c>
      <c r="D33" s="18" t="s">
        <v>130</v>
      </c>
      <c r="E33" s="14">
        <v>811.1</v>
      </c>
      <c r="F33" s="15">
        <v>170.33</v>
      </c>
      <c r="G33" s="15">
        <v>981.43000000000006</v>
      </c>
      <c r="H33" s="12" t="s">
        <v>640</v>
      </c>
      <c r="I33" s="19" t="s">
        <v>131</v>
      </c>
      <c r="J33" s="17">
        <v>811.1</v>
      </c>
      <c r="K33" s="21" t="s">
        <v>132</v>
      </c>
      <c r="L33" s="22">
        <v>44586</v>
      </c>
      <c r="M33" s="23"/>
    </row>
    <row r="34" spans="1:13" x14ac:dyDescent="0.25">
      <c r="A34" s="18" t="s">
        <v>26</v>
      </c>
      <c r="B34" s="21" t="s">
        <v>133</v>
      </c>
      <c r="C34" s="13">
        <v>44594</v>
      </c>
      <c r="D34" s="12" t="s">
        <v>134</v>
      </c>
      <c r="E34" s="14">
        <v>18.61</v>
      </c>
      <c r="F34" s="15">
        <v>1.07</v>
      </c>
      <c r="G34" s="15">
        <v>19.68</v>
      </c>
      <c r="H34" s="12" t="s">
        <v>626</v>
      </c>
      <c r="I34" s="20" t="s">
        <v>819</v>
      </c>
      <c r="J34" s="17">
        <v>18.600000000000001</v>
      </c>
      <c r="K34" s="21" t="s">
        <v>135</v>
      </c>
      <c r="L34" s="22">
        <v>44594</v>
      </c>
      <c r="M34" s="23"/>
    </row>
    <row r="35" spans="1:13" x14ac:dyDescent="0.25">
      <c r="A35" s="18" t="s">
        <v>26</v>
      </c>
      <c r="B35" s="21" t="s">
        <v>136</v>
      </c>
      <c r="C35" s="13">
        <v>44599</v>
      </c>
      <c r="D35" s="12" t="s">
        <v>89</v>
      </c>
      <c r="E35" s="14">
        <v>20.6</v>
      </c>
      <c r="F35" s="15">
        <v>2.06</v>
      </c>
      <c r="G35" s="15">
        <v>22.66</v>
      </c>
      <c r="H35" s="12" t="s">
        <v>644</v>
      </c>
      <c r="I35" s="19">
        <v>44599</v>
      </c>
      <c r="J35" s="17">
        <v>20.6</v>
      </c>
      <c r="K35" s="21" t="s">
        <v>137</v>
      </c>
      <c r="L35" s="22">
        <v>44620</v>
      </c>
      <c r="M35" s="23"/>
    </row>
    <row r="36" spans="1:13" x14ac:dyDescent="0.25">
      <c r="A36" s="18" t="s">
        <v>26</v>
      </c>
      <c r="B36" s="21" t="s">
        <v>138</v>
      </c>
      <c r="C36" s="13">
        <v>44599</v>
      </c>
      <c r="D36" s="12" t="s">
        <v>139</v>
      </c>
      <c r="E36" s="14">
        <v>249.58</v>
      </c>
      <c r="F36" s="15">
        <v>52.41</v>
      </c>
      <c r="G36" s="15">
        <v>301.99</v>
      </c>
      <c r="H36" s="12" t="s">
        <v>632</v>
      </c>
      <c r="I36" s="20" t="s">
        <v>140</v>
      </c>
      <c r="J36" s="17">
        <v>249.58</v>
      </c>
      <c r="K36" s="21" t="s">
        <v>141</v>
      </c>
      <c r="L36" s="22">
        <v>44599</v>
      </c>
      <c r="M36" s="23"/>
    </row>
    <row r="37" spans="1:13" x14ac:dyDescent="0.25">
      <c r="A37" s="18" t="s">
        <v>26</v>
      </c>
      <c r="B37" s="21" t="s">
        <v>142</v>
      </c>
      <c r="C37" s="13">
        <v>44600</v>
      </c>
      <c r="D37" s="12" t="s">
        <v>81</v>
      </c>
      <c r="E37" s="14">
        <v>70</v>
      </c>
      <c r="F37" s="15">
        <v>14.7</v>
      </c>
      <c r="G37" s="15">
        <v>84.7</v>
      </c>
      <c r="H37" s="12" t="s">
        <v>646</v>
      </c>
      <c r="I37" s="20" t="s">
        <v>143</v>
      </c>
      <c r="J37" s="17">
        <v>77.5</v>
      </c>
      <c r="K37" s="21" t="s">
        <v>144</v>
      </c>
      <c r="L37" s="22">
        <v>44628</v>
      </c>
      <c r="M37" s="23"/>
    </row>
    <row r="38" spans="1:13" x14ac:dyDescent="0.25">
      <c r="A38" s="18" t="s">
        <v>39</v>
      </c>
      <c r="B38" s="21" t="s">
        <v>145</v>
      </c>
      <c r="C38" s="13">
        <v>44600</v>
      </c>
      <c r="D38" s="12" t="s">
        <v>146</v>
      </c>
      <c r="E38" s="14">
        <v>97.25</v>
      </c>
      <c r="F38" s="15">
        <v>20.422499999999999</v>
      </c>
      <c r="G38" s="15">
        <v>117.6725</v>
      </c>
      <c r="H38" s="12" t="s">
        <v>618</v>
      </c>
      <c r="I38" s="20" t="s">
        <v>147</v>
      </c>
      <c r="J38" s="17">
        <v>89.6</v>
      </c>
      <c r="K38" s="21" t="s">
        <v>148</v>
      </c>
      <c r="L38" s="22">
        <v>44615</v>
      </c>
      <c r="M38" s="23"/>
    </row>
    <row r="39" spans="1:13" x14ac:dyDescent="0.25">
      <c r="A39" s="18" t="s">
        <v>18</v>
      </c>
      <c r="B39" s="21" t="s">
        <v>145</v>
      </c>
      <c r="C39" s="13">
        <v>44600</v>
      </c>
      <c r="D39" s="12" t="s">
        <v>146</v>
      </c>
      <c r="E39" s="14">
        <v>52.459999999999994</v>
      </c>
      <c r="F39" s="15">
        <v>11.016599999999999</v>
      </c>
      <c r="G39" s="15">
        <v>63.476599999999991</v>
      </c>
      <c r="H39" s="12" t="s">
        <v>618</v>
      </c>
      <c r="I39" s="20" t="s">
        <v>147</v>
      </c>
      <c r="J39" s="17">
        <v>44.8</v>
      </c>
      <c r="K39" s="21" t="s">
        <v>148</v>
      </c>
      <c r="L39" s="22">
        <v>44615</v>
      </c>
      <c r="M39" s="23"/>
    </row>
    <row r="40" spans="1:13" x14ac:dyDescent="0.25">
      <c r="A40" s="18" t="s">
        <v>14</v>
      </c>
      <c r="B40" s="21" t="s">
        <v>145</v>
      </c>
      <c r="C40" s="13">
        <v>44600</v>
      </c>
      <c r="D40" s="12" t="s">
        <v>146</v>
      </c>
      <c r="E40" s="14">
        <v>52.459999999999994</v>
      </c>
      <c r="F40" s="15">
        <v>11.016599999999999</v>
      </c>
      <c r="G40" s="15">
        <v>63.476599999999991</v>
      </c>
      <c r="H40" s="12" t="s">
        <v>618</v>
      </c>
      <c r="I40" s="20" t="s">
        <v>147</v>
      </c>
      <c r="J40" s="17">
        <v>44.8</v>
      </c>
      <c r="K40" s="21" t="s">
        <v>148</v>
      </c>
      <c r="L40" s="22">
        <v>44615</v>
      </c>
      <c r="M40" s="23"/>
    </row>
    <row r="41" spans="1:13" x14ac:dyDescent="0.25">
      <c r="A41" s="18" t="s">
        <v>26</v>
      </c>
      <c r="B41" s="21" t="s">
        <v>149</v>
      </c>
      <c r="C41" s="13">
        <v>44602</v>
      </c>
      <c r="D41" s="12" t="s">
        <v>85</v>
      </c>
      <c r="E41" s="14">
        <v>4.3099999999999996</v>
      </c>
      <c r="F41" s="15">
        <v>0.43</v>
      </c>
      <c r="G41" s="15">
        <v>4.7399999999999993</v>
      </c>
      <c r="H41" s="12" t="s">
        <v>645</v>
      </c>
      <c r="I41" s="20" t="s">
        <v>150</v>
      </c>
      <c r="J41" s="17">
        <v>3.48</v>
      </c>
      <c r="K41" s="21" t="s">
        <v>151</v>
      </c>
      <c r="L41" s="22">
        <v>44635</v>
      </c>
      <c r="M41" s="23"/>
    </row>
    <row r="42" spans="1:13" x14ac:dyDescent="0.25">
      <c r="A42" s="18" t="s">
        <v>26</v>
      </c>
      <c r="B42" s="21" t="s">
        <v>152</v>
      </c>
      <c r="C42" s="13">
        <v>44603</v>
      </c>
      <c r="D42" s="12" t="s">
        <v>153</v>
      </c>
      <c r="E42" s="14">
        <v>36.6</v>
      </c>
      <c r="F42" s="14">
        <v>7.6859999999999999</v>
      </c>
      <c r="G42" s="14">
        <v>44.286000000000001</v>
      </c>
      <c r="H42" s="12" t="s">
        <v>634</v>
      </c>
      <c r="I42" s="19" t="s">
        <v>90</v>
      </c>
      <c r="J42" s="17">
        <v>53.67</v>
      </c>
      <c r="K42" s="21" t="s">
        <v>154</v>
      </c>
      <c r="L42" s="22">
        <v>44620</v>
      </c>
      <c r="M42" s="23"/>
    </row>
    <row r="43" spans="1:13" x14ac:dyDescent="0.25">
      <c r="A43" s="18" t="s">
        <v>26</v>
      </c>
      <c r="B43" s="21" t="s">
        <v>155</v>
      </c>
      <c r="C43" s="13">
        <v>44606</v>
      </c>
      <c r="D43" s="12" t="s">
        <v>130</v>
      </c>
      <c r="E43" s="14">
        <v>131.01</v>
      </c>
      <c r="F43" s="14">
        <v>0</v>
      </c>
      <c r="G43" s="14">
        <v>131.01</v>
      </c>
      <c r="H43" s="12" t="s">
        <v>640</v>
      </c>
      <c r="I43" s="19" t="s">
        <v>156</v>
      </c>
      <c r="J43" s="17">
        <v>43.67</v>
      </c>
      <c r="K43" s="21" t="s">
        <v>1053</v>
      </c>
      <c r="L43" s="22">
        <v>44644</v>
      </c>
      <c r="M43" s="23"/>
    </row>
    <row r="44" spans="1:13" x14ac:dyDescent="0.25">
      <c r="A44" s="18" t="s">
        <v>26</v>
      </c>
      <c r="B44" s="21" t="s">
        <v>157</v>
      </c>
      <c r="C44" s="13">
        <v>44607</v>
      </c>
      <c r="D44" s="12" t="s">
        <v>158</v>
      </c>
      <c r="E44" s="14">
        <v>731</v>
      </c>
      <c r="F44" s="14">
        <v>153.51</v>
      </c>
      <c r="G44" s="14">
        <v>884.51</v>
      </c>
      <c r="H44" s="12" t="s">
        <v>687</v>
      </c>
      <c r="I44" s="19" t="s">
        <v>159</v>
      </c>
      <c r="J44" s="17">
        <v>731</v>
      </c>
      <c r="K44" s="21" t="s">
        <v>160</v>
      </c>
      <c r="L44" s="22">
        <v>44607</v>
      </c>
      <c r="M44" s="23"/>
    </row>
    <row r="45" spans="1:13" x14ac:dyDescent="0.25">
      <c r="A45" s="18" t="s">
        <v>26</v>
      </c>
      <c r="B45" s="21" t="s">
        <v>161</v>
      </c>
      <c r="C45" s="13">
        <v>44607</v>
      </c>
      <c r="D45" s="12" t="s">
        <v>146</v>
      </c>
      <c r="E45" s="14">
        <v>878.1</v>
      </c>
      <c r="F45" s="15">
        <v>184.4</v>
      </c>
      <c r="G45" s="15">
        <v>1062.5</v>
      </c>
      <c r="H45" s="12" t="s">
        <v>623</v>
      </c>
      <c r="I45" s="19">
        <v>44607</v>
      </c>
      <c r="J45" s="17">
        <v>878.1</v>
      </c>
      <c r="K45" s="21" t="s">
        <v>162</v>
      </c>
      <c r="L45" s="22">
        <v>44607</v>
      </c>
      <c r="M45" s="23"/>
    </row>
    <row r="46" spans="1:13" x14ac:dyDescent="0.25">
      <c r="A46" s="18" t="s">
        <v>26</v>
      </c>
      <c r="B46" s="21" t="s">
        <v>163</v>
      </c>
      <c r="C46" s="13">
        <v>44616</v>
      </c>
      <c r="D46" s="12" t="s">
        <v>164</v>
      </c>
      <c r="E46" s="14">
        <v>105.28</v>
      </c>
      <c r="F46" s="15">
        <v>10.52</v>
      </c>
      <c r="G46" s="15">
        <v>115.8</v>
      </c>
      <c r="H46" s="12" t="s">
        <v>619</v>
      </c>
      <c r="I46" s="20" t="s">
        <v>165</v>
      </c>
      <c r="J46" s="17">
        <v>105.28</v>
      </c>
      <c r="K46" s="21" t="s">
        <v>166</v>
      </c>
      <c r="L46" s="22">
        <v>44616</v>
      </c>
      <c r="M46" s="23"/>
    </row>
    <row r="47" spans="1:13" x14ac:dyDescent="0.25">
      <c r="A47" s="18" t="s">
        <v>26</v>
      </c>
      <c r="B47" s="21" t="s">
        <v>167</v>
      </c>
      <c r="C47" s="13">
        <v>44616</v>
      </c>
      <c r="D47" s="12" t="s">
        <v>168</v>
      </c>
      <c r="E47" s="14">
        <v>700</v>
      </c>
      <c r="F47" s="14">
        <v>147</v>
      </c>
      <c r="G47" s="14">
        <v>847</v>
      </c>
      <c r="H47" s="12" t="s">
        <v>613</v>
      </c>
      <c r="I47" s="20" t="s">
        <v>169</v>
      </c>
      <c r="J47" s="17">
        <v>700</v>
      </c>
      <c r="K47" s="21" t="s">
        <v>170</v>
      </c>
      <c r="L47" s="22">
        <v>44622</v>
      </c>
      <c r="M47" s="23"/>
    </row>
    <row r="48" spans="1:13" x14ac:dyDescent="0.25">
      <c r="A48" s="18" t="s">
        <v>26</v>
      </c>
      <c r="B48" s="21" t="s">
        <v>171</v>
      </c>
      <c r="C48" s="13">
        <v>44616</v>
      </c>
      <c r="D48" s="12" t="s">
        <v>172</v>
      </c>
      <c r="E48" s="14">
        <v>1622.25</v>
      </c>
      <c r="F48" s="14">
        <v>0</v>
      </c>
      <c r="G48" s="14">
        <v>1622.25</v>
      </c>
      <c r="H48" s="12" t="s">
        <v>611</v>
      </c>
      <c r="I48" s="20" t="s">
        <v>173</v>
      </c>
      <c r="J48" s="17">
        <v>1622.25</v>
      </c>
      <c r="K48" s="21" t="s">
        <v>1054</v>
      </c>
      <c r="L48" s="22">
        <v>44595</v>
      </c>
      <c r="M48" s="23"/>
    </row>
    <row r="49" spans="1:13" x14ac:dyDescent="0.25">
      <c r="A49" s="18" t="s">
        <v>26</v>
      </c>
      <c r="B49" s="21" t="s">
        <v>1055</v>
      </c>
      <c r="C49" s="13">
        <v>44621</v>
      </c>
      <c r="D49" s="12" t="s">
        <v>73</v>
      </c>
      <c r="E49" s="14">
        <v>100</v>
      </c>
      <c r="F49" s="14">
        <v>21</v>
      </c>
      <c r="G49" s="14">
        <v>121</v>
      </c>
      <c r="H49" s="12" t="s">
        <v>627</v>
      </c>
      <c r="I49" s="20" t="s">
        <v>665</v>
      </c>
      <c r="J49" s="17">
        <v>18.03</v>
      </c>
      <c r="K49" s="21" t="s">
        <v>75</v>
      </c>
      <c r="L49" s="22">
        <v>44629</v>
      </c>
      <c r="M49" s="23"/>
    </row>
    <row r="50" spans="1:13" x14ac:dyDescent="0.25">
      <c r="A50" s="18" t="s">
        <v>22</v>
      </c>
      <c r="B50" s="21" t="s">
        <v>1056</v>
      </c>
      <c r="C50" s="13">
        <v>44621</v>
      </c>
      <c r="D50" s="12" t="s">
        <v>73</v>
      </c>
      <c r="E50" s="14">
        <v>10</v>
      </c>
      <c r="F50" s="14">
        <v>2.1</v>
      </c>
      <c r="G50" s="14">
        <v>12.1</v>
      </c>
      <c r="H50" s="12" t="s">
        <v>627</v>
      </c>
      <c r="I50" s="20" t="s">
        <v>665</v>
      </c>
      <c r="J50" s="17">
        <v>1.29</v>
      </c>
      <c r="K50" s="21" t="s">
        <v>77</v>
      </c>
      <c r="L50" s="22">
        <v>44629</v>
      </c>
      <c r="M50" s="23"/>
    </row>
    <row r="51" spans="1:13" x14ac:dyDescent="0.25">
      <c r="A51" s="18" t="s">
        <v>8</v>
      </c>
      <c r="B51" s="21" t="s">
        <v>1056</v>
      </c>
      <c r="C51" s="13">
        <v>44621</v>
      </c>
      <c r="D51" s="12" t="s">
        <v>73</v>
      </c>
      <c r="E51" s="14">
        <v>10</v>
      </c>
      <c r="F51" s="14">
        <v>2.1</v>
      </c>
      <c r="G51" s="14">
        <v>12.1</v>
      </c>
      <c r="H51" s="12" t="s">
        <v>627</v>
      </c>
      <c r="I51" s="20" t="s">
        <v>665</v>
      </c>
      <c r="J51" s="17">
        <v>1.29</v>
      </c>
      <c r="K51" s="21" t="s">
        <v>77</v>
      </c>
      <c r="L51" s="22">
        <v>44629</v>
      </c>
      <c r="M51" s="23"/>
    </row>
    <row r="52" spans="1:13" x14ac:dyDescent="0.25">
      <c r="A52" s="18" t="s">
        <v>26</v>
      </c>
      <c r="B52" s="21" t="s">
        <v>1056</v>
      </c>
      <c r="C52" s="13">
        <v>44621</v>
      </c>
      <c r="D52" s="12" t="s">
        <v>73</v>
      </c>
      <c r="E52" s="14">
        <v>30</v>
      </c>
      <c r="F52" s="14">
        <v>6.3</v>
      </c>
      <c r="G52" s="14">
        <v>36.299999999999997</v>
      </c>
      <c r="H52" s="12" t="s">
        <v>627</v>
      </c>
      <c r="I52" s="20" t="s">
        <v>665</v>
      </c>
      <c r="J52" s="17">
        <v>3.89</v>
      </c>
      <c r="K52" s="21" t="s">
        <v>77</v>
      </c>
      <c r="L52" s="22">
        <v>44629</v>
      </c>
      <c r="M52" s="23"/>
    </row>
    <row r="53" spans="1:13" x14ac:dyDescent="0.25">
      <c r="A53" s="18" t="s">
        <v>58</v>
      </c>
      <c r="B53" s="21" t="s">
        <v>1056</v>
      </c>
      <c r="C53" s="13">
        <v>44621</v>
      </c>
      <c r="D53" s="12" t="s">
        <v>73</v>
      </c>
      <c r="E53" s="14">
        <v>10</v>
      </c>
      <c r="F53" s="14">
        <v>2.1</v>
      </c>
      <c r="G53" s="14">
        <v>12.1</v>
      </c>
      <c r="H53" s="12" t="s">
        <v>627</v>
      </c>
      <c r="I53" s="20" t="s">
        <v>665</v>
      </c>
      <c r="J53" s="17">
        <v>1.29</v>
      </c>
      <c r="K53" s="21" t="s">
        <v>77</v>
      </c>
      <c r="L53" s="22">
        <v>44629</v>
      </c>
      <c r="M53" s="23"/>
    </row>
    <row r="54" spans="1:13" x14ac:dyDescent="0.25">
      <c r="A54" s="18" t="s">
        <v>26</v>
      </c>
      <c r="B54" s="21" t="s">
        <v>1057</v>
      </c>
      <c r="C54" s="13">
        <v>44621</v>
      </c>
      <c r="D54" s="12" t="s">
        <v>673</v>
      </c>
      <c r="E54" s="14">
        <v>2460</v>
      </c>
      <c r="F54" s="14">
        <v>516.6</v>
      </c>
      <c r="G54" s="14">
        <v>2976.6</v>
      </c>
      <c r="H54" s="12" t="s">
        <v>687</v>
      </c>
      <c r="I54" s="20" t="s">
        <v>1058</v>
      </c>
      <c r="J54" s="17">
        <v>205</v>
      </c>
      <c r="K54" s="21" t="s">
        <v>1059</v>
      </c>
      <c r="L54" s="22" t="s">
        <v>1060</v>
      </c>
      <c r="M54" s="23"/>
    </row>
    <row r="55" spans="1:13" x14ac:dyDescent="0.25">
      <c r="A55" s="18" t="s">
        <v>26</v>
      </c>
      <c r="B55" s="21" t="s">
        <v>1061</v>
      </c>
      <c r="C55" s="13">
        <v>44624</v>
      </c>
      <c r="D55" s="12" t="s">
        <v>1062</v>
      </c>
      <c r="E55" s="14">
        <v>198</v>
      </c>
      <c r="F55" s="14">
        <v>0</v>
      </c>
      <c r="G55" s="14">
        <v>198</v>
      </c>
      <c r="H55" s="12" t="s">
        <v>608</v>
      </c>
      <c r="I55" s="20" t="s">
        <v>1063</v>
      </c>
      <c r="J55" s="17">
        <v>198</v>
      </c>
      <c r="K55" s="21" t="s">
        <v>1064</v>
      </c>
      <c r="L55" s="22">
        <v>44629</v>
      </c>
      <c r="M55" s="23"/>
    </row>
    <row r="56" spans="1:13" x14ac:dyDescent="0.25">
      <c r="A56" s="18" t="s">
        <v>26</v>
      </c>
      <c r="B56" s="21" t="s">
        <v>1065</v>
      </c>
      <c r="C56" s="13">
        <v>44627</v>
      </c>
      <c r="D56" s="12" t="s">
        <v>190</v>
      </c>
      <c r="E56" s="14">
        <v>1940.4</v>
      </c>
      <c r="F56" s="14">
        <v>407.48</v>
      </c>
      <c r="G56" s="14">
        <v>2347.88</v>
      </c>
      <c r="H56" s="12" t="s">
        <v>617</v>
      </c>
      <c r="I56" s="20" t="s">
        <v>1066</v>
      </c>
      <c r="J56" s="17">
        <v>1796.03</v>
      </c>
      <c r="K56" s="21" t="s">
        <v>1067</v>
      </c>
      <c r="L56" s="22">
        <v>44651</v>
      </c>
      <c r="M56" s="23"/>
    </row>
    <row r="57" spans="1:13" x14ac:dyDescent="0.25">
      <c r="A57" s="18" t="s">
        <v>26</v>
      </c>
      <c r="B57" s="21" t="s">
        <v>1068</v>
      </c>
      <c r="C57" s="13">
        <v>44627</v>
      </c>
      <c r="D57" s="12" t="s">
        <v>1069</v>
      </c>
      <c r="E57" s="14">
        <v>394</v>
      </c>
      <c r="F57" s="14">
        <v>82.74</v>
      </c>
      <c r="G57" s="14">
        <v>476.74</v>
      </c>
      <c r="H57" s="12" t="s">
        <v>687</v>
      </c>
      <c r="I57" s="20" t="s">
        <v>1092</v>
      </c>
      <c r="J57" s="17">
        <v>394</v>
      </c>
      <c r="K57" s="21" t="s">
        <v>1070</v>
      </c>
      <c r="L57" s="22">
        <v>44636</v>
      </c>
      <c r="M57" s="23"/>
    </row>
    <row r="58" spans="1:13" x14ac:dyDescent="0.25">
      <c r="A58" s="18" t="s">
        <v>26</v>
      </c>
      <c r="B58" s="21" t="s">
        <v>1071</v>
      </c>
      <c r="C58" s="13">
        <v>44628</v>
      </c>
      <c r="D58" s="12" t="s">
        <v>81</v>
      </c>
      <c r="E58" s="14">
        <v>70</v>
      </c>
      <c r="F58" s="14">
        <v>14.7</v>
      </c>
      <c r="G58" s="14">
        <v>84.7</v>
      </c>
      <c r="H58" s="12" t="s">
        <v>646</v>
      </c>
      <c r="I58" s="20" t="s">
        <v>1093</v>
      </c>
      <c r="J58" s="17">
        <v>65.099999999999994</v>
      </c>
      <c r="K58" s="21" t="s">
        <v>1072</v>
      </c>
      <c r="L58" s="22">
        <v>44659</v>
      </c>
      <c r="M58" s="23"/>
    </row>
    <row r="59" spans="1:13" x14ac:dyDescent="0.25">
      <c r="A59" s="18" t="s">
        <v>26</v>
      </c>
      <c r="B59" s="21" t="s">
        <v>1073</v>
      </c>
      <c r="C59" s="13">
        <v>44629</v>
      </c>
      <c r="D59" s="12" t="s">
        <v>1074</v>
      </c>
      <c r="E59" s="14">
        <v>143</v>
      </c>
      <c r="F59" s="14">
        <v>30.03</v>
      </c>
      <c r="G59" s="14">
        <v>173.03</v>
      </c>
      <c r="H59" s="12" t="s">
        <v>647</v>
      </c>
      <c r="I59" s="19">
        <v>44630</v>
      </c>
      <c r="J59" s="17">
        <v>143</v>
      </c>
      <c r="K59" s="21" t="s">
        <v>1075</v>
      </c>
      <c r="L59" s="22">
        <v>44644</v>
      </c>
      <c r="M59" s="23"/>
    </row>
    <row r="60" spans="1:13" x14ac:dyDescent="0.25">
      <c r="A60" s="18" t="s">
        <v>26</v>
      </c>
      <c r="B60" s="21" t="s">
        <v>1076</v>
      </c>
      <c r="C60" s="13">
        <v>44629</v>
      </c>
      <c r="D60" s="12" t="s">
        <v>1077</v>
      </c>
      <c r="E60" s="14">
        <v>700</v>
      </c>
      <c r="F60" s="14">
        <v>147</v>
      </c>
      <c r="G60" s="14">
        <v>847</v>
      </c>
      <c r="H60" s="12" t="s">
        <v>625</v>
      </c>
      <c r="I60" s="19">
        <v>44629</v>
      </c>
      <c r="J60" s="17">
        <v>700</v>
      </c>
      <c r="K60" s="21" t="s">
        <v>1078</v>
      </c>
      <c r="L60" s="22">
        <v>44629</v>
      </c>
      <c r="M60" s="23"/>
    </row>
    <row r="61" spans="1:13" x14ac:dyDescent="0.25">
      <c r="A61" s="18" t="s">
        <v>26</v>
      </c>
      <c r="B61" s="21" t="s">
        <v>1079</v>
      </c>
      <c r="C61" s="13">
        <v>44630</v>
      </c>
      <c r="D61" s="12" t="s">
        <v>1080</v>
      </c>
      <c r="E61" s="14">
        <v>1195</v>
      </c>
      <c r="F61" s="14">
        <v>250.95</v>
      </c>
      <c r="G61" s="14">
        <v>1445.95</v>
      </c>
      <c r="H61" s="12" t="s">
        <v>647</v>
      </c>
      <c r="I61" s="19">
        <v>44630</v>
      </c>
      <c r="J61" s="17">
        <v>1195</v>
      </c>
      <c r="K61" s="21" t="s">
        <v>1081</v>
      </c>
      <c r="L61" s="22">
        <v>44638</v>
      </c>
      <c r="M61" s="23"/>
    </row>
    <row r="62" spans="1:13" x14ac:dyDescent="0.25">
      <c r="A62" s="18" t="s">
        <v>26</v>
      </c>
      <c r="B62" s="21" t="s">
        <v>1082</v>
      </c>
      <c r="C62" s="13">
        <v>44645</v>
      </c>
      <c r="D62" s="12" t="s">
        <v>96</v>
      </c>
      <c r="E62" s="14">
        <v>655.49</v>
      </c>
      <c r="F62" s="14">
        <v>137.65</v>
      </c>
      <c r="G62" s="14">
        <v>793.14</v>
      </c>
      <c r="H62" s="12" t="s">
        <v>625</v>
      </c>
      <c r="I62" s="19">
        <v>44645</v>
      </c>
      <c r="J62" s="17">
        <v>655.49</v>
      </c>
      <c r="K62" s="21" t="s">
        <v>1083</v>
      </c>
      <c r="L62" s="22">
        <v>44645</v>
      </c>
      <c r="M62" s="23"/>
    </row>
    <row r="63" spans="1:13" x14ac:dyDescent="0.25">
      <c r="A63" s="18" t="s">
        <v>26</v>
      </c>
      <c r="B63" s="21" t="s">
        <v>1084</v>
      </c>
      <c r="C63" s="13">
        <v>44649</v>
      </c>
      <c r="D63" s="12" t="s">
        <v>1085</v>
      </c>
      <c r="E63" s="14">
        <v>930</v>
      </c>
      <c r="F63" s="14">
        <v>195.3</v>
      </c>
      <c r="G63" s="14">
        <v>1125.3</v>
      </c>
      <c r="H63" s="12" t="s">
        <v>609</v>
      </c>
      <c r="I63" s="20" t="s">
        <v>1086</v>
      </c>
      <c r="J63" s="17">
        <v>930</v>
      </c>
      <c r="K63" s="21" t="s">
        <v>1087</v>
      </c>
      <c r="L63" s="22">
        <v>44664</v>
      </c>
      <c r="M63" s="23"/>
    </row>
    <row r="64" spans="1:13" x14ac:dyDescent="0.25">
      <c r="A64" s="18" t="s">
        <v>16</v>
      </c>
      <c r="B64" s="21" t="s">
        <v>471</v>
      </c>
      <c r="C64" s="13">
        <v>44573</v>
      </c>
      <c r="D64" s="12" t="s">
        <v>653</v>
      </c>
      <c r="E64" s="14">
        <v>825</v>
      </c>
      <c r="F64" s="15">
        <v>173.25</v>
      </c>
      <c r="G64" s="15">
        <v>998.25</v>
      </c>
      <c r="H64" s="12" t="s">
        <v>621</v>
      </c>
      <c r="I64" s="19" t="s">
        <v>727</v>
      </c>
      <c r="J64" s="17">
        <v>998.25</v>
      </c>
      <c r="K64" s="21" t="s">
        <v>423</v>
      </c>
      <c r="L64" s="22" t="s">
        <v>424</v>
      </c>
      <c r="M64" s="23"/>
    </row>
    <row r="65" spans="1:13" x14ac:dyDescent="0.25">
      <c r="A65" s="12" t="s">
        <v>16</v>
      </c>
      <c r="B65" s="21" t="s">
        <v>472</v>
      </c>
      <c r="C65" s="13">
        <v>44594</v>
      </c>
      <c r="D65" s="12" t="s">
        <v>728</v>
      </c>
      <c r="E65" s="14">
        <v>116.4</v>
      </c>
      <c r="F65" s="15">
        <v>24.44</v>
      </c>
      <c r="G65" s="15">
        <v>140.84</v>
      </c>
      <c r="H65" s="12" t="s">
        <v>620</v>
      </c>
      <c r="I65" s="19" t="s">
        <v>696</v>
      </c>
      <c r="J65" s="17" t="s">
        <v>425</v>
      </c>
      <c r="K65" s="21" t="s">
        <v>426</v>
      </c>
      <c r="L65" s="22" t="s">
        <v>427</v>
      </c>
      <c r="M65" s="23"/>
    </row>
    <row r="66" spans="1:13" x14ac:dyDescent="0.25">
      <c r="A66" s="12" t="s">
        <v>16</v>
      </c>
      <c r="B66" s="21" t="s">
        <v>654</v>
      </c>
      <c r="C66" s="13">
        <v>44606</v>
      </c>
      <c r="D66" s="12" t="s">
        <v>655</v>
      </c>
      <c r="E66" s="14">
        <v>194.67</v>
      </c>
      <c r="F66" s="15">
        <v>0</v>
      </c>
      <c r="G66" s="15">
        <v>194.67</v>
      </c>
      <c r="H66" s="12" t="s">
        <v>611</v>
      </c>
      <c r="I66" s="19" t="s">
        <v>656</v>
      </c>
      <c r="J66" s="17">
        <v>194.67</v>
      </c>
      <c r="K66" s="21" t="s">
        <v>657</v>
      </c>
      <c r="L66" s="22">
        <v>44607</v>
      </c>
      <c r="M66" s="23"/>
    </row>
    <row r="67" spans="1:13" x14ac:dyDescent="0.25">
      <c r="A67" s="12" t="s">
        <v>16</v>
      </c>
      <c r="B67" s="21" t="s">
        <v>659</v>
      </c>
      <c r="C67" s="13">
        <v>44606</v>
      </c>
      <c r="D67" s="12" t="s">
        <v>729</v>
      </c>
      <c r="E67" s="14">
        <v>1000</v>
      </c>
      <c r="F67" s="15">
        <v>0</v>
      </c>
      <c r="G67" s="15">
        <v>1000</v>
      </c>
      <c r="H67" s="12" t="s">
        <v>642</v>
      </c>
      <c r="I67" s="19" t="s">
        <v>730</v>
      </c>
      <c r="J67" s="17">
        <v>1000</v>
      </c>
      <c r="K67" s="21" t="s">
        <v>726</v>
      </c>
      <c r="L67" s="22">
        <v>44641</v>
      </c>
      <c r="M67" s="23"/>
    </row>
    <row r="68" spans="1:13" x14ac:dyDescent="0.25">
      <c r="A68" s="12" t="s">
        <v>16</v>
      </c>
      <c r="B68" s="21" t="s">
        <v>658</v>
      </c>
      <c r="C68" s="13">
        <v>44607</v>
      </c>
      <c r="D68" s="12" t="s">
        <v>660</v>
      </c>
      <c r="E68" s="14">
        <v>75.69</v>
      </c>
      <c r="F68" s="15">
        <v>0</v>
      </c>
      <c r="G68" s="15">
        <v>75.69</v>
      </c>
      <c r="H68" s="12" t="s">
        <v>611</v>
      </c>
      <c r="I68" s="19" t="s">
        <v>656</v>
      </c>
      <c r="J68" s="17">
        <v>75.69</v>
      </c>
      <c r="K68" s="21" t="s">
        <v>661</v>
      </c>
      <c r="L68" s="22">
        <v>44629</v>
      </c>
      <c r="M68" s="23"/>
    </row>
    <row r="69" spans="1:13" x14ac:dyDescent="0.25">
      <c r="A69" s="12" t="s">
        <v>16</v>
      </c>
      <c r="B69" s="21" t="s">
        <v>965</v>
      </c>
      <c r="C69" s="13">
        <v>44648</v>
      </c>
      <c r="D69" s="12" t="s">
        <v>966</v>
      </c>
      <c r="E69" s="14">
        <v>144.55000000000001</v>
      </c>
      <c r="F69" s="15">
        <v>30.31</v>
      </c>
      <c r="G69" s="15">
        <v>174.86</v>
      </c>
      <c r="H69" s="12" t="s">
        <v>630</v>
      </c>
      <c r="I69" s="19">
        <v>44648</v>
      </c>
      <c r="J69" s="17">
        <v>144.55000000000001</v>
      </c>
      <c r="K69" s="21" t="s">
        <v>967</v>
      </c>
      <c r="L69" s="22">
        <v>44648</v>
      </c>
      <c r="M69" s="23"/>
    </row>
    <row r="70" spans="1:13" x14ac:dyDescent="0.25">
      <c r="A70" s="18" t="s">
        <v>22</v>
      </c>
      <c r="B70" s="21" t="s">
        <v>473</v>
      </c>
      <c r="C70" s="13">
        <v>44603</v>
      </c>
      <c r="D70" s="12" t="s">
        <v>728</v>
      </c>
      <c r="E70" s="14">
        <v>32</v>
      </c>
      <c r="F70" s="14">
        <v>6.72</v>
      </c>
      <c r="G70" s="14">
        <v>38.72</v>
      </c>
      <c r="H70" s="12" t="s">
        <v>621</v>
      </c>
      <c r="I70" s="19" t="s">
        <v>664</v>
      </c>
      <c r="J70" s="17">
        <v>32</v>
      </c>
      <c r="K70" s="21" t="s">
        <v>428</v>
      </c>
      <c r="L70" s="22">
        <v>44613</v>
      </c>
      <c r="M70" s="23"/>
    </row>
    <row r="71" spans="1:13" x14ac:dyDescent="0.25">
      <c r="A71" s="18" t="s">
        <v>58</v>
      </c>
      <c r="B71" s="21" t="s">
        <v>539</v>
      </c>
      <c r="C71" s="13">
        <v>44580</v>
      </c>
      <c r="D71" s="12" t="s">
        <v>724</v>
      </c>
      <c r="E71" s="14">
        <v>14.87</v>
      </c>
      <c r="F71" s="15">
        <v>3.12</v>
      </c>
      <c r="G71" s="15">
        <v>17.989999999999998</v>
      </c>
      <c r="H71" s="12" t="s">
        <v>632</v>
      </c>
      <c r="I71" s="19" t="s">
        <v>725</v>
      </c>
      <c r="J71" s="17">
        <v>14.87</v>
      </c>
      <c r="K71" s="21" t="s">
        <v>469</v>
      </c>
      <c r="L71" s="22" t="s">
        <v>470</v>
      </c>
      <c r="M71" s="23"/>
    </row>
    <row r="72" spans="1:13" x14ac:dyDescent="0.25">
      <c r="A72" s="18" t="s">
        <v>58</v>
      </c>
      <c r="B72" s="21" t="s">
        <v>942</v>
      </c>
      <c r="C72" s="13">
        <v>44642</v>
      </c>
      <c r="D72" s="12" t="s">
        <v>944</v>
      </c>
      <c r="E72" s="14">
        <v>150</v>
      </c>
      <c r="F72" s="15">
        <v>31.5</v>
      </c>
      <c r="G72" s="15">
        <v>181.5</v>
      </c>
      <c r="H72" s="12" t="s">
        <v>634</v>
      </c>
      <c r="I72" s="19">
        <v>44643</v>
      </c>
      <c r="J72" s="17">
        <v>150</v>
      </c>
      <c r="K72" s="21" t="s">
        <v>779</v>
      </c>
      <c r="L72" s="22" t="s">
        <v>943</v>
      </c>
      <c r="M72" s="23"/>
    </row>
    <row r="73" spans="1:13" x14ac:dyDescent="0.25">
      <c r="A73" s="18" t="s">
        <v>53</v>
      </c>
      <c r="B73" s="21" t="s">
        <v>462</v>
      </c>
      <c r="C73" s="13">
        <v>44594</v>
      </c>
      <c r="D73" s="12" t="s">
        <v>463</v>
      </c>
      <c r="E73" s="14">
        <v>28.19</v>
      </c>
      <c r="F73" s="15">
        <v>5.92</v>
      </c>
      <c r="G73" s="15">
        <v>34.11</v>
      </c>
      <c r="H73" s="12" t="s">
        <v>631</v>
      </c>
      <c r="I73" s="19" t="s">
        <v>935</v>
      </c>
      <c r="J73" s="17">
        <v>28.19</v>
      </c>
      <c r="K73" s="21" t="s">
        <v>464</v>
      </c>
      <c r="L73" s="22" t="s">
        <v>465</v>
      </c>
      <c r="M73" s="23"/>
    </row>
    <row r="74" spans="1:13" x14ac:dyDescent="0.25">
      <c r="A74" s="18" t="s">
        <v>53</v>
      </c>
      <c r="B74" s="21" t="s">
        <v>466</v>
      </c>
      <c r="C74" s="13">
        <v>44622</v>
      </c>
      <c r="D74" s="12" t="s">
        <v>463</v>
      </c>
      <c r="E74" s="14">
        <v>259.17</v>
      </c>
      <c r="F74" s="15">
        <v>10.37</v>
      </c>
      <c r="G74" s="15">
        <v>269.54000000000002</v>
      </c>
      <c r="H74" s="12" t="s">
        <v>622</v>
      </c>
      <c r="I74" s="19" t="s">
        <v>890</v>
      </c>
      <c r="J74" s="17">
        <v>259.17</v>
      </c>
      <c r="K74" s="21" t="s">
        <v>467</v>
      </c>
      <c r="L74" s="22" t="s">
        <v>468</v>
      </c>
      <c r="M74" s="23"/>
    </row>
    <row r="75" spans="1:13" x14ac:dyDescent="0.25">
      <c r="A75" s="18" t="s">
        <v>53</v>
      </c>
      <c r="B75" s="21" t="s">
        <v>936</v>
      </c>
      <c r="C75" s="13">
        <v>44627</v>
      </c>
      <c r="D75" s="12" t="s">
        <v>463</v>
      </c>
      <c r="E75" s="14">
        <v>663.46</v>
      </c>
      <c r="F75" s="15">
        <v>26.54</v>
      </c>
      <c r="G75" s="15">
        <v>690</v>
      </c>
      <c r="H75" s="12" t="s">
        <v>622</v>
      </c>
      <c r="I75" s="19" t="s">
        <v>651</v>
      </c>
      <c r="J75" s="17">
        <v>663.46</v>
      </c>
      <c r="K75" s="21" t="s">
        <v>937</v>
      </c>
      <c r="L75" s="22" t="s">
        <v>938</v>
      </c>
      <c r="M75" s="23"/>
    </row>
    <row r="76" spans="1:13" x14ac:dyDescent="0.25">
      <c r="A76" s="18" t="s">
        <v>53</v>
      </c>
      <c r="B76" s="21" t="s">
        <v>939</v>
      </c>
      <c r="C76" s="13">
        <v>44649</v>
      </c>
      <c r="D76" s="12" t="s">
        <v>463</v>
      </c>
      <c r="E76" s="14">
        <v>539.94000000000005</v>
      </c>
      <c r="F76" s="15">
        <v>21.6</v>
      </c>
      <c r="G76" s="15">
        <v>561.54</v>
      </c>
      <c r="H76" s="12" t="s">
        <v>622</v>
      </c>
      <c r="I76" s="19">
        <v>44650</v>
      </c>
      <c r="J76" s="17">
        <v>539.94000000000005</v>
      </c>
      <c r="K76" s="21" t="s">
        <v>940</v>
      </c>
      <c r="L76" s="22" t="s">
        <v>941</v>
      </c>
      <c r="M76" s="23"/>
    </row>
    <row r="77" spans="1:13" x14ac:dyDescent="0.25">
      <c r="A77" s="18" t="s">
        <v>39</v>
      </c>
      <c r="B77" s="21" t="s">
        <v>945</v>
      </c>
      <c r="C77" s="13">
        <v>44562</v>
      </c>
      <c r="D77" s="12" t="s">
        <v>1094</v>
      </c>
      <c r="E77" s="14">
        <v>100</v>
      </c>
      <c r="F77" s="14">
        <v>21</v>
      </c>
      <c r="G77" s="14">
        <v>121</v>
      </c>
      <c r="H77" s="12" t="s">
        <v>607</v>
      </c>
      <c r="I77" s="19" t="s">
        <v>1096</v>
      </c>
      <c r="J77" s="17">
        <v>100</v>
      </c>
      <c r="K77" s="21" t="s">
        <v>1097</v>
      </c>
      <c r="L77" s="22">
        <v>44669</v>
      </c>
      <c r="M77" s="23"/>
    </row>
    <row r="78" spans="1:13" x14ac:dyDescent="0.25">
      <c r="A78" s="18" t="s">
        <v>39</v>
      </c>
      <c r="B78" s="21" t="s">
        <v>946</v>
      </c>
      <c r="C78" s="13">
        <v>44562</v>
      </c>
      <c r="D78" s="12" t="s">
        <v>679</v>
      </c>
      <c r="E78" s="14">
        <v>60</v>
      </c>
      <c r="F78" s="15">
        <v>12.6</v>
      </c>
      <c r="G78" s="15">
        <v>72.599999999999994</v>
      </c>
      <c r="H78" s="12" t="s">
        <v>634</v>
      </c>
      <c r="I78" s="19" t="s">
        <v>676</v>
      </c>
      <c r="J78" s="17">
        <v>16.34</v>
      </c>
      <c r="K78" s="21" t="s">
        <v>474</v>
      </c>
      <c r="L78" s="22" t="s">
        <v>475</v>
      </c>
      <c r="M78" s="23"/>
    </row>
    <row r="79" spans="1:13" x14ac:dyDescent="0.25">
      <c r="A79" s="18" t="s">
        <v>39</v>
      </c>
      <c r="B79" s="21" t="s">
        <v>947</v>
      </c>
      <c r="C79" s="13">
        <v>44562</v>
      </c>
      <c r="D79" s="12" t="s">
        <v>679</v>
      </c>
      <c r="E79" s="14">
        <v>60</v>
      </c>
      <c r="F79" s="15">
        <v>12.6</v>
      </c>
      <c r="G79" s="15">
        <v>72.599999999999994</v>
      </c>
      <c r="H79" s="12" t="s">
        <v>634</v>
      </c>
      <c r="I79" s="19" t="s">
        <v>676</v>
      </c>
      <c r="J79" s="17">
        <v>47.61</v>
      </c>
      <c r="K79" s="21" t="s">
        <v>476</v>
      </c>
      <c r="L79" s="22" t="s">
        <v>475</v>
      </c>
      <c r="M79" s="23"/>
    </row>
    <row r="80" spans="1:13" x14ac:dyDescent="0.25">
      <c r="A80" s="18" t="s">
        <v>39</v>
      </c>
      <c r="B80" s="21" t="s">
        <v>948</v>
      </c>
      <c r="C80" s="13">
        <v>44562</v>
      </c>
      <c r="D80" s="12" t="s">
        <v>672</v>
      </c>
      <c r="E80" s="14">
        <v>3</v>
      </c>
      <c r="F80" s="15">
        <v>0.63</v>
      </c>
      <c r="G80" s="15">
        <v>3.63</v>
      </c>
      <c r="H80" s="12" t="s">
        <v>642</v>
      </c>
      <c r="I80" s="19" t="s">
        <v>676</v>
      </c>
      <c r="J80" s="17">
        <v>3.52</v>
      </c>
      <c r="K80" s="21" t="s">
        <v>477</v>
      </c>
      <c r="L80" s="22" t="s">
        <v>478</v>
      </c>
      <c r="M80" s="23"/>
    </row>
    <row r="81" spans="1:13" x14ac:dyDescent="0.25">
      <c r="A81" s="18" t="s">
        <v>39</v>
      </c>
      <c r="B81" s="21" t="s">
        <v>949</v>
      </c>
      <c r="C81" s="13">
        <v>44571</v>
      </c>
      <c r="D81" s="18" t="s">
        <v>680</v>
      </c>
      <c r="E81" s="14">
        <v>198</v>
      </c>
      <c r="F81" s="15">
        <v>41.58</v>
      </c>
      <c r="G81" s="15">
        <v>239.58</v>
      </c>
      <c r="H81" s="12" t="s">
        <v>620</v>
      </c>
      <c r="I81" s="16" t="s">
        <v>686</v>
      </c>
      <c r="J81" s="17">
        <v>198</v>
      </c>
      <c r="K81" s="21" t="s">
        <v>479</v>
      </c>
      <c r="L81" s="22" t="s">
        <v>480</v>
      </c>
      <c r="M81" s="23"/>
    </row>
    <row r="82" spans="1:13" x14ac:dyDescent="0.25">
      <c r="A82" s="18" t="s">
        <v>39</v>
      </c>
      <c r="B82" s="21" t="s">
        <v>950</v>
      </c>
      <c r="C82" s="13">
        <v>44571</v>
      </c>
      <c r="D82" s="12" t="s">
        <v>681</v>
      </c>
      <c r="E82" s="14">
        <v>180</v>
      </c>
      <c r="F82" s="15">
        <v>37.799999999999997</v>
      </c>
      <c r="G82" s="15">
        <v>217.8</v>
      </c>
      <c r="H82" s="12" t="s">
        <v>687</v>
      </c>
      <c r="I82" s="20" t="s">
        <v>688</v>
      </c>
      <c r="J82" s="17">
        <v>180</v>
      </c>
      <c r="K82" s="21" t="s">
        <v>481</v>
      </c>
      <c r="L82" s="22" t="s">
        <v>482</v>
      </c>
      <c r="M82" s="23"/>
    </row>
    <row r="83" spans="1:13" x14ac:dyDescent="0.25">
      <c r="A83" s="18" t="s">
        <v>39</v>
      </c>
      <c r="B83" s="21" t="s">
        <v>951</v>
      </c>
      <c r="C83" s="13">
        <v>44599</v>
      </c>
      <c r="D83" s="12" t="s">
        <v>682</v>
      </c>
      <c r="E83" s="14">
        <v>30.48</v>
      </c>
      <c r="F83" s="14">
        <v>6.4</v>
      </c>
      <c r="G83" s="14">
        <v>36.880000000000003</v>
      </c>
      <c r="H83" s="12" t="s">
        <v>636</v>
      </c>
      <c r="I83" s="20" t="s">
        <v>692</v>
      </c>
      <c r="J83" s="17">
        <v>30.49</v>
      </c>
      <c r="K83" s="21" t="s">
        <v>483</v>
      </c>
      <c r="L83" s="22" t="s">
        <v>484</v>
      </c>
      <c r="M83" s="23"/>
    </row>
    <row r="84" spans="1:13" x14ac:dyDescent="0.25">
      <c r="A84" s="18" t="s">
        <v>39</v>
      </c>
      <c r="B84" s="21" t="s">
        <v>952</v>
      </c>
      <c r="C84" s="13">
        <v>44601</v>
      </c>
      <c r="D84" s="12" t="s">
        <v>683</v>
      </c>
      <c r="E84" s="14">
        <v>41.32</v>
      </c>
      <c r="F84" s="14">
        <v>8.68</v>
      </c>
      <c r="G84" s="14">
        <v>50</v>
      </c>
      <c r="H84" s="12" t="s">
        <v>638</v>
      </c>
      <c r="I84" s="20" t="s">
        <v>689</v>
      </c>
      <c r="J84" s="17">
        <v>49.96</v>
      </c>
      <c r="K84" s="21" t="s">
        <v>690</v>
      </c>
      <c r="L84" s="22" t="s">
        <v>485</v>
      </c>
      <c r="M84" s="23"/>
    </row>
    <row r="85" spans="1:13" x14ac:dyDescent="0.25">
      <c r="A85" s="18" t="s">
        <v>39</v>
      </c>
      <c r="B85" s="21" t="s">
        <v>953</v>
      </c>
      <c r="C85" s="13">
        <v>44601</v>
      </c>
      <c r="D85" s="12" t="s">
        <v>677</v>
      </c>
      <c r="E85" s="14">
        <v>300</v>
      </c>
      <c r="F85" s="14">
        <v>63</v>
      </c>
      <c r="G85" s="14">
        <v>363</v>
      </c>
      <c r="H85" s="12" t="s">
        <v>634</v>
      </c>
      <c r="I85" s="19" t="s">
        <v>691</v>
      </c>
      <c r="J85" s="17">
        <v>424.76</v>
      </c>
      <c r="K85" s="21" t="s">
        <v>486</v>
      </c>
      <c r="L85" s="22" t="s">
        <v>487</v>
      </c>
      <c r="M85" s="23"/>
    </row>
    <row r="86" spans="1:13" x14ac:dyDescent="0.25">
      <c r="A86" s="18" t="s">
        <v>39</v>
      </c>
      <c r="B86" s="21" t="s">
        <v>954</v>
      </c>
      <c r="C86" s="13">
        <v>44601</v>
      </c>
      <c r="D86" s="12" t="s">
        <v>678</v>
      </c>
      <c r="E86" s="14">
        <v>150</v>
      </c>
      <c r="F86" s="14">
        <v>31.5</v>
      </c>
      <c r="G86" s="14">
        <v>181.5</v>
      </c>
      <c r="H86" s="12" t="s">
        <v>634</v>
      </c>
      <c r="I86" s="19" t="s">
        <v>691</v>
      </c>
      <c r="J86" s="17">
        <v>21.07</v>
      </c>
      <c r="K86" s="21" t="s">
        <v>1038</v>
      </c>
      <c r="L86" s="22">
        <v>44620</v>
      </c>
      <c r="M86" s="23"/>
    </row>
    <row r="87" spans="1:13" x14ac:dyDescent="0.25">
      <c r="A87" s="18" t="s">
        <v>39</v>
      </c>
      <c r="B87" s="21" t="s">
        <v>955</v>
      </c>
      <c r="C87" s="13">
        <v>44601</v>
      </c>
      <c r="D87" s="18" t="s">
        <v>679</v>
      </c>
      <c r="E87" s="14">
        <v>60</v>
      </c>
      <c r="F87" s="15">
        <v>12.6</v>
      </c>
      <c r="G87" s="15">
        <v>72.599999999999994</v>
      </c>
      <c r="H87" s="12" t="s">
        <v>634</v>
      </c>
      <c r="I87" s="19" t="s">
        <v>691</v>
      </c>
      <c r="J87" s="17">
        <v>46.94</v>
      </c>
      <c r="K87" s="21" t="s">
        <v>488</v>
      </c>
      <c r="L87" s="22" t="s">
        <v>487</v>
      </c>
      <c r="M87" s="23"/>
    </row>
    <row r="88" spans="1:13" x14ac:dyDescent="0.25">
      <c r="A88" s="18" t="s">
        <v>39</v>
      </c>
      <c r="B88" s="21" t="s">
        <v>956</v>
      </c>
      <c r="C88" s="13">
        <v>44601</v>
      </c>
      <c r="D88" s="12" t="s">
        <v>679</v>
      </c>
      <c r="E88" s="14">
        <v>60</v>
      </c>
      <c r="F88" s="14">
        <v>12.6</v>
      </c>
      <c r="G88" s="14">
        <v>72.599999999999994</v>
      </c>
      <c r="H88" s="12" t="s">
        <v>634</v>
      </c>
      <c r="I88" s="19" t="s">
        <v>691</v>
      </c>
      <c r="J88" s="17">
        <v>4.24</v>
      </c>
      <c r="K88" s="21" t="s">
        <v>489</v>
      </c>
      <c r="L88" s="22" t="s">
        <v>487</v>
      </c>
      <c r="M88" s="23"/>
    </row>
    <row r="89" spans="1:13" x14ac:dyDescent="0.25">
      <c r="A89" s="18" t="s">
        <v>39</v>
      </c>
      <c r="B89" s="21" t="s">
        <v>957</v>
      </c>
      <c r="C89" s="13">
        <v>44601</v>
      </c>
      <c r="D89" s="12" t="s">
        <v>672</v>
      </c>
      <c r="E89" s="14">
        <v>3</v>
      </c>
      <c r="F89" s="15">
        <v>0.63</v>
      </c>
      <c r="G89" s="15">
        <v>3.63</v>
      </c>
      <c r="H89" s="12" t="s">
        <v>642</v>
      </c>
      <c r="I89" s="19" t="s">
        <v>691</v>
      </c>
      <c r="J89" s="17">
        <v>2</v>
      </c>
      <c r="K89" s="21" t="s">
        <v>490</v>
      </c>
      <c r="L89" s="22" t="s">
        <v>491</v>
      </c>
      <c r="M89" s="23"/>
    </row>
    <row r="90" spans="1:13" x14ac:dyDescent="0.25">
      <c r="A90" s="18" t="s">
        <v>39</v>
      </c>
      <c r="B90" s="21" t="s">
        <v>958</v>
      </c>
      <c r="C90" s="13">
        <v>44609</v>
      </c>
      <c r="D90" s="12" t="s">
        <v>684</v>
      </c>
      <c r="E90" s="14">
        <v>439.05</v>
      </c>
      <c r="F90" s="14">
        <v>92.2</v>
      </c>
      <c r="G90" s="14">
        <v>531.25</v>
      </c>
      <c r="H90" s="12" t="s">
        <v>623</v>
      </c>
      <c r="I90" s="19" t="s">
        <v>692</v>
      </c>
      <c r="J90" s="17">
        <v>439.05</v>
      </c>
      <c r="K90" s="21" t="s">
        <v>492</v>
      </c>
      <c r="L90" s="22" t="s">
        <v>493</v>
      </c>
      <c r="M90" s="23"/>
    </row>
    <row r="91" spans="1:13" x14ac:dyDescent="0.25">
      <c r="A91" s="18" t="s">
        <v>39</v>
      </c>
      <c r="B91" s="21" t="s">
        <v>959</v>
      </c>
      <c r="C91" s="13">
        <v>44609</v>
      </c>
      <c r="D91" s="12" t="s">
        <v>685</v>
      </c>
      <c r="E91" s="14">
        <v>66.099999999999994</v>
      </c>
      <c r="F91" s="14">
        <v>13.88</v>
      </c>
      <c r="G91" s="14">
        <v>79.98</v>
      </c>
      <c r="H91" s="12" t="s">
        <v>636</v>
      </c>
      <c r="I91" s="19" t="s">
        <v>692</v>
      </c>
      <c r="J91" s="17">
        <v>74.36</v>
      </c>
      <c r="K91" s="21" t="s">
        <v>693</v>
      </c>
      <c r="L91" s="22" t="s">
        <v>494</v>
      </c>
      <c r="M91" s="23"/>
    </row>
    <row r="92" spans="1:13" x14ac:dyDescent="0.25">
      <c r="A92" s="18" t="s">
        <v>39</v>
      </c>
      <c r="B92" s="21" t="s">
        <v>960</v>
      </c>
      <c r="C92" s="13">
        <v>44609</v>
      </c>
      <c r="D92" s="12" t="s">
        <v>694</v>
      </c>
      <c r="E92" s="14">
        <v>25</v>
      </c>
      <c r="F92" s="14">
        <v>5.25</v>
      </c>
      <c r="G92" s="14">
        <v>30.25</v>
      </c>
      <c r="H92" s="12" t="s">
        <v>620</v>
      </c>
      <c r="I92" s="20" t="s">
        <v>1037</v>
      </c>
      <c r="J92" s="17">
        <v>25</v>
      </c>
      <c r="K92" s="21" t="s">
        <v>1048</v>
      </c>
      <c r="L92" s="22">
        <v>44648</v>
      </c>
      <c r="M92" s="23"/>
    </row>
    <row r="93" spans="1:13" x14ac:dyDescent="0.25">
      <c r="A93" s="18" t="s">
        <v>39</v>
      </c>
      <c r="B93" s="21" t="s">
        <v>961</v>
      </c>
      <c r="C93" s="13">
        <v>44614</v>
      </c>
      <c r="D93" s="12" t="s">
        <v>680</v>
      </c>
      <c r="E93" s="14">
        <v>87</v>
      </c>
      <c r="F93" s="14">
        <v>18.27</v>
      </c>
      <c r="G93" s="14">
        <v>105.27</v>
      </c>
      <c r="H93" s="12" t="s">
        <v>620</v>
      </c>
      <c r="I93" s="20" t="s">
        <v>695</v>
      </c>
      <c r="J93" s="17">
        <v>87</v>
      </c>
      <c r="K93" s="21" t="s">
        <v>674</v>
      </c>
      <c r="L93" s="22" t="s">
        <v>493</v>
      </c>
      <c r="M93" s="23"/>
    </row>
    <row r="94" spans="1:13" x14ac:dyDescent="0.25">
      <c r="A94" s="18" t="s">
        <v>39</v>
      </c>
      <c r="B94" s="21" t="s">
        <v>962</v>
      </c>
      <c r="C94" s="13">
        <v>44621</v>
      </c>
      <c r="D94" s="12" t="s">
        <v>675</v>
      </c>
      <c r="E94" s="14">
        <v>256.99</v>
      </c>
      <c r="F94" s="14">
        <v>53.97</v>
      </c>
      <c r="G94" s="14">
        <v>310.95999999999998</v>
      </c>
      <c r="H94" s="12" t="s">
        <v>613</v>
      </c>
      <c r="I94" s="19" t="s">
        <v>696</v>
      </c>
      <c r="J94" s="17">
        <v>256.99</v>
      </c>
      <c r="K94" s="21" t="s">
        <v>495</v>
      </c>
      <c r="L94" s="22" t="s">
        <v>494</v>
      </c>
      <c r="M94" s="23"/>
    </row>
    <row r="95" spans="1:13" x14ac:dyDescent="0.25">
      <c r="A95" s="18" t="s">
        <v>39</v>
      </c>
      <c r="B95" s="21" t="s">
        <v>1043</v>
      </c>
      <c r="C95" s="13">
        <v>44621</v>
      </c>
      <c r="D95" s="12" t="s">
        <v>677</v>
      </c>
      <c r="E95" s="101">
        <v>300</v>
      </c>
      <c r="F95" s="101">
        <v>63</v>
      </c>
      <c r="G95" s="101">
        <v>363</v>
      </c>
      <c r="H95" s="12" t="s">
        <v>634</v>
      </c>
      <c r="I95" s="19" t="s">
        <v>1034</v>
      </c>
      <c r="J95" s="102">
        <v>232.44</v>
      </c>
      <c r="K95" s="21" t="s">
        <v>1039</v>
      </c>
      <c r="L95" s="22">
        <v>44651</v>
      </c>
      <c r="M95" s="23"/>
    </row>
    <row r="96" spans="1:13" x14ac:dyDescent="0.25">
      <c r="A96" s="18" t="s">
        <v>39</v>
      </c>
      <c r="B96" s="21" t="s">
        <v>1044</v>
      </c>
      <c r="C96" s="13">
        <v>44621</v>
      </c>
      <c r="D96" s="12" t="s">
        <v>681</v>
      </c>
      <c r="E96" s="101">
        <v>2.63</v>
      </c>
      <c r="F96" s="101">
        <v>0.55000000000000004</v>
      </c>
      <c r="G96" s="101">
        <v>3.18</v>
      </c>
      <c r="H96" s="12" t="s">
        <v>687</v>
      </c>
      <c r="I96" s="19" t="s">
        <v>1034</v>
      </c>
      <c r="J96" s="102">
        <v>2.63</v>
      </c>
      <c r="K96" s="21" t="s">
        <v>1040</v>
      </c>
      <c r="L96" s="22">
        <v>44655</v>
      </c>
      <c r="M96" s="23"/>
    </row>
    <row r="97" spans="1:13" x14ac:dyDescent="0.25">
      <c r="A97" s="18" t="s">
        <v>39</v>
      </c>
      <c r="B97" s="21" t="s">
        <v>1045</v>
      </c>
      <c r="C97" s="13">
        <v>44621</v>
      </c>
      <c r="D97" s="12" t="s">
        <v>679</v>
      </c>
      <c r="E97" s="101">
        <v>60</v>
      </c>
      <c r="F97" s="101">
        <v>12.6</v>
      </c>
      <c r="G97" s="101">
        <v>72.599999999999994</v>
      </c>
      <c r="H97" s="12" t="s">
        <v>634</v>
      </c>
      <c r="I97" s="19" t="s">
        <v>1034</v>
      </c>
      <c r="J97" s="102">
        <v>13.51</v>
      </c>
      <c r="K97" s="21" t="s">
        <v>1041</v>
      </c>
      <c r="L97" s="22">
        <v>44651</v>
      </c>
      <c r="M97" s="23"/>
    </row>
    <row r="98" spans="1:13" x14ac:dyDescent="0.25">
      <c r="A98" s="18" t="s">
        <v>39</v>
      </c>
      <c r="B98" s="21" t="s">
        <v>1046</v>
      </c>
      <c r="C98" s="13">
        <v>44621</v>
      </c>
      <c r="D98" s="12" t="s">
        <v>679</v>
      </c>
      <c r="E98" s="101">
        <v>60</v>
      </c>
      <c r="F98" s="101">
        <v>12.6</v>
      </c>
      <c r="G98" s="101">
        <v>72.599999999999994</v>
      </c>
      <c r="H98" s="12" t="s">
        <v>634</v>
      </c>
      <c r="I98" s="19" t="s">
        <v>1034</v>
      </c>
      <c r="J98" s="102">
        <v>83.27</v>
      </c>
      <c r="K98" s="21" t="s">
        <v>1049</v>
      </c>
      <c r="L98" s="22">
        <v>44651</v>
      </c>
      <c r="M98" s="23"/>
    </row>
    <row r="99" spans="1:13" x14ac:dyDescent="0.25">
      <c r="A99" s="18" t="s">
        <v>39</v>
      </c>
      <c r="B99" s="21" t="s">
        <v>1047</v>
      </c>
      <c r="C99" s="13">
        <v>44621</v>
      </c>
      <c r="D99" s="12" t="s">
        <v>672</v>
      </c>
      <c r="E99" s="101">
        <v>3</v>
      </c>
      <c r="F99" s="101">
        <v>0.63</v>
      </c>
      <c r="G99" s="101">
        <v>3.63</v>
      </c>
      <c r="H99" s="12" t="s">
        <v>642</v>
      </c>
      <c r="I99" s="19" t="s">
        <v>1034</v>
      </c>
      <c r="J99" s="102">
        <v>5.27</v>
      </c>
      <c r="K99" s="21" t="s">
        <v>1042</v>
      </c>
      <c r="L99" s="22">
        <v>44652</v>
      </c>
      <c r="M99" s="23"/>
    </row>
    <row r="100" spans="1:13" x14ac:dyDescent="0.25">
      <c r="A100" s="18" t="s">
        <v>41</v>
      </c>
      <c r="B100" s="21" t="s">
        <v>533</v>
      </c>
      <c r="C100" s="13">
        <v>44593</v>
      </c>
      <c r="D100" s="12" t="s">
        <v>73</v>
      </c>
      <c r="E100" s="14">
        <v>50</v>
      </c>
      <c r="F100" s="14">
        <v>10.5</v>
      </c>
      <c r="G100" s="14">
        <v>60.5</v>
      </c>
      <c r="H100" s="12" t="s">
        <v>627</v>
      </c>
      <c r="I100" s="20" t="s">
        <v>963</v>
      </c>
      <c r="J100" s="17">
        <v>35.130000000000003</v>
      </c>
      <c r="K100" s="21" t="s">
        <v>964</v>
      </c>
      <c r="L100" s="22">
        <v>44649</v>
      </c>
      <c r="M100" s="23"/>
    </row>
    <row r="101" spans="1:13" x14ac:dyDescent="0.25">
      <c r="A101" s="18" t="s">
        <v>41</v>
      </c>
      <c r="B101" s="21" t="s">
        <v>534</v>
      </c>
      <c r="C101" s="13">
        <v>44578</v>
      </c>
      <c r="D101" s="12" t="s">
        <v>496</v>
      </c>
      <c r="E101" s="14">
        <v>96.07</v>
      </c>
      <c r="F101" s="14">
        <v>20.170000000000002</v>
      </c>
      <c r="G101" s="14">
        <v>116.24</v>
      </c>
      <c r="H101" s="12" t="s">
        <v>631</v>
      </c>
      <c r="I101" s="19" t="s">
        <v>497</v>
      </c>
      <c r="J101" s="17">
        <v>96.07</v>
      </c>
      <c r="K101" s="21" t="s">
        <v>498</v>
      </c>
      <c r="L101" s="22">
        <v>44578</v>
      </c>
      <c r="M101" s="23"/>
    </row>
    <row r="102" spans="1:13" x14ac:dyDescent="0.25">
      <c r="A102" s="18" t="s">
        <v>41</v>
      </c>
      <c r="B102" s="21" t="s">
        <v>535</v>
      </c>
      <c r="C102" s="13">
        <v>44588</v>
      </c>
      <c r="D102" s="12" t="s">
        <v>89</v>
      </c>
      <c r="E102" s="14">
        <v>23.2</v>
      </c>
      <c r="F102" s="14">
        <v>2.3199999999999998</v>
      </c>
      <c r="G102" s="14">
        <v>25.52</v>
      </c>
      <c r="H102" s="12" t="s">
        <v>644</v>
      </c>
      <c r="I102" s="19">
        <v>44588</v>
      </c>
      <c r="J102" s="17">
        <v>23.2</v>
      </c>
      <c r="K102" s="21" t="s">
        <v>499</v>
      </c>
      <c r="L102" s="22">
        <v>44592</v>
      </c>
      <c r="M102" s="23"/>
    </row>
    <row r="103" spans="1:13" x14ac:dyDescent="0.25">
      <c r="A103" s="18" t="s">
        <v>41</v>
      </c>
      <c r="B103" s="21" t="s">
        <v>536</v>
      </c>
      <c r="C103" s="13">
        <v>44601</v>
      </c>
      <c r="D103" s="12" t="s">
        <v>500</v>
      </c>
      <c r="E103" s="14">
        <v>5.45</v>
      </c>
      <c r="F103" s="14">
        <v>1.1499999999999999</v>
      </c>
      <c r="G103" s="14">
        <v>6.6</v>
      </c>
      <c r="H103" s="12" t="s">
        <v>625</v>
      </c>
      <c r="I103" s="20" t="s">
        <v>497</v>
      </c>
      <c r="J103" s="17">
        <v>5.45</v>
      </c>
      <c r="K103" s="21" t="s">
        <v>501</v>
      </c>
      <c r="L103" s="22">
        <v>44601</v>
      </c>
      <c r="M103" s="23"/>
    </row>
    <row r="104" spans="1:13" x14ac:dyDescent="0.25">
      <c r="A104" s="18" t="s">
        <v>41</v>
      </c>
      <c r="B104" s="21" t="s">
        <v>537</v>
      </c>
      <c r="C104" s="13">
        <v>44602</v>
      </c>
      <c r="D104" s="12" t="s">
        <v>89</v>
      </c>
      <c r="E104" s="14">
        <v>14.5</v>
      </c>
      <c r="F104" s="14">
        <v>1.45</v>
      </c>
      <c r="G104" s="14">
        <v>15.95</v>
      </c>
      <c r="H104" s="12" t="s">
        <v>644</v>
      </c>
      <c r="I104" s="19">
        <v>44602</v>
      </c>
      <c r="J104" s="17">
        <v>14.5</v>
      </c>
      <c r="K104" s="21" t="s">
        <v>502</v>
      </c>
      <c r="L104" s="22">
        <v>44620</v>
      </c>
      <c r="M104" s="23"/>
    </row>
    <row r="105" spans="1:13" x14ac:dyDescent="0.25">
      <c r="A105" s="18" t="s">
        <v>41</v>
      </c>
      <c r="B105" s="21" t="s">
        <v>538</v>
      </c>
      <c r="C105" s="13">
        <v>44607</v>
      </c>
      <c r="D105" s="12" t="s">
        <v>503</v>
      </c>
      <c r="E105" s="14">
        <v>47.92</v>
      </c>
      <c r="F105" s="14">
        <v>10.06</v>
      </c>
      <c r="G105" s="14">
        <v>57.98</v>
      </c>
      <c r="H105" s="12" t="s">
        <v>632</v>
      </c>
      <c r="I105" s="19" t="s">
        <v>504</v>
      </c>
      <c r="J105" s="17">
        <v>47.92</v>
      </c>
      <c r="K105" s="21" t="s">
        <v>505</v>
      </c>
      <c r="L105" s="22">
        <v>44616</v>
      </c>
      <c r="M105" s="23"/>
    </row>
    <row r="106" spans="1:13" x14ac:dyDescent="0.25">
      <c r="A106" s="18" t="s">
        <v>10</v>
      </c>
      <c r="B106" s="21" t="s">
        <v>589</v>
      </c>
      <c r="C106" s="13">
        <v>44573</v>
      </c>
      <c r="D106" s="12" t="s">
        <v>601</v>
      </c>
      <c r="E106" s="14">
        <v>119.88</v>
      </c>
      <c r="F106" s="14">
        <v>0</v>
      </c>
      <c r="G106" s="14">
        <v>119.88</v>
      </c>
      <c r="H106" s="12" t="s">
        <v>607</v>
      </c>
      <c r="I106" s="20" t="s">
        <v>602</v>
      </c>
      <c r="J106" s="17">
        <v>19.98</v>
      </c>
      <c r="K106" s="21" t="s">
        <v>603</v>
      </c>
      <c r="L106" s="22" t="s">
        <v>604</v>
      </c>
      <c r="M106" s="23"/>
    </row>
    <row r="107" spans="1:13" x14ac:dyDescent="0.25">
      <c r="A107" s="18" t="s">
        <v>10</v>
      </c>
      <c r="B107" s="21" t="s">
        <v>590</v>
      </c>
      <c r="C107" s="13">
        <v>44574</v>
      </c>
      <c r="D107" s="12" t="s">
        <v>463</v>
      </c>
      <c r="E107" s="14">
        <v>145.19</v>
      </c>
      <c r="F107" s="14">
        <v>2.9</v>
      </c>
      <c r="G107" s="14">
        <v>148.09</v>
      </c>
      <c r="H107" s="12" t="s">
        <v>608</v>
      </c>
      <c r="I107" s="19" t="s">
        <v>605</v>
      </c>
      <c r="J107" s="17">
        <v>145.19</v>
      </c>
      <c r="K107" s="21" t="s">
        <v>606</v>
      </c>
      <c r="L107" s="22">
        <v>44581</v>
      </c>
      <c r="M107" s="23"/>
    </row>
    <row r="108" spans="1:13" x14ac:dyDescent="0.25">
      <c r="A108" s="18" t="s">
        <v>10</v>
      </c>
      <c r="B108" s="21" t="s">
        <v>540</v>
      </c>
      <c r="C108" s="13">
        <v>44575</v>
      </c>
      <c r="D108" s="12" t="s">
        <v>594</v>
      </c>
      <c r="E108" s="14">
        <v>90</v>
      </c>
      <c r="F108" s="14">
        <v>18.899999999999999</v>
      </c>
      <c r="G108" s="14">
        <v>108.9</v>
      </c>
      <c r="H108" s="12" t="s">
        <v>609</v>
      </c>
      <c r="I108" s="19" t="s">
        <v>610</v>
      </c>
      <c r="J108" s="17">
        <v>90</v>
      </c>
      <c r="K108" s="21" t="s">
        <v>541</v>
      </c>
      <c r="L108" s="22">
        <v>44592</v>
      </c>
      <c r="M108" s="23"/>
    </row>
    <row r="109" spans="1:13" x14ac:dyDescent="0.25">
      <c r="A109" s="18" t="s">
        <v>10</v>
      </c>
      <c r="B109" s="21" t="s">
        <v>542</v>
      </c>
      <c r="C109" s="13">
        <v>44587</v>
      </c>
      <c r="D109" s="12" t="s">
        <v>595</v>
      </c>
      <c r="E109" s="14">
        <v>478.28</v>
      </c>
      <c r="F109" s="14">
        <v>100.44</v>
      </c>
      <c r="G109" s="14">
        <v>578.72</v>
      </c>
      <c r="H109" s="12" t="s">
        <v>615</v>
      </c>
      <c r="I109" s="19" t="s">
        <v>649</v>
      </c>
      <c r="J109" s="17">
        <v>355.81</v>
      </c>
      <c r="K109" s="21" t="s">
        <v>543</v>
      </c>
      <c r="L109" s="22">
        <v>44634</v>
      </c>
      <c r="M109" s="23"/>
    </row>
    <row r="110" spans="1:13" x14ac:dyDescent="0.25">
      <c r="A110" s="18" t="s">
        <v>10</v>
      </c>
      <c r="B110" s="21" t="s">
        <v>544</v>
      </c>
      <c r="C110" s="13">
        <v>44588</v>
      </c>
      <c r="D110" s="12" t="s">
        <v>596</v>
      </c>
      <c r="E110" s="14">
        <v>472.72</v>
      </c>
      <c r="F110" s="14">
        <v>0</v>
      </c>
      <c r="G110" s="14">
        <v>472.72</v>
      </c>
      <c r="H110" s="12" t="s">
        <v>611</v>
      </c>
      <c r="I110" s="19" t="s">
        <v>648</v>
      </c>
      <c r="J110" s="17">
        <v>472.72</v>
      </c>
      <c r="K110" s="21" t="s">
        <v>545</v>
      </c>
      <c r="L110" s="22">
        <v>44588</v>
      </c>
      <c r="M110" s="23"/>
    </row>
    <row r="111" spans="1:13" x14ac:dyDescent="0.25">
      <c r="A111" s="18" t="s">
        <v>10</v>
      </c>
      <c r="B111" s="21" t="s">
        <v>546</v>
      </c>
      <c r="C111" s="13">
        <v>44593</v>
      </c>
      <c r="D111" s="12" t="s">
        <v>650</v>
      </c>
      <c r="E111" s="14">
        <v>120</v>
      </c>
      <c r="F111" s="14">
        <v>0</v>
      </c>
      <c r="G111" s="14">
        <v>120</v>
      </c>
      <c r="H111" s="12" t="s">
        <v>625</v>
      </c>
      <c r="I111" s="19" t="s">
        <v>547</v>
      </c>
      <c r="J111" s="17">
        <v>120</v>
      </c>
      <c r="K111" s="21" t="s">
        <v>548</v>
      </c>
      <c r="L111" s="22">
        <v>44643</v>
      </c>
      <c r="M111" s="23"/>
    </row>
    <row r="112" spans="1:13" x14ac:dyDescent="0.25">
      <c r="A112" s="18" t="s">
        <v>10</v>
      </c>
      <c r="B112" s="21" t="s">
        <v>549</v>
      </c>
      <c r="C112" s="13">
        <v>44602</v>
      </c>
      <c r="D112" s="12" t="s">
        <v>597</v>
      </c>
      <c r="E112" s="14">
        <v>1940</v>
      </c>
      <c r="F112" s="14">
        <v>194</v>
      </c>
      <c r="G112" s="14">
        <v>2134</v>
      </c>
      <c r="H112" s="12" t="s">
        <v>619</v>
      </c>
      <c r="I112" s="19">
        <v>44633</v>
      </c>
      <c r="J112" s="17">
        <v>1940</v>
      </c>
      <c r="K112" s="21" t="s">
        <v>550</v>
      </c>
      <c r="L112" s="22">
        <v>44634</v>
      </c>
      <c r="M112" s="23"/>
    </row>
    <row r="113" spans="1:13" x14ac:dyDescent="0.25">
      <c r="A113" s="18" t="s">
        <v>10</v>
      </c>
      <c r="B113" s="21" t="s">
        <v>551</v>
      </c>
      <c r="C113" s="13">
        <v>44616</v>
      </c>
      <c r="D113" s="12" t="s">
        <v>598</v>
      </c>
      <c r="E113" s="14">
        <v>50</v>
      </c>
      <c r="F113" s="14">
        <v>10.5</v>
      </c>
      <c r="G113" s="14">
        <v>60.5</v>
      </c>
      <c r="H113" s="12" t="s">
        <v>628</v>
      </c>
      <c r="I113" s="20" t="s">
        <v>651</v>
      </c>
      <c r="J113" s="17">
        <v>50</v>
      </c>
      <c r="K113" s="21" t="s">
        <v>552</v>
      </c>
      <c r="L113" s="22">
        <v>44628</v>
      </c>
      <c r="M113" s="23"/>
    </row>
    <row r="114" spans="1:13" x14ac:dyDescent="0.25">
      <c r="A114" s="18" t="s">
        <v>10</v>
      </c>
      <c r="B114" s="21" t="s">
        <v>553</v>
      </c>
      <c r="C114" s="13">
        <v>44616</v>
      </c>
      <c r="D114" s="12" t="s">
        <v>599</v>
      </c>
      <c r="E114" s="14">
        <v>100</v>
      </c>
      <c r="F114" s="14">
        <v>21</v>
      </c>
      <c r="G114" s="14">
        <v>121</v>
      </c>
      <c r="H114" s="12" t="s">
        <v>642</v>
      </c>
      <c r="I114" s="20" t="s">
        <v>662</v>
      </c>
      <c r="J114" s="17">
        <v>100</v>
      </c>
      <c r="K114" s="21" t="s">
        <v>554</v>
      </c>
      <c r="L114" s="22">
        <v>44629</v>
      </c>
      <c r="M114" s="23"/>
    </row>
    <row r="115" spans="1:13" x14ac:dyDescent="0.25">
      <c r="A115" s="18" t="s">
        <v>10</v>
      </c>
      <c r="B115" s="21" t="s">
        <v>555</v>
      </c>
      <c r="C115" s="13">
        <v>44622</v>
      </c>
      <c r="D115" s="12" t="s">
        <v>597</v>
      </c>
      <c r="E115" s="14">
        <v>450</v>
      </c>
      <c r="F115" s="14">
        <v>45</v>
      </c>
      <c r="G115" s="14">
        <v>495</v>
      </c>
      <c r="H115" s="12" t="s">
        <v>619</v>
      </c>
      <c r="I115" s="19" t="s">
        <v>556</v>
      </c>
      <c r="J115" s="17">
        <v>450</v>
      </c>
      <c r="K115" s="21" t="s">
        <v>889</v>
      </c>
      <c r="L115" s="22">
        <v>44648</v>
      </c>
      <c r="M115" s="23"/>
    </row>
    <row r="116" spans="1:13" x14ac:dyDescent="0.25">
      <c r="A116" s="18" t="s">
        <v>10</v>
      </c>
      <c r="B116" s="21" t="s">
        <v>557</v>
      </c>
      <c r="C116" s="13">
        <v>44623</v>
      </c>
      <c r="D116" s="12" t="s">
        <v>600</v>
      </c>
      <c r="E116" s="14">
        <v>600</v>
      </c>
      <c r="F116" s="14">
        <v>126</v>
      </c>
      <c r="G116" s="14">
        <v>726</v>
      </c>
      <c r="H116" s="12" t="s">
        <v>663</v>
      </c>
      <c r="I116" s="19" t="s">
        <v>556</v>
      </c>
      <c r="J116" s="17">
        <v>600</v>
      </c>
      <c r="K116" s="21" t="s">
        <v>1099</v>
      </c>
      <c r="L116" s="22">
        <v>44651</v>
      </c>
      <c r="M116" s="23"/>
    </row>
    <row r="117" spans="1:13" x14ac:dyDescent="0.25">
      <c r="A117" s="18" t="s">
        <v>10</v>
      </c>
      <c r="B117" s="21" t="s">
        <v>558</v>
      </c>
      <c r="C117" s="13">
        <v>44641</v>
      </c>
      <c r="D117" s="12" t="s">
        <v>463</v>
      </c>
      <c r="E117" s="14">
        <v>120.78</v>
      </c>
      <c r="F117" s="14">
        <v>0</v>
      </c>
      <c r="G117" s="14">
        <v>120.78</v>
      </c>
      <c r="H117" s="12" t="s">
        <v>608</v>
      </c>
      <c r="I117" s="19" t="s">
        <v>559</v>
      </c>
      <c r="J117" s="17">
        <v>120.78</v>
      </c>
      <c r="K117" s="21" t="s">
        <v>560</v>
      </c>
      <c r="L117" s="22">
        <v>44641</v>
      </c>
      <c r="M117" s="23"/>
    </row>
    <row r="118" spans="1:13" x14ac:dyDescent="0.25">
      <c r="A118" s="18" t="s">
        <v>10</v>
      </c>
      <c r="B118" s="21" t="s">
        <v>561</v>
      </c>
      <c r="C118" s="13">
        <v>44642</v>
      </c>
      <c r="D118" s="12" t="s">
        <v>728</v>
      </c>
      <c r="E118" s="14">
        <v>168</v>
      </c>
      <c r="F118" s="14">
        <v>35.28</v>
      </c>
      <c r="G118" s="14">
        <v>203.28</v>
      </c>
      <c r="H118" s="12" t="s">
        <v>621</v>
      </c>
      <c r="I118" s="19" t="s">
        <v>892</v>
      </c>
      <c r="J118" s="17">
        <v>168</v>
      </c>
      <c r="K118" s="21" t="s">
        <v>1101</v>
      </c>
      <c r="L118" s="22">
        <v>44659</v>
      </c>
      <c r="M118" s="23"/>
    </row>
    <row r="119" spans="1:13" x14ac:dyDescent="0.25">
      <c r="A119" s="18" t="s">
        <v>10</v>
      </c>
      <c r="B119" s="21" t="s">
        <v>880</v>
      </c>
      <c r="C119" s="13">
        <v>44649</v>
      </c>
      <c r="D119" s="12" t="s">
        <v>728</v>
      </c>
      <c r="E119" s="14">
        <v>72</v>
      </c>
      <c r="F119" s="14">
        <v>15.12</v>
      </c>
      <c r="G119" s="14">
        <v>87.12</v>
      </c>
      <c r="H119" s="12" t="s">
        <v>621</v>
      </c>
      <c r="I119" s="19" t="s">
        <v>888</v>
      </c>
      <c r="J119" s="17">
        <v>72</v>
      </c>
      <c r="K119" s="21" t="s">
        <v>881</v>
      </c>
      <c r="L119" s="22">
        <v>44656</v>
      </c>
      <c r="M119" s="23"/>
    </row>
    <row r="120" spans="1:13" x14ac:dyDescent="0.25">
      <c r="A120" s="18" t="s">
        <v>10</v>
      </c>
      <c r="B120" s="21" t="s">
        <v>882</v>
      </c>
      <c r="C120" s="13">
        <v>44649</v>
      </c>
      <c r="D120" s="12" t="s">
        <v>886</v>
      </c>
      <c r="E120" s="14">
        <v>100</v>
      </c>
      <c r="F120" s="14">
        <v>21</v>
      </c>
      <c r="G120" s="14">
        <v>121</v>
      </c>
      <c r="H120" s="12" t="s">
        <v>624</v>
      </c>
      <c r="I120" s="19" t="s">
        <v>891</v>
      </c>
      <c r="J120" s="17">
        <v>100</v>
      </c>
      <c r="K120" s="21" t="s">
        <v>883</v>
      </c>
      <c r="L120" s="22">
        <v>44656</v>
      </c>
      <c r="M120" s="23"/>
    </row>
    <row r="121" spans="1:13" x14ac:dyDescent="0.25">
      <c r="A121" s="18" t="s">
        <v>10</v>
      </c>
      <c r="B121" s="21" t="s">
        <v>884</v>
      </c>
      <c r="C121" s="13">
        <v>44651</v>
      </c>
      <c r="D121" s="12" t="s">
        <v>887</v>
      </c>
      <c r="E121" s="14">
        <v>2500</v>
      </c>
      <c r="F121" s="14">
        <v>0</v>
      </c>
      <c r="G121" s="14">
        <v>2500</v>
      </c>
      <c r="H121" s="12" t="s">
        <v>612</v>
      </c>
      <c r="I121" s="19">
        <v>44654</v>
      </c>
      <c r="J121" s="17">
        <v>2500</v>
      </c>
      <c r="K121" s="21" t="s">
        <v>885</v>
      </c>
      <c r="L121" s="22">
        <v>44654</v>
      </c>
      <c r="M121" s="23"/>
    </row>
    <row r="122" spans="1:13" x14ac:dyDescent="0.25">
      <c r="A122" s="18" t="s">
        <v>20</v>
      </c>
      <c r="B122" s="21" t="s">
        <v>825</v>
      </c>
      <c r="C122" s="13">
        <v>44564</v>
      </c>
      <c r="D122" s="12" t="s">
        <v>826</v>
      </c>
      <c r="E122" s="14">
        <v>69.3</v>
      </c>
      <c r="F122" s="14">
        <v>14.552999999999999</v>
      </c>
      <c r="G122" s="14">
        <v>83.852999999999994</v>
      </c>
      <c r="H122" s="12" t="s">
        <v>627</v>
      </c>
      <c r="I122" s="19">
        <v>44564</v>
      </c>
      <c r="J122" s="17">
        <v>69.3</v>
      </c>
      <c r="K122" s="21" t="s">
        <v>827</v>
      </c>
      <c r="L122" s="22" t="s">
        <v>828</v>
      </c>
      <c r="M122" s="23"/>
    </row>
    <row r="123" spans="1:13" x14ac:dyDescent="0.25">
      <c r="A123" s="18" t="s">
        <v>20</v>
      </c>
      <c r="B123" s="21" t="s">
        <v>829</v>
      </c>
      <c r="C123" s="13">
        <v>44564</v>
      </c>
      <c r="D123" s="12" t="s">
        <v>73</v>
      </c>
      <c r="E123" s="14">
        <v>150</v>
      </c>
      <c r="F123" s="14">
        <v>31.5</v>
      </c>
      <c r="G123" s="14">
        <v>181.5</v>
      </c>
      <c r="H123" s="12" t="s">
        <v>627</v>
      </c>
      <c r="I123" s="19" t="s">
        <v>872</v>
      </c>
      <c r="J123" s="17">
        <v>32.25</v>
      </c>
      <c r="K123" s="21" t="s">
        <v>873</v>
      </c>
      <c r="L123" s="22">
        <v>44651</v>
      </c>
      <c r="M123" s="23" t="s">
        <v>1095</v>
      </c>
    </row>
    <row r="124" spans="1:13" x14ac:dyDescent="0.25">
      <c r="A124" s="18" t="s">
        <v>20</v>
      </c>
      <c r="B124" s="21" t="s">
        <v>830</v>
      </c>
      <c r="C124" s="13">
        <v>44578</v>
      </c>
      <c r="D124" s="12" t="s">
        <v>831</v>
      </c>
      <c r="E124" s="14">
        <v>78.5</v>
      </c>
      <c r="F124" s="14">
        <v>16.484999999999999</v>
      </c>
      <c r="G124" s="14">
        <v>94.984999999999999</v>
      </c>
      <c r="H124" s="12" t="s">
        <v>646</v>
      </c>
      <c r="I124" s="19" t="s">
        <v>875</v>
      </c>
      <c r="J124" s="17">
        <v>80.989999999999995</v>
      </c>
      <c r="K124" s="21" t="s">
        <v>832</v>
      </c>
      <c r="L124" s="22" t="s">
        <v>833</v>
      </c>
      <c r="M124" s="23"/>
    </row>
    <row r="125" spans="1:13" x14ac:dyDescent="0.25">
      <c r="A125" s="18" t="s">
        <v>20</v>
      </c>
      <c r="B125" s="21" t="s">
        <v>834</v>
      </c>
      <c r="C125" s="13">
        <v>44587</v>
      </c>
      <c r="D125" s="12" t="s">
        <v>835</v>
      </c>
      <c r="E125" s="14">
        <v>301.55</v>
      </c>
      <c r="F125" s="14">
        <v>63.325499999999998</v>
      </c>
      <c r="G125" s="14">
        <v>364.87549999999999</v>
      </c>
      <c r="H125" s="12" t="s">
        <v>631</v>
      </c>
      <c r="I125" s="19" t="s">
        <v>874</v>
      </c>
      <c r="J125" s="17">
        <v>301.57</v>
      </c>
      <c r="K125" s="21" t="s">
        <v>836</v>
      </c>
      <c r="L125" s="22" t="s">
        <v>837</v>
      </c>
      <c r="M125" s="23"/>
    </row>
    <row r="126" spans="1:13" x14ac:dyDescent="0.25">
      <c r="A126" s="18" t="s">
        <v>20</v>
      </c>
      <c r="B126" s="21" t="s">
        <v>838</v>
      </c>
      <c r="C126" s="13">
        <v>44600</v>
      </c>
      <c r="D126" s="12" t="s">
        <v>839</v>
      </c>
      <c r="E126" s="14">
        <v>34.14</v>
      </c>
      <c r="F126" s="14">
        <v>3.4140000000000001</v>
      </c>
      <c r="G126" s="14">
        <v>37.554000000000002</v>
      </c>
      <c r="H126" s="12" t="s">
        <v>644</v>
      </c>
      <c r="I126" s="19">
        <v>44602</v>
      </c>
      <c r="J126" s="17">
        <v>34.14</v>
      </c>
      <c r="K126" s="21" t="s">
        <v>840</v>
      </c>
      <c r="L126" s="22" t="s">
        <v>739</v>
      </c>
      <c r="M126" s="23"/>
    </row>
    <row r="127" spans="1:13" x14ac:dyDescent="0.25">
      <c r="A127" s="18" t="s">
        <v>20</v>
      </c>
      <c r="B127" s="21" t="s">
        <v>841</v>
      </c>
      <c r="C127" s="13">
        <v>44606</v>
      </c>
      <c r="D127" s="12" t="s">
        <v>842</v>
      </c>
      <c r="E127" s="14">
        <v>145.61000000000001</v>
      </c>
      <c r="F127" s="14">
        <v>1.39</v>
      </c>
      <c r="G127" s="14">
        <v>147</v>
      </c>
      <c r="H127" s="12" t="s">
        <v>619</v>
      </c>
      <c r="I127" s="19" t="s">
        <v>876</v>
      </c>
      <c r="J127" s="17">
        <v>145.61000000000001</v>
      </c>
      <c r="K127" s="21" t="s">
        <v>843</v>
      </c>
      <c r="L127" s="22" t="s">
        <v>844</v>
      </c>
      <c r="M127" s="23"/>
    </row>
    <row r="128" spans="1:13" x14ac:dyDescent="0.25">
      <c r="A128" s="18" t="s">
        <v>20</v>
      </c>
      <c r="B128" s="21" t="s">
        <v>845</v>
      </c>
      <c r="C128" s="13">
        <v>44609</v>
      </c>
      <c r="D128" s="12" t="s">
        <v>846</v>
      </c>
      <c r="E128" s="14">
        <v>60</v>
      </c>
      <c r="F128" s="14">
        <v>6</v>
      </c>
      <c r="G128" s="14">
        <v>66</v>
      </c>
      <c r="H128" s="12" t="s">
        <v>614</v>
      </c>
      <c r="I128" s="19" t="s">
        <v>876</v>
      </c>
      <c r="J128" s="17">
        <v>50</v>
      </c>
      <c r="K128" s="21" t="s">
        <v>847</v>
      </c>
      <c r="L128" s="22" t="s">
        <v>848</v>
      </c>
      <c r="M128" s="23"/>
    </row>
    <row r="129" spans="1:13" x14ac:dyDescent="0.25">
      <c r="A129" s="18" t="s">
        <v>20</v>
      </c>
      <c r="B129" s="21" t="s">
        <v>849</v>
      </c>
      <c r="C129" s="13">
        <v>44609</v>
      </c>
      <c r="D129" s="12" t="s">
        <v>831</v>
      </c>
      <c r="E129" s="14">
        <v>78.5</v>
      </c>
      <c r="F129" s="14">
        <v>16.484999999999999</v>
      </c>
      <c r="G129" s="14">
        <v>94.984999999999999</v>
      </c>
      <c r="H129" s="12" t="s">
        <v>646</v>
      </c>
      <c r="I129" s="19" t="s">
        <v>877</v>
      </c>
      <c r="J129" s="17">
        <v>78.5</v>
      </c>
      <c r="K129" s="21" t="s">
        <v>850</v>
      </c>
      <c r="L129" s="22">
        <v>44652</v>
      </c>
      <c r="M129" s="23"/>
    </row>
    <row r="130" spans="1:13" x14ac:dyDescent="0.25">
      <c r="A130" s="18" t="s">
        <v>20</v>
      </c>
      <c r="B130" s="21" t="s">
        <v>851</v>
      </c>
      <c r="C130" s="13">
        <v>44610</v>
      </c>
      <c r="D130" s="12" t="s">
        <v>852</v>
      </c>
      <c r="E130" s="14">
        <v>400</v>
      </c>
      <c r="F130" s="14">
        <v>40</v>
      </c>
      <c r="G130" s="14">
        <v>440</v>
      </c>
      <c r="H130" s="12" t="s">
        <v>639</v>
      </c>
      <c r="I130" s="19">
        <v>44610</v>
      </c>
      <c r="J130" s="17">
        <v>376.82</v>
      </c>
      <c r="K130" s="21" t="s">
        <v>853</v>
      </c>
      <c r="L130" s="22" t="s">
        <v>854</v>
      </c>
      <c r="M130" s="23"/>
    </row>
    <row r="131" spans="1:13" x14ac:dyDescent="0.25">
      <c r="A131" s="18" t="s">
        <v>20</v>
      </c>
      <c r="B131" s="21" t="s">
        <v>855</v>
      </c>
      <c r="C131" s="13">
        <v>44616</v>
      </c>
      <c r="D131" s="12" t="s">
        <v>856</v>
      </c>
      <c r="E131" s="14">
        <v>112</v>
      </c>
      <c r="F131" s="14">
        <v>11.200000000000001</v>
      </c>
      <c r="G131" s="14">
        <v>123.2</v>
      </c>
      <c r="H131" s="12" t="s">
        <v>639</v>
      </c>
      <c r="I131" s="19">
        <v>44616</v>
      </c>
      <c r="J131" s="17">
        <v>94.18</v>
      </c>
      <c r="K131" s="21" t="s">
        <v>857</v>
      </c>
      <c r="L131" s="22" t="s">
        <v>844</v>
      </c>
      <c r="M131" s="23"/>
    </row>
    <row r="132" spans="1:13" x14ac:dyDescent="0.25">
      <c r="A132" s="18" t="s">
        <v>20</v>
      </c>
      <c r="B132" s="21" t="s">
        <v>858</v>
      </c>
      <c r="C132" s="13">
        <v>44621</v>
      </c>
      <c r="D132" s="12" t="s">
        <v>839</v>
      </c>
      <c r="E132" s="14">
        <v>22.76</v>
      </c>
      <c r="F132" s="14">
        <v>2.2760000000000002</v>
      </c>
      <c r="G132" s="14">
        <v>25.036000000000001</v>
      </c>
      <c r="H132" s="12" t="s">
        <v>644</v>
      </c>
      <c r="I132" s="19">
        <v>44622</v>
      </c>
      <c r="J132" s="17">
        <v>22.76</v>
      </c>
      <c r="K132" s="21" t="s">
        <v>871</v>
      </c>
      <c r="L132" s="22">
        <v>44651</v>
      </c>
      <c r="M132" s="23"/>
    </row>
    <row r="133" spans="1:13" x14ac:dyDescent="0.25">
      <c r="A133" s="18" t="s">
        <v>20</v>
      </c>
      <c r="B133" s="21" t="s">
        <v>859</v>
      </c>
      <c r="C133" s="13">
        <v>44624</v>
      </c>
      <c r="D133" s="12" t="s">
        <v>860</v>
      </c>
      <c r="E133" s="14">
        <v>150</v>
      </c>
      <c r="F133" s="14">
        <v>6</v>
      </c>
      <c r="G133" s="14">
        <v>156</v>
      </c>
      <c r="H133" s="12" t="s">
        <v>642</v>
      </c>
      <c r="I133" s="19" t="s">
        <v>878</v>
      </c>
      <c r="J133" s="17">
        <v>150</v>
      </c>
      <c r="K133" s="21" t="s">
        <v>861</v>
      </c>
      <c r="L133" s="22" t="s">
        <v>862</v>
      </c>
      <c r="M133" s="23"/>
    </row>
    <row r="134" spans="1:13" x14ac:dyDescent="0.25">
      <c r="A134" s="18" t="s">
        <v>20</v>
      </c>
      <c r="B134" s="21" t="s">
        <v>863</v>
      </c>
      <c r="C134" s="13">
        <v>44631</v>
      </c>
      <c r="D134" s="12" t="s">
        <v>864</v>
      </c>
      <c r="E134" s="14">
        <v>1380</v>
      </c>
      <c r="F134" s="15">
        <v>289.8</v>
      </c>
      <c r="G134" s="15">
        <v>1669.8</v>
      </c>
      <c r="H134" s="12" t="s">
        <v>663</v>
      </c>
      <c r="I134" s="19">
        <v>44650</v>
      </c>
      <c r="J134" s="17">
        <v>1380</v>
      </c>
      <c r="K134" s="21" t="s">
        <v>879</v>
      </c>
      <c r="L134" s="22">
        <v>44651</v>
      </c>
      <c r="M134" s="23"/>
    </row>
    <row r="135" spans="1:13" x14ac:dyDescent="0.25">
      <c r="A135" s="18" t="s">
        <v>20</v>
      </c>
      <c r="B135" s="21" t="s">
        <v>865</v>
      </c>
      <c r="C135" s="13">
        <v>44650</v>
      </c>
      <c r="D135" s="12" t="s">
        <v>866</v>
      </c>
      <c r="E135" s="14">
        <v>102</v>
      </c>
      <c r="F135" s="15">
        <v>21.419999999999998</v>
      </c>
      <c r="G135" s="15">
        <v>123.42</v>
      </c>
      <c r="H135" s="12" t="s">
        <v>620</v>
      </c>
      <c r="I135" s="19" t="s">
        <v>497</v>
      </c>
      <c r="J135" s="17">
        <v>102</v>
      </c>
      <c r="K135" s="21" t="s">
        <v>1100</v>
      </c>
      <c r="L135" s="22">
        <v>44650</v>
      </c>
      <c r="M135" s="23"/>
    </row>
    <row r="136" spans="1:13" x14ac:dyDescent="0.25">
      <c r="A136" s="91" t="s">
        <v>20</v>
      </c>
      <c r="B136" s="92" t="s">
        <v>869</v>
      </c>
      <c r="C136" s="93">
        <v>44548</v>
      </c>
      <c r="D136" s="94" t="s">
        <v>831</v>
      </c>
      <c r="E136" s="95">
        <v>78.5</v>
      </c>
      <c r="F136" s="95">
        <v>16.5</v>
      </c>
      <c r="G136" s="95">
        <v>95</v>
      </c>
      <c r="H136" s="94" t="s">
        <v>646</v>
      </c>
      <c r="I136" s="96" t="s">
        <v>867</v>
      </c>
      <c r="J136" s="97">
        <v>78.5</v>
      </c>
      <c r="K136" s="92" t="s">
        <v>868</v>
      </c>
      <c r="L136" s="93">
        <v>44593</v>
      </c>
      <c r="M136" s="98" t="s">
        <v>870</v>
      </c>
    </row>
    <row r="137" spans="1:13" x14ac:dyDescent="0.25">
      <c r="A137" s="18" t="s">
        <v>24</v>
      </c>
      <c r="B137" s="21" t="s">
        <v>893</v>
      </c>
      <c r="C137" s="13">
        <v>44565</v>
      </c>
      <c r="D137" s="12" t="s">
        <v>898</v>
      </c>
      <c r="E137" s="14">
        <v>315.02999999999997</v>
      </c>
      <c r="F137" s="15">
        <v>66.16</v>
      </c>
      <c r="G137" s="15">
        <v>381.19</v>
      </c>
      <c r="H137" s="12" t="s">
        <v>609</v>
      </c>
      <c r="I137" s="20" t="s">
        <v>872</v>
      </c>
      <c r="J137" s="17">
        <v>315.02999999999997</v>
      </c>
      <c r="K137" s="21" t="s">
        <v>899</v>
      </c>
      <c r="L137" s="22">
        <v>44565</v>
      </c>
      <c r="M137" s="23"/>
    </row>
    <row r="138" spans="1:13" x14ac:dyDescent="0.25">
      <c r="A138" s="18" t="s">
        <v>24</v>
      </c>
      <c r="B138" s="21" t="s">
        <v>894</v>
      </c>
      <c r="C138" s="13">
        <v>44571</v>
      </c>
      <c r="D138" s="12" t="s">
        <v>900</v>
      </c>
      <c r="E138" s="14">
        <v>38.090000000000003</v>
      </c>
      <c r="F138" s="14">
        <v>3.81</v>
      </c>
      <c r="G138" s="14">
        <v>41.9</v>
      </c>
      <c r="H138" s="12" t="s">
        <v>644</v>
      </c>
      <c r="I138" s="19">
        <v>44571</v>
      </c>
      <c r="J138" s="17">
        <v>46.49</v>
      </c>
      <c r="K138" s="21" t="s">
        <v>901</v>
      </c>
      <c r="L138" s="22" t="s">
        <v>902</v>
      </c>
      <c r="M138" s="23"/>
    </row>
    <row r="139" spans="1:13" x14ac:dyDescent="0.25">
      <c r="A139" s="18" t="s">
        <v>24</v>
      </c>
      <c r="B139" s="21" t="s">
        <v>895</v>
      </c>
      <c r="C139" s="13">
        <v>44579</v>
      </c>
      <c r="D139" s="12" t="s">
        <v>903</v>
      </c>
      <c r="E139" s="14">
        <v>428.1</v>
      </c>
      <c r="F139" s="14">
        <v>89.9</v>
      </c>
      <c r="G139" s="14">
        <v>518</v>
      </c>
      <c r="H139" s="12" t="s">
        <v>631</v>
      </c>
      <c r="I139" s="19" t="s">
        <v>925</v>
      </c>
      <c r="J139" s="17" t="s">
        <v>904</v>
      </c>
      <c r="K139" s="21" t="s">
        <v>905</v>
      </c>
      <c r="L139" s="22" t="s">
        <v>906</v>
      </c>
      <c r="M139" s="23"/>
    </row>
    <row r="140" spans="1:13" x14ac:dyDescent="0.25">
      <c r="A140" s="18" t="s">
        <v>24</v>
      </c>
      <c r="B140" s="21" t="s">
        <v>896</v>
      </c>
      <c r="C140" s="13">
        <v>44580</v>
      </c>
      <c r="D140" s="12" t="s">
        <v>907</v>
      </c>
      <c r="E140" s="14">
        <v>112.5</v>
      </c>
      <c r="F140" s="15">
        <v>0</v>
      </c>
      <c r="G140" s="15">
        <v>112.5</v>
      </c>
      <c r="H140" s="12" t="s">
        <v>608</v>
      </c>
      <c r="I140" s="19">
        <v>44580</v>
      </c>
      <c r="J140" s="17" t="s">
        <v>908</v>
      </c>
      <c r="K140" s="21" t="s">
        <v>909</v>
      </c>
      <c r="L140" s="22" t="s">
        <v>906</v>
      </c>
      <c r="M140" s="23"/>
    </row>
    <row r="141" spans="1:13" x14ac:dyDescent="0.25">
      <c r="A141" s="18" t="s">
        <v>24</v>
      </c>
      <c r="B141" s="21" t="s">
        <v>897</v>
      </c>
      <c r="C141" s="13">
        <v>44586</v>
      </c>
      <c r="D141" s="12" t="s">
        <v>910</v>
      </c>
      <c r="E141" s="14">
        <v>17.36</v>
      </c>
      <c r="F141" s="15">
        <v>1.74</v>
      </c>
      <c r="G141" s="15">
        <v>19.100000000000001</v>
      </c>
      <c r="H141" s="12" t="s">
        <v>619</v>
      </c>
      <c r="I141" s="19">
        <v>44586</v>
      </c>
      <c r="J141" s="17" t="s">
        <v>911</v>
      </c>
      <c r="K141" s="21" t="s">
        <v>912</v>
      </c>
      <c r="L141" s="22" t="s">
        <v>902</v>
      </c>
      <c r="M141" s="23"/>
    </row>
    <row r="142" spans="1:13" x14ac:dyDescent="0.25">
      <c r="A142" s="18" t="s">
        <v>24</v>
      </c>
      <c r="B142" s="21" t="s">
        <v>920</v>
      </c>
      <c r="C142" s="13">
        <v>44589</v>
      </c>
      <c r="D142" s="12" t="s">
        <v>913</v>
      </c>
      <c r="E142" s="14">
        <v>65.12</v>
      </c>
      <c r="F142" s="15">
        <v>13.68</v>
      </c>
      <c r="G142" s="15">
        <v>78.8</v>
      </c>
      <c r="H142" s="12" t="s">
        <v>609</v>
      </c>
      <c r="I142" s="20" t="s">
        <v>926</v>
      </c>
      <c r="J142" s="17" t="s">
        <v>914</v>
      </c>
      <c r="K142" s="21" t="s">
        <v>915</v>
      </c>
      <c r="L142" s="22" t="s">
        <v>916</v>
      </c>
      <c r="M142" s="23"/>
    </row>
    <row r="143" spans="1:13" x14ac:dyDescent="0.25">
      <c r="A143" s="18" t="s">
        <v>24</v>
      </c>
      <c r="B143" s="21" t="s">
        <v>921</v>
      </c>
      <c r="C143" s="13">
        <v>44589</v>
      </c>
      <c r="D143" s="12" t="s">
        <v>900</v>
      </c>
      <c r="E143" s="14">
        <v>18.95</v>
      </c>
      <c r="F143" s="15">
        <v>2.37</v>
      </c>
      <c r="G143" s="15">
        <v>21.32</v>
      </c>
      <c r="H143" s="12" t="s">
        <v>644</v>
      </c>
      <c r="I143" s="19">
        <v>44589</v>
      </c>
      <c r="J143" s="17">
        <v>22.7</v>
      </c>
      <c r="K143" s="21" t="s">
        <v>901</v>
      </c>
      <c r="L143" s="22" t="s">
        <v>902</v>
      </c>
      <c r="M143" s="23"/>
    </row>
    <row r="144" spans="1:13" x14ac:dyDescent="0.25">
      <c r="A144" s="18" t="s">
        <v>24</v>
      </c>
      <c r="B144" s="21" t="s">
        <v>922</v>
      </c>
      <c r="C144" s="13">
        <v>44643</v>
      </c>
      <c r="D144" s="12" t="s">
        <v>910</v>
      </c>
      <c r="E144" s="14">
        <v>31.05</v>
      </c>
      <c r="F144" s="14">
        <v>3.1</v>
      </c>
      <c r="G144" s="14">
        <v>34.15</v>
      </c>
      <c r="H144" s="12" t="s">
        <v>619</v>
      </c>
      <c r="I144" s="19">
        <v>44643</v>
      </c>
      <c r="J144" s="17">
        <v>31.05</v>
      </c>
      <c r="K144" s="21" t="s">
        <v>928</v>
      </c>
      <c r="L144" s="22">
        <v>44651</v>
      </c>
      <c r="M144" s="23"/>
    </row>
    <row r="145" spans="1:13" x14ac:dyDescent="0.25">
      <c r="A145" s="18" t="s">
        <v>24</v>
      </c>
      <c r="B145" s="21" t="s">
        <v>923</v>
      </c>
      <c r="C145" s="13">
        <v>44644</v>
      </c>
      <c r="D145" s="12" t="s">
        <v>910</v>
      </c>
      <c r="E145" s="14">
        <v>8.68</v>
      </c>
      <c r="F145" s="15">
        <v>0.87</v>
      </c>
      <c r="G145" s="15">
        <v>9.5500000000000007</v>
      </c>
      <c r="H145" s="12" t="s">
        <v>619</v>
      </c>
      <c r="I145" s="19">
        <v>44644</v>
      </c>
      <c r="J145" s="17">
        <v>8.68</v>
      </c>
      <c r="K145" s="21" t="s">
        <v>928</v>
      </c>
      <c r="L145" s="22">
        <v>44651</v>
      </c>
      <c r="M145" s="23"/>
    </row>
    <row r="146" spans="1:13" x14ac:dyDescent="0.25">
      <c r="A146" s="18" t="s">
        <v>24</v>
      </c>
      <c r="B146" s="21" t="s">
        <v>924</v>
      </c>
      <c r="C146" s="13">
        <v>44651</v>
      </c>
      <c r="D146" s="12" t="s">
        <v>898</v>
      </c>
      <c r="E146" s="14">
        <v>315.02999999999997</v>
      </c>
      <c r="F146" s="15">
        <v>66.16</v>
      </c>
      <c r="G146" s="15">
        <v>381.19</v>
      </c>
      <c r="H146" s="12" t="s">
        <v>618</v>
      </c>
      <c r="I146" s="16" t="s">
        <v>927</v>
      </c>
      <c r="J146" s="17" t="s">
        <v>917</v>
      </c>
      <c r="K146" s="21" t="s">
        <v>918</v>
      </c>
      <c r="L146" s="22" t="s">
        <v>919</v>
      </c>
      <c r="M146" s="23"/>
    </row>
    <row r="147" spans="1:13" x14ac:dyDescent="0.25">
      <c r="A147" s="18" t="s">
        <v>43</v>
      </c>
      <c r="B147" s="21" t="s">
        <v>968</v>
      </c>
      <c r="C147" s="13">
        <v>44571</v>
      </c>
      <c r="D147" s="12" t="s">
        <v>73</v>
      </c>
      <c r="E147" s="14">
        <v>100</v>
      </c>
      <c r="F147" s="15">
        <v>21</v>
      </c>
      <c r="G147" s="15">
        <v>121</v>
      </c>
      <c r="H147" s="12" t="s">
        <v>627</v>
      </c>
      <c r="I147" s="19" t="s">
        <v>1018</v>
      </c>
      <c r="J147" s="17">
        <v>93.16</v>
      </c>
      <c r="K147" s="21" t="s">
        <v>969</v>
      </c>
      <c r="L147" s="22">
        <v>44629</v>
      </c>
      <c r="M147" s="23"/>
    </row>
    <row r="148" spans="1:13" x14ac:dyDescent="0.25">
      <c r="A148" s="18" t="s">
        <v>43</v>
      </c>
      <c r="B148" s="21" t="s">
        <v>970</v>
      </c>
      <c r="C148" s="13">
        <v>44574</v>
      </c>
      <c r="D148" s="12" t="s">
        <v>971</v>
      </c>
      <c r="E148" s="14">
        <v>14.95</v>
      </c>
      <c r="F148" s="15">
        <v>1.4950000000000001</v>
      </c>
      <c r="G148" s="15">
        <v>16.445</v>
      </c>
      <c r="H148" s="12" t="s">
        <v>644</v>
      </c>
      <c r="I148" s="19">
        <v>44574</v>
      </c>
      <c r="J148" s="17">
        <v>18</v>
      </c>
      <c r="K148" s="21" t="s">
        <v>91</v>
      </c>
      <c r="L148" s="22">
        <v>44592</v>
      </c>
      <c r="M148" s="23"/>
    </row>
    <row r="149" spans="1:13" x14ac:dyDescent="0.25">
      <c r="A149" s="18" t="s">
        <v>43</v>
      </c>
      <c r="B149" s="21" t="s">
        <v>972</v>
      </c>
      <c r="C149" s="13">
        <v>44585</v>
      </c>
      <c r="D149" s="12" t="s">
        <v>1007</v>
      </c>
      <c r="E149" s="14">
        <v>107.14</v>
      </c>
      <c r="F149" s="15">
        <v>22.499399999999998</v>
      </c>
      <c r="G149" s="15">
        <v>129.63939999999999</v>
      </c>
      <c r="H149" s="12" t="s">
        <v>625</v>
      </c>
      <c r="I149" s="19" t="s">
        <v>1008</v>
      </c>
      <c r="J149" s="17">
        <v>107.14</v>
      </c>
      <c r="K149" s="21" t="s">
        <v>973</v>
      </c>
      <c r="L149" s="22">
        <v>44586</v>
      </c>
      <c r="M149" s="23"/>
    </row>
    <row r="150" spans="1:13" x14ac:dyDescent="0.25">
      <c r="A150" s="18" t="s">
        <v>43</v>
      </c>
      <c r="B150" s="21" t="s">
        <v>974</v>
      </c>
      <c r="C150" s="13">
        <v>44586</v>
      </c>
      <c r="D150" s="12" t="s">
        <v>975</v>
      </c>
      <c r="E150" s="14">
        <v>300</v>
      </c>
      <c r="F150" s="15">
        <v>63</v>
      </c>
      <c r="G150" s="15">
        <v>363</v>
      </c>
      <c r="H150" s="12" t="s">
        <v>621</v>
      </c>
      <c r="I150" s="19" t="s">
        <v>1012</v>
      </c>
      <c r="J150" s="17">
        <v>300</v>
      </c>
      <c r="K150" s="21" t="s">
        <v>532</v>
      </c>
      <c r="L150" s="22">
        <v>44587</v>
      </c>
      <c r="M150" s="23"/>
    </row>
    <row r="151" spans="1:13" ht="18" x14ac:dyDescent="0.25">
      <c r="A151" s="18" t="s">
        <v>43</v>
      </c>
      <c r="B151" s="21" t="s">
        <v>976</v>
      </c>
      <c r="C151" s="13">
        <v>44586</v>
      </c>
      <c r="D151" s="12" t="s">
        <v>1019</v>
      </c>
      <c r="E151" s="14">
        <v>6961.66</v>
      </c>
      <c r="F151" s="15">
        <v>1461.9485999999999</v>
      </c>
      <c r="G151" s="15">
        <v>8423.6085999999996</v>
      </c>
      <c r="H151" s="12" t="s">
        <v>615</v>
      </c>
      <c r="I151" s="19">
        <v>44608</v>
      </c>
      <c r="J151" s="17">
        <v>6961.66</v>
      </c>
      <c r="K151" s="24" t="s">
        <v>1020</v>
      </c>
      <c r="L151" s="100" t="s">
        <v>1021</v>
      </c>
      <c r="M151" s="23"/>
    </row>
    <row r="152" spans="1:13" x14ac:dyDescent="0.25">
      <c r="A152" s="18" t="s">
        <v>43</v>
      </c>
      <c r="B152" s="21" t="s">
        <v>977</v>
      </c>
      <c r="C152" s="13">
        <v>44586</v>
      </c>
      <c r="D152" s="12" t="s">
        <v>728</v>
      </c>
      <c r="E152" s="14">
        <v>132</v>
      </c>
      <c r="F152" s="15">
        <v>27.72</v>
      </c>
      <c r="G152" s="15">
        <v>159.72</v>
      </c>
      <c r="H152" s="12" t="s">
        <v>620</v>
      </c>
      <c r="I152" s="19" t="s">
        <v>1009</v>
      </c>
      <c r="J152" s="17">
        <v>132</v>
      </c>
      <c r="K152" s="21" t="s">
        <v>978</v>
      </c>
      <c r="L152" s="22">
        <v>44592</v>
      </c>
      <c r="M152" s="23"/>
    </row>
    <row r="153" spans="1:13" x14ac:dyDescent="0.25">
      <c r="A153" s="18" t="s">
        <v>43</v>
      </c>
      <c r="B153" s="21" t="s">
        <v>979</v>
      </c>
      <c r="C153" s="13">
        <v>44587</v>
      </c>
      <c r="D153" s="12" t="s">
        <v>971</v>
      </c>
      <c r="E153" s="14">
        <v>8.9700000000000006</v>
      </c>
      <c r="F153" s="15">
        <v>0.89700000000000013</v>
      </c>
      <c r="G153" s="15">
        <v>9.8670000000000009</v>
      </c>
      <c r="H153" s="12" t="s">
        <v>644</v>
      </c>
      <c r="I153" s="19">
        <v>44587</v>
      </c>
      <c r="J153" s="17">
        <v>10.8</v>
      </c>
      <c r="K153" s="21" t="s">
        <v>91</v>
      </c>
      <c r="L153" s="22">
        <v>44592</v>
      </c>
      <c r="M153" s="23"/>
    </row>
    <row r="154" spans="1:13" x14ac:dyDescent="0.25">
      <c r="A154" s="18" t="s">
        <v>43</v>
      </c>
      <c r="B154" s="21" t="s">
        <v>980</v>
      </c>
      <c r="C154" s="13">
        <v>44588</v>
      </c>
      <c r="D154" s="12" t="s">
        <v>728</v>
      </c>
      <c r="E154" s="14">
        <v>68.2</v>
      </c>
      <c r="F154" s="15">
        <v>14.322000000000001</v>
      </c>
      <c r="G154" s="15">
        <v>82.522000000000006</v>
      </c>
      <c r="H154" s="12" t="s">
        <v>620</v>
      </c>
      <c r="I154" s="19" t="s">
        <v>1010</v>
      </c>
      <c r="J154" s="17">
        <v>68.2</v>
      </c>
      <c r="K154" s="21" t="s">
        <v>981</v>
      </c>
      <c r="L154" s="22">
        <v>44592</v>
      </c>
      <c r="M154" s="23"/>
    </row>
    <row r="155" spans="1:13" x14ac:dyDescent="0.25">
      <c r="A155" s="18" t="s">
        <v>43</v>
      </c>
      <c r="B155" s="21" t="s">
        <v>982</v>
      </c>
      <c r="C155" s="13">
        <v>44588</v>
      </c>
      <c r="D155" s="12" t="s">
        <v>461</v>
      </c>
      <c r="E155" s="14">
        <v>866.6</v>
      </c>
      <c r="F155" s="15">
        <v>181.98599999999999</v>
      </c>
      <c r="G155" s="15">
        <v>1048.586</v>
      </c>
      <c r="H155" s="12" t="s">
        <v>616</v>
      </c>
      <c r="I155" s="19" t="s">
        <v>1013</v>
      </c>
      <c r="J155" s="17">
        <v>433.3</v>
      </c>
      <c r="K155" s="21" t="s">
        <v>983</v>
      </c>
      <c r="L155" s="22">
        <v>44643</v>
      </c>
      <c r="M155" s="23"/>
    </row>
    <row r="156" spans="1:13" ht="18" x14ac:dyDescent="0.25">
      <c r="A156" s="18" t="s">
        <v>43</v>
      </c>
      <c r="B156" s="21" t="s">
        <v>984</v>
      </c>
      <c r="C156" s="13">
        <v>44588</v>
      </c>
      <c r="D156" s="12" t="s">
        <v>985</v>
      </c>
      <c r="E156" s="14">
        <v>150</v>
      </c>
      <c r="F156" s="14">
        <v>31.5</v>
      </c>
      <c r="G156" s="14">
        <v>181.5</v>
      </c>
      <c r="H156" s="12" t="s">
        <v>986</v>
      </c>
      <c r="I156" s="19">
        <v>44594</v>
      </c>
      <c r="J156" s="17">
        <v>129.34</v>
      </c>
      <c r="K156" s="24" t="s">
        <v>1022</v>
      </c>
      <c r="L156" s="100" t="s">
        <v>1023</v>
      </c>
      <c r="M156" s="23" t="s">
        <v>1024</v>
      </c>
    </row>
    <row r="157" spans="1:13" x14ac:dyDescent="0.25">
      <c r="A157" s="18" t="s">
        <v>43</v>
      </c>
      <c r="B157" s="21" t="s">
        <v>987</v>
      </c>
      <c r="C157" s="13">
        <v>44593</v>
      </c>
      <c r="D157" s="12" t="s">
        <v>975</v>
      </c>
      <c r="E157" s="14">
        <v>600</v>
      </c>
      <c r="F157" s="14">
        <v>126</v>
      </c>
      <c r="G157" s="14">
        <v>726</v>
      </c>
      <c r="H157" s="12" t="s">
        <v>621</v>
      </c>
      <c r="I157" s="19" t="s">
        <v>1017</v>
      </c>
      <c r="J157" s="17">
        <v>600</v>
      </c>
      <c r="K157" s="21" t="s">
        <v>988</v>
      </c>
      <c r="L157" s="22">
        <v>44603</v>
      </c>
      <c r="M157" s="23"/>
    </row>
    <row r="158" spans="1:13" x14ac:dyDescent="0.25">
      <c r="A158" s="18" t="s">
        <v>43</v>
      </c>
      <c r="B158" s="21" t="s">
        <v>989</v>
      </c>
      <c r="C158" s="13">
        <v>44599</v>
      </c>
      <c r="D158" s="12" t="s">
        <v>971</v>
      </c>
      <c r="E158" s="14">
        <v>10.8</v>
      </c>
      <c r="F158" s="14">
        <v>1.08</v>
      </c>
      <c r="G158" s="14">
        <v>11.88</v>
      </c>
      <c r="H158" s="12" t="s">
        <v>644</v>
      </c>
      <c r="I158" s="19">
        <v>44599</v>
      </c>
      <c r="J158" s="17">
        <v>10.8</v>
      </c>
      <c r="K158" s="21" t="s">
        <v>137</v>
      </c>
      <c r="L158" s="22">
        <v>44620</v>
      </c>
      <c r="M158" s="23"/>
    </row>
    <row r="159" spans="1:13" x14ac:dyDescent="0.25">
      <c r="A159" s="18" t="s">
        <v>43</v>
      </c>
      <c r="B159" s="21" t="s">
        <v>990</v>
      </c>
      <c r="C159" s="13">
        <v>44602</v>
      </c>
      <c r="D159" s="12" t="s">
        <v>728</v>
      </c>
      <c r="E159" s="14">
        <v>578</v>
      </c>
      <c r="F159" s="14">
        <v>121.38</v>
      </c>
      <c r="G159" s="14">
        <v>699.38</v>
      </c>
      <c r="H159" s="12" t="s">
        <v>620</v>
      </c>
      <c r="I159" s="19" t="s">
        <v>1011</v>
      </c>
      <c r="J159" s="17">
        <v>578</v>
      </c>
      <c r="K159" s="21" t="s">
        <v>991</v>
      </c>
      <c r="L159" s="22">
        <v>44606</v>
      </c>
      <c r="M159" s="23"/>
    </row>
    <row r="160" spans="1:13" x14ac:dyDescent="0.25">
      <c r="A160" s="18" t="s">
        <v>43</v>
      </c>
      <c r="B160" s="21" t="s">
        <v>992</v>
      </c>
      <c r="C160" s="13">
        <v>44609</v>
      </c>
      <c r="D160" s="12" t="s">
        <v>728</v>
      </c>
      <c r="E160" s="14">
        <v>1445</v>
      </c>
      <c r="F160" s="14">
        <v>303.45</v>
      </c>
      <c r="G160" s="14">
        <v>1748.45</v>
      </c>
      <c r="H160" s="12" t="s">
        <v>620</v>
      </c>
      <c r="I160" s="19" t="s">
        <v>1026</v>
      </c>
      <c r="J160" s="17">
        <v>1445</v>
      </c>
      <c r="K160" s="21" t="s">
        <v>993</v>
      </c>
      <c r="L160" s="22">
        <v>44614</v>
      </c>
      <c r="M160" s="23" t="s">
        <v>1025</v>
      </c>
    </row>
    <row r="161" spans="1:13" x14ac:dyDescent="0.25">
      <c r="A161" s="18" t="s">
        <v>43</v>
      </c>
      <c r="B161" s="21" t="s">
        <v>994</v>
      </c>
      <c r="C161" s="13">
        <v>44609</v>
      </c>
      <c r="D161" s="12" t="s">
        <v>728</v>
      </c>
      <c r="E161" s="14">
        <v>58</v>
      </c>
      <c r="F161" s="14">
        <v>12.18</v>
      </c>
      <c r="G161" s="14">
        <v>70.180000000000007</v>
      </c>
      <c r="H161" s="12" t="s">
        <v>995</v>
      </c>
      <c r="I161" s="19" t="s">
        <v>1026</v>
      </c>
      <c r="J161" s="17">
        <v>58</v>
      </c>
      <c r="K161" s="21" t="s">
        <v>993</v>
      </c>
      <c r="L161" s="22">
        <v>44614</v>
      </c>
      <c r="M161" s="23" t="s">
        <v>1025</v>
      </c>
    </row>
    <row r="162" spans="1:13" x14ac:dyDescent="0.25">
      <c r="A162" s="18" t="s">
        <v>43</v>
      </c>
      <c r="B162" s="21" t="s">
        <v>996</v>
      </c>
      <c r="C162" s="13">
        <v>44617</v>
      </c>
      <c r="D162" s="12" t="s">
        <v>728</v>
      </c>
      <c r="E162" s="14">
        <v>58</v>
      </c>
      <c r="F162" s="14">
        <v>12.18</v>
      </c>
      <c r="G162" s="14">
        <v>70.180000000000007</v>
      </c>
      <c r="H162" s="12" t="s">
        <v>620</v>
      </c>
      <c r="I162" s="19" t="s">
        <v>1014</v>
      </c>
      <c r="J162" s="17">
        <v>58</v>
      </c>
      <c r="K162" s="21" t="s">
        <v>997</v>
      </c>
      <c r="L162" s="22">
        <v>44650</v>
      </c>
      <c r="M162" s="23"/>
    </row>
    <row r="163" spans="1:13" x14ac:dyDescent="0.25">
      <c r="A163" s="18" t="s">
        <v>43</v>
      </c>
      <c r="B163" s="21" t="s">
        <v>999</v>
      </c>
      <c r="C163" s="13">
        <v>44623</v>
      </c>
      <c r="D163" s="12" t="s">
        <v>728</v>
      </c>
      <c r="E163" s="14">
        <v>98</v>
      </c>
      <c r="F163" s="14">
        <v>20.58</v>
      </c>
      <c r="G163" s="14">
        <v>118.58</v>
      </c>
      <c r="H163" s="12" t="s">
        <v>620</v>
      </c>
      <c r="I163" s="19" t="s">
        <v>1015</v>
      </c>
      <c r="J163" s="17">
        <v>98</v>
      </c>
      <c r="K163" s="21" t="s">
        <v>997</v>
      </c>
      <c r="L163" s="22">
        <v>44650</v>
      </c>
      <c r="M163" s="23"/>
    </row>
    <row r="164" spans="1:13" x14ac:dyDescent="0.25">
      <c r="A164" s="18" t="s">
        <v>43</v>
      </c>
      <c r="B164" s="21" t="s">
        <v>1000</v>
      </c>
      <c r="C164" s="13">
        <v>44630</v>
      </c>
      <c r="D164" s="12" t="s">
        <v>728</v>
      </c>
      <c r="E164" s="14">
        <v>298</v>
      </c>
      <c r="F164" s="15">
        <v>62.58</v>
      </c>
      <c r="G164" s="15">
        <v>360.58</v>
      </c>
      <c r="H164" s="12" t="s">
        <v>620</v>
      </c>
      <c r="I164" s="19" t="s">
        <v>1016</v>
      </c>
      <c r="J164" s="17">
        <v>224</v>
      </c>
      <c r="K164" s="21" t="s">
        <v>997</v>
      </c>
      <c r="L164" s="22">
        <v>44650</v>
      </c>
      <c r="M164" s="23"/>
    </row>
    <row r="165" spans="1:13" x14ac:dyDescent="0.25">
      <c r="A165" s="18" t="s">
        <v>43</v>
      </c>
      <c r="B165" s="21" t="s">
        <v>1001</v>
      </c>
      <c r="C165" s="13">
        <v>44642</v>
      </c>
      <c r="D165" s="12" t="s">
        <v>1002</v>
      </c>
      <c r="E165" s="14">
        <v>186.06</v>
      </c>
      <c r="F165" s="14">
        <v>39.072600000000001</v>
      </c>
      <c r="G165" s="14">
        <v>225.1326</v>
      </c>
      <c r="H165" s="12" t="s">
        <v>625</v>
      </c>
      <c r="I165" s="19" t="s">
        <v>890</v>
      </c>
      <c r="J165" s="17">
        <v>186.06</v>
      </c>
      <c r="K165" s="21" t="s">
        <v>1027</v>
      </c>
      <c r="L165" s="22">
        <v>44650</v>
      </c>
      <c r="M165" s="23"/>
    </row>
    <row r="166" spans="1:13" x14ac:dyDescent="0.25">
      <c r="A166" s="18" t="s">
        <v>43</v>
      </c>
      <c r="B166" s="21" t="s">
        <v>1003</v>
      </c>
      <c r="C166" s="13">
        <v>44644</v>
      </c>
      <c r="D166" s="12" t="s">
        <v>998</v>
      </c>
      <c r="E166" s="14">
        <v>91.48</v>
      </c>
      <c r="F166" s="15">
        <v>10.02</v>
      </c>
      <c r="G166" s="15">
        <v>101.5</v>
      </c>
      <c r="H166" s="12" t="s">
        <v>619</v>
      </c>
      <c r="I166" s="19" t="s">
        <v>1028</v>
      </c>
      <c r="J166" s="17">
        <v>91.47999999999999</v>
      </c>
      <c r="K166" s="21" t="s">
        <v>1029</v>
      </c>
      <c r="L166" s="22">
        <v>44644</v>
      </c>
      <c r="M166" s="23"/>
    </row>
    <row r="167" spans="1:13" x14ac:dyDescent="0.25">
      <c r="A167" s="18" t="s">
        <v>43</v>
      </c>
      <c r="B167" s="21" t="s">
        <v>1004</v>
      </c>
      <c r="C167" s="13">
        <v>44645</v>
      </c>
      <c r="D167" s="12" t="s">
        <v>1007</v>
      </c>
      <c r="E167" s="14">
        <v>107.14</v>
      </c>
      <c r="F167" s="15">
        <v>22.499399999999998</v>
      </c>
      <c r="G167" s="15">
        <v>129.63939999999999</v>
      </c>
      <c r="H167" s="12" t="s">
        <v>625</v>
      </c>
      <c r="I167" s="19" t="s">
        <v>1033</v>
      </c>
      <c r="J167" s="17">
        <v>107.14</v>
      </c>
      <c r="K167" s="21" t="s">
        <v>1005</v>
      </c>
      <c r="L167" s="22">
        <v>44648</v>
      </c>
      <c r="M167" s="23"/>
    </row>
    <row r="168" spans="1:13" ht="27" x14ac:dyDescent="0.25">
      <c r="A168" s="18" t="s">
        <v>43</v>
      </c>
      <c r="B168" s="21" t="s">
        <v>1006</v>
      </c>
      <c r="C168" s="13">
        <v>44644</v>
      </c>
      <c r="D168" s="12" t="s">
        <v>998</v>
      </c>
      <c r="E168" s="14">
        <v>91.48</v>
      </c>
      <c r="F168" s="15">
        <v>10.02</v>
      </c>
      <c r="G168" s="15">
        <v>101.5</v>
      </c>
      <c r="H168" s="12" t="s">
        <v>619</v>
      </c>
      <c r="I168" s="19" t="s">
        <v>1030</v>
      </c>
      <c r="J168" s="17">
        <v>45.739999999999995</v>
      </c>
      <c r="K168" s="24" t="s">
        <v>1031</v>
      </c>
      <c r="L168" s="100" t="s">
        <v>1032</v>
      </c>
      <c r="M168" s="23"/>
    </row>
    <row r="169" spans="1:13" x14ac:dyDescent="0.25">
      <c r="A169" s="18" t="s">
        <v>18</v>
      </c>
      <c r="B169" s="21" t="s">
        <v>1035</v>
      </c>
      <c r="C169" s="13">
        <v>44651</v>
      </c>
      <c r="D169" s="12" t="s">
        <v>463</v>
      </c>
      <c r="E169" s="14">
        <v>33.79</v>
      </c>
      <c r="F169" s="15">
        <v>7.1</v>
      </c>
      <c r="G169" s="15">
        <v>40.89</v>
      </c>
      <c r="H169" s="12" t="s">
        <v>631</v>
      </c>
      <c r="I169" s="19">
        <v>44651</v>
      </c>
      <c r="J169" s="17">
        <v>33.79</v>
      </c>
      <c r="K169" s="21" t="s">
        <v>1036</v>
      </c>
      <c r="L169" s="22">
        <v>44651</v>
      </c>
      <c r="M169" s="23"/>
    </row>
  </sheetData>
  <autoFilter ref="A4:M169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5"/>
  <sheetViews>
    <sheetView zoomScaleNormal="100" workbookViewId="0">
      <pane ySplit="5" topLeftCell="A6" activePane="bottomLeft" state="frozen"/>
      <selection pane="bottomLeft" activeCell="E32" sqref="E32"/>
    </sheetView>
  </sheetViews>
  <sheetFormatPr baseColWidth="10" defaultRowHeight="12.75" x14ac:dyDescent="0.2"/>
  <cols>
    <col min="1" max="2" width="11.42578125" style="1"/>
    <col min="3" max="3" width="17" style="1" bestFit="1" customWidth="1"/>
    <col min="4" max="4" width="42.42578125" style="4" customWidth="1"/>
    <col min="5" max="5" width="21" style="6" bestFit="1" customWidth="1"/>
    <col min="6" max="6" width="15.140625" style="84" bestFit="1" customWidth="1"/>
    <col min="7" max="7" width="16.85546875" style="4" bestFit="1" customWidth="1"/>
    <col min="8" max="8" width="52.42578125" style="4" customWidth="1"/>
    <col min="9" max="9" width="15.5703125" style="1" customWidth="1"/>
    <col min="10" max="10" width="17.85546875" style="35" bestFit="1" customWidth="1"/>
    <col min="11" max="11" width="11.42578125" style="36"/>
    <col min="12" max="12" width="15.5703125" style="35" bestFit="1" customWidth="1"/>
    <col min="13" max="13" width="15.5703125" style="1" bestFit="1" customWidth="1"/>
    <col min="14" max="14" width="11.42578125" style="88"/>
    <col min="15" max="258" width="11.42578125" style="1"/>
    <col min="259" max="259" width="17" style="1" bestFit="1" customWidth="1"/>
    <col min="260" max="260" width="42.42578125" style="1" customWidth="1"/>
    <col min="261" max="261" width="21" style="1" bestFit="1" customWidth="1"/>
    <col min="262" max="262" width="15.140625" style="1" bestFit="1" customWidth="1"/>
    <col min="263" max="263" width="16.85546875" style="1" bestFit="1" customWidth="1"/>
    <col min="264" max="264" width="52.42578125" style="1" customWidth="1"/>
    <col min="265" max="265" width="15.5703125" style="1" bestFit="1" customWidth="1"/>
    <col min="266" max="266" width="17.85546875" style="1" bestFit="1" customWidth="1"/>
    <col min="267" max="267" width="11.42578125" style="1"/>
    <col min="268" max="269" width="15.5703125" style="1" bestFit="1" customWidth="1"/>
    <col min="270" max="514" width="11.42578125" style="1"/>
    <col min="515" max="515" width="17" style="1" bestFit="1" customWidth="1"/>
    <col min="516" max="516" width="42.42578125" style="1" customWidth="1"/>
    <col min="517" max="517" width="21" style="1" bestFit="1" customWidth="1"/>
    <col min="518" max="518" width="15.140625" style="1" bestFit="1" customWidth="1"/>
    <col min="519" max="519" width="16.85546875" style="1" bestFit="1" customWidth="1"/>
    <col min="520" max="520" width="52.42578125" style="1" customWidth="1"/>
    <col min="521" max="521" width="15.5703125" style="1" bestFit="1" customWidth="1"/>
    <col min="522" max="522" width="17.85546875" style="1" bestFit="1" customWidth="1"/>
    <col min="523" max="523" width="11.42578125" style="1"/>
    <col min="524" max="525" width="15.5703125" style="1" bestFit="1" customWidth="1"/>
    <col min="526" max="770" width="11.42578125" style="1"/>
    <col min="771" max="771" width="17" style="1" bestFit="1" customWidth="1"/>
    <col min="772" max="772" width="42.42578125" style="1" customWidth="1"/>
    <col min="773" max="773" width="21" style="1" bestFit="1" customWidth="1"/>
    <col min="774" max="774" width="15.140625" style="1" bestFit="1" customWidth="1"/>
    <col min="775" max="775" width="16.85546875" style="1" bestFit="1" customWidth="1"/>
    <col min="776" max="776" width="52.42578125" style="1" customWidth="1"/>
    <col min="777" max="777" width="15.5703125" style="1" bestFit="1" customWidth="1"/>
    <col min="778" max="778" width="17.85546875" style="1" bestFit="1" customWidth="1"/>
    <col min="779" max="779" width="11.42578125" style="1"/>
    <col min="780" max="781" width="15.5703125" style="1" bestFit="1" customWidth="1"/>
    <col min="782" max="1026" width="11.42578125" style="1"/>
    <col min="1027" max="1027" width="17" style="1" bestFit="1" customWidth="1"/>
    <col min="1028" max="1028" width="42.42578125" style="1" customWidth="1"/>
    <col min="1029" max="1029" width="21" style="1" bestFit="1" customWidth="1"/>
    <col min="1030" max="1030" width="15.140625" style="1" bestFit="1" customWidth="1"/>
    <col min="1031" max="1031" width="16.85546875" style="1" bestFit="1" customWidth="1"/>
    <col min="1032" max="1032" width="52.42578125" style="1" customWidth="1"/>
    <col min="1033" max="1033" width="15.5703125" style="1" bestFit="1" customWidth="1"/>
    <col min="1034" max="1034" width="17.85546875" style="1" bestFit="1" customWidth="1"/>
    <col min="1035" max="1035" width="11.42578125" style="1"/>
    <col min="1036" max="1037" width="15.5703125" style="1" bestFit="1" customWidth="1"/>
    <col min="1038" max="1282" width="11.42578125" style="1"/>
    <col min="1283" max="1283" width="17" style="1" bestFit="1" customWidth="1"/>
    <col min="1284" max="1284" width="42.42578125" style="1" customWidth="1"/>
    <col min="1285" max="1285" width="21" style="1" bestFit="1" customWidth="1"/>
    <col min="1286" max="1286" width="15.140625" style="1" bestFit="1" customWidth="1"/>
    <col min="1287" max="1287" width="16.85546875" style="1" bestFit="1" customWidth="1"/>
    <col min="1288" max="1288" width="52.42578125" style="1" customWidth="1"/>
    <col min="1289" max="1289" width="15.5703125" style="1" bestFit="1" customWidth="1"/>
    <col min="1290" max="1290" width="17.85546875" style="1" bestFit="1" customWidth="1"/>
    <col min="1291" max="1291" width="11.42578125" style="1"/>
    <col min="1292" max="1293" width="15.5703125" style="1" bestFit="1" customWidth="1"/>
    <col min="1294" max="1538" width="11.42578125" style="1"/>
    <col min="1539" max="1539" width="17" style="1" bestFit="1" customWidth="1"/>
    <col min="1540" max="1540" width="42.42578125" style="1" customWidth="1"/>
    <col min="1541" max="1541" width="21" style="1" bestFit="1" customWidth="1"/>
    <col min="1542" max="1542" width="15.140625" style="1" bestFit="1" customWidth="1"/>
    <col min="1543" max="1543" width="16.85546875" style="1" bestFit="1" customWidth="1"/>
    <col min="1544" max="1544" width="52.42578125" style="1" customWidth="1"/>
    <col min="1545" max="1545" width="15.5703125" style="1" bestFit="1" customWidth="1"/>
    <col min="1546" max="1546" width="17.85546875" style="1" bestFit="1" customWidth="1"/>
    <col min="1547" max="1547" width="11.42578125" style="1"/>
    <col min="1548" max="1549" width="15.5703125" style="1" bestFit="1" customWidth="1"/>
    <col min="1550" max="1794" width="11.42578125" style="1"/>
    <col min="1795" max="1795" width="17" style="1" bestFit="1" customWidth="1"/>
    <col min="1796" max="1796" width="42.42578125" style="1" customWidth="1"/>
    <col min="1797" max="1797" width="21" style="1" bestFit="1" customWidth="1"/>
    <col min="1798" max="1798" width="15.140625" style="1" bestFit="1" customWidth="1"/>
    <col min="1799" max="1799" width="16.85546875" style="1" bestFit="1" customWidth="1"/>
    <col min="1800" max="1800" width="52.42578125" style="1" customWidth="1"/>
    <col min="1801" max="1801" width="15.5703125" style="1" bestFit="1" customWidth="1"/>
    <col min="1802" max="1802" width="17.85546875" style="1" bestFit="1" customWidth="1"/>
    <col min="1803" max="1803" width="11.42578125" style="1"/>
    <col min="1804" max="1805" width="15.5703125" style="1" bestFit="1" customWidth="1"/>
    <col min="1806" max="2050" width="11.42578125" style="1"/>
    <col min="2051" max="2051" width="17" style="1" bestFit="1" customWidth="1"/>
    <col min="2052" max="2052" width="42.42578125" style="1" customWidth="1"/>
    <col min="2053" max="2053" width="21" style="1" bestFit="1" customWidth="1"/>
    <col min="2054" max="2054" width="15.140625" style="1" bestFit="1" customWidth="1"/>
    <col min="2055" max="2055" width="16.85546875" style="1" bestFit="1" customWidth="1"/>
    <col min="2056" max="2056" width="52.42578125" style="1" customWidth="1"/>
    <col min="2057" max="2057" width="15.5703125" style="1" bestFit="1" customWidth="1"/>
    <col min="2058" max="2058" width="17.85546875" style="1" bestFit="1" customWidth="1"/>
    <col min="2059" max="2059" width="11.42578125" style="1"/>
    <col min="2060" max="2061" width="15.5703125" style="1" bestFit="1" customWidth="1"/>
    <col min="2062" max="2306" width="11.42578125" style="1"/>
    <col min="2307" max="2307" width="17" style="1" bestFit="1" customWidth="1"/>
    <col min="2308" max="2308" width="42.42578125" style="1" customWidth="1"/>
    <col min="2309" max="2309" width="21" style="1" bestFit="1" customWidth="1"/>
    <col min="2310" max="2310" width="15.140625" style="1" bestFit="1" customWidth="1"/>
    <col min="2311" max="2311" width="16.85546875" style="1" bestFit="1" customWidth="1"/>
    <col min="2312" max="2312" width="52.42578125" style="1" customWidth="1"/>
    <col min="2313" max="2313" width="15.5703125" style="1" bestFit="1" customWidth="1"/>
    <col min="2314" max="2314" width="17.85546875" style="1" bestFit="1" customWidth="1"/>
    <col min="2315" max="2315" width="11.42578125" style="1"/>
    <col min="2316" max="2317" width="15.5703125" style="1" bestFit="1" customWidth="1"/>
    <col min="2318" max="2562" width="11.42578125" style="1"/>
    <col min="2563" max="2563" width="17" style="1" bestFit="1" customWidth="1"/>
    <col min="2564" max="2564" width="42.42578125" style="1" customWidth="1"/>
    <col min="2565" max="2565" width="21" style="1" bestFit="1" customWidth="1"/>
    <col min="2566" max="2566" width="15.140625" style="1" bestFit="1" customWidth="1"/>
    <col min="2567" max="2567" width="16.85546875" style="1" bestFit="1" customWidth="1"/>
    <col min="2568" max="2568" width="52.42578125" style="1" customWidth="1"/>
    <col min="2569" max="2569" width="15.5703125" style="1" bestFit="1" customWidth="1"/>
    <col min="2570" max="2570" width="17.85546875" style="1" bestFit="1" customWidth="1"/>
    <col min="2571" max="2571" width="11.42578125" style="1"/>
    <col min="2572" max="2573" width="15.5703125" style="1" bestFit="1" customWidth="1"/>
    <col min="2574" max="2818" width="11.42578125" style="1"/>
    <col min="2819" max="2819" width="17" style="1" bestFit="1" customWidth="1"/>
    <col min="2820" max="2820" width="42.42578125" style="1" customWidth="1"/>
    <col min="2821" max="2821" width="21" style="1" bestFit="1" customWidth="1"/>
    <col min="2822" max="2822" width="15.140625" style="1" bestFit="1" customWidth="1"/>
    <col min="2823" max="2823" width="16.85546875" style="1" bestFit="1" customWidth="1"/>
    <col min="2824" max="2824" width="52.42578125" style="1" customWidth="1"/>
    <col min="2825" max="2825" width="15.5703125" style="1" bestFit="1" customWidth="1"/>
    <col min="2826" max="2826" width="17.85546875" style="1" bestFit="1" customWidth="1"/>
    <col min="2827" max="2827" width="11.42578125" style="1"/>
    <col min="2828" max="2829" width="15.5703125" style="1" bestFit="1" customWidth="1"/>
    <col min="2830" max="3074" width="11.42578125" style="1"/>
    <col min="3075" max="3075" width="17" style="1" bestFit="1" customWidth="1"/>
    <col min="3076" max="3076" width="42.42578125" style="1" customWidth="1"/>
    <col min="3077" max="3077" width="21" style="1" bestFit="1" customWidth="1"/>
    <col min="3078" max="3078" width="15.140625" style="1" bestFit="1" customWidth="1"/>
    <col min="3079" max="3079" width="16.85546875" style="1" bestFit="1" customWidth="1"/>
    <col min="3080" max="3080" width="52.42578125" style="1" customWidth="1"/>
    <col min="3081" max="3081" width="15.5703125" style="1" bestFit="1" customWidth="1"/>
    <col min="3082" max="3082" width="17.85546875" style="1" bestFit="1" customWidth="1"/>
    <col min="3083" max="3083" width="11.42578125" style="1"/>
    <col min="3084" max="3085" width="15.5703125" style="1" bestFit="1" customWidth="1"/>
    <col min="3086" max="3330" width="11.42578125" style="1"/>
    <col min="3331" max="3331" width="17" style="1" bestFit="1" customWidth="1"/>
    <col min="3332" max="3332" width="42.42578125" style="1" customWidth="1"/>
    <col min="3333" max="3333" width="21" style="1" bestFit="1" customWidth="1"/>
    <col min="3334" max="3334" width="15.140625" style="1" bestFit="1" customWidth="1"/>
    <col min="3335" max="3335" width="16.85546875" style="1" bestFit="1" customWidth="1"/>
    <col min="3336" max="3336" width="52.42578125" style="1" customWidth="1"/>
    <col min="3337" max="3337" width="15.5703125" style="1" bestFit="1" customWidth="1"/>
    <col min="3338" max="3338" width="17.85546875" style="1" bestFit="1" customWidth="1"/>
    <col min="3339" max="3339" width="11.42578125" style="1"/>
    <col min="3340" max="3341" width="15.5703125" style="1" bestFit="1" customWidth="1"/>
    <col min="3342" max="3586" width="11.42578125" style="1"/>
    <col min="3587" max="3587" width="17" style="1" bestFit="1" customWidth="1"/>
    <col min="3588" max="3588" width="42.42578125" style="1" customWidth="1"/>
    <col min="3589" max="3589" width="21" style="1" bestFit="1" customWidth="1"/>
    <col min="3590" max="3590" width="15.140625" style="1" bestFit="1" customWidth="1"/>
    <col min="3591" max="3591" width="16.85546875" style="1" bestFit="1" customWidth="1"/>
    <col min="3592" max="3592" width="52.42578125" style="1" customWidth="1"/>
    <col min="3593" max="3593" width="15.5703125" style="1" bestFit="1" customWidth="1"/>
    <col min="3594" max="3594" width="17.85546875" style="1" bestFit="1" customWidth="1"/>
    <col min="3595" max="3595" width="11.42578125" style="1"/>
    <col min="3596" max="3597" width="15.5703125" style="1" bestFit="1" customWidth="1"/>
    <col min="3598" max="3842" width="11.42578125" style="1"/>
    <col min="3843" max="3843" width="17" style="1" bestFit="1" customWidth="1"/>
    <col min="3844" max="3844" width="42.42578125" style="1" customWidth="1"/>
    <col min="3845" max="3845" width="21" style="1" bestFit="1" customWidth="1"/>
    <col min="3846" max="3846" width="15.140625" style="1" bestFit="1" customWidth="1"/>
    <col min="3847" max="3847" width="16.85546875" style="1" bestFit="1" customWidth="1"/>
    <col min="3848" max="3848" width="52.42578125" style="1" customWidth="1"/>
    <col min="3849" max="3849" width="15.5703125" style="1" bestFit="1" customWidth="1"/>
    <col min="3850" max="3850" width="17.85546875" style="1" bestFit="1" customWidth="1"/>
    <col min="3851" max="3851" width="11.42578125" style="1"/>
    <col min="3852" max="3853" width="15.5703125" style="1" bestFit="1" customWidth="1"/>
    <col min="3854" max="4098" width="11.42578125" style="1"/>
    <col min="4099" max="4099" width="17" style="1" bestFit="1" customWidth="1"/>
    <col min="4100" max="4100" width="42.42578125" style="1" customWidth="1"/>
    <col min="4101" max="4101" width="21" style="1" bestFit="1" customWidth="1"/>
    <col min="4102" max="4102" width="15.140625" style="1" bestFit="1" customWidth="1"/>
    <col min="4103" max="4103" width="16.85546875" style="1" bestFit="1" customWidth="1"/>
    <col min="4104" max="4104" width="52.42578125" style="1" customWidth="1"/>
    <col min="4105" max="4105" width="15.5703125" style="1" bestFit="1" customWidth="1"/>
    <col min="4106" max="4106" width="17.85546875" style="1" bestFit="1" customWidth="1"/>
    <col min="4107" max="4107" width="11.42578125" style="1"/>
    <col min="4108" max="4109" width="15.5703125" style="1" bestFit="1" customWidth="1"/>
    <col min="4110" max="4354" width="11.42578125" style="1"/>
    <col min="4355" max="4355" width="17" style="1" bestFit="1" customWidth="1"/>
    <col min="4356" max="4356" width="42.42578125" style="1" customWidth="1"/>
    <col min="4357" max="4357" width="21" style="1" bestFit="1" customWidth="1"/>
    <col min="4358" max="4358" width="15.140625" style="1" bestFit="1" customWidth="1"/>
    <col min="4359" max="4359" width="16.85546875" style="1" bestFit="1" customWidth="1"/>
    <col min="4360" max="4360" width="52.42578125" style="1" customWidth="1"/>
    <col min="4361" max="4361" width="15.5703125" style="1" bestFit="1" customWidth="1"/>
    <col min="4362" max="4362" width="17.85546875" style="1" bestFit="1" customWidth="1"/>
    <col min="4363" max="4363" width="11.42578125" style="1"/>
    <col min="4364" max="4365" width="15.5703125" style="1" bestFit="1" customWidth="1"/>
    <col min="4366" max="4610" width="11.42578125" style="1"/>
    <col min="4611" max="4611" width="17" style="1" bestFit="1" customWidth="1"/>
    <col min="4612" max="4612" width="42.42578125" style="1" customWidth="1"/>
    <col min="4613" max="4613" width="21" style="1" bestFit="1" customWidth="1"/>
    <col min="4614" max="4614" width="15.140625" style="1" bestFit="1" customWidth="1"/>
    <col min="4615" max="4615" width="16.85546875" style="1" bestFit="1" customWidth="1"/>
    <col min="4616" max="4616" width="52.42578125" style="1" customWidth="1"/>
    <col min="4617" max="4617" width="15.5703125" style="1" bestFit="1" customWidth="1"/>
    <col min="4618" max="4618" width="17.85546875" style="1" bestFit="1" customWidth="1"/>
    <col min="4619" max="4619" width="11.42578125" style="1"/>
    <col min="4620" max="4621" width="15.5703125" style="1" bestFit="1" customWidth="1"/>
    <col min="4622" max="4866" width="11.42578125" style="1"/>
    <col min="4867" max="4867" width="17" style="1" bestFit="1" customWidth="1"/>
    <col min="4868" max="4868" width="42.42578125" style="1" customWidth="1"/>
    <col min="4869" max="4869" width="21" style="1" bestFit="1" customWidth="1"/>
    <col min="4870" max="4870" width="15.140625" style="1" bestFit="1" customWidth="1"/>
    <col min="4871" max="4871" width="16.85546875" style="1" bestFit="1" customWidth="1"/>
    <col min="4872" max="4872" width="52.42578125" style="1" customWidth="1"/>
    <col min="4873" max="4873" width="15.5703125" style="1" bestFit="1" customWidth="1"/>
    <col min="4874" max="4874" width="17.85546875" style="1" bestFit="1" customWidth="1"/>
    <col min="4875" max="4875" width="11.42578125" style="1"/>
    <col min="4876" max="4877" width="15.5703125" style="1" bestFit="1" customWidth="1"/>
    <col min="4878" max="5122" width="11.42578125" style="1"/>
    <col min="5123" max="5123" width="17" style="1" bestFit="1" customWidth="1"/>
    <col min="5124" max="5124" width="42.42578125" style="1" customWidth="1"/>
    <col min="5125" max="5125" width="21" style="1" bestFit="1" customWidth="1"/>
    <col min="5126" max="5126" width="15.140625" style="1" bestFit="1" customWidth="1"/>
    <col min="5127" max="5127" width="16.85546875" style="1" bestFit="1" customWidth="1"/>
    <col min="5128" max="5128" width="52.42578125" style="1" customWidth="1"/>
    <col min="5129" max="5129" width="15.5703125" style="1" bestFit="1" customWidth="1"/>
    <col min="5130" max="5130" width="17.85546875" style="1" bestFit="1" customWidth="1"/>
    <col min="5131" max="5131" width="11.42578125" style="1"/>
    <col min="5132" max="5133" width="15.5703125" style="1" bestFit="1" customWidth="1"/>
    <col min="5134" max="5378" width="11.42578125" style="1"/>
    <col min="5379" max="5379" width="17" style="1" bestFit="1" customWidth="1"/>
    <col min="5380" max="5380" width="42.42578125" style="1" customWidth="1"/>
    <col min="5381" max="5381" width="21" style="1" bestFit="1" customWidth="1"/>
    <col min="5382" max="5382" width="15.140625" style="1" bestFit="1" customWidth="1"/>
    <col min="5383" max="5383" width="16.85546875" style="1" bestFit="1" customWidth="1"/>
    <col min="5384" max="5384" width="52.42578125" style="1" customWidth="1"/>
    <col min="5385" max="5385" width="15.5703125" style="1" bestFit="1" customWidth="1"/>
    <col min="5386" max="5386" width="17.85546875" style="1" bestFit="1" customWidth="1"/>
    <col min="5387" max="5387" width="11.42578125" style="1"/>
    <col min="5388" max="5389" width="15.5703125" style="1" bestFit="1" customWidth="1"/>
    <col min="5390" max="5634" width="11.42578125" style="1"/>
    <col min="5635" max="5635" width="17" style="1" bestFit="1" customWidth="1"/>
    <col min="5636" max="5636" width="42.42578125" style="1" customWidth="1"/>
    <col min="5637" max="5637" width="21" style="1" bestFit="1" customWidth="1"/>
    <col min="5638" max="5638" width="15.140625" style="1" bestFit="1" customWidth="1"/>
    <col min="5639" max="5639" width="16.85546875" style="1" bestFit="1" customWidth="1"/>
    <col min="5640" max="5640" width="52.42578125" style="1" customWidth="1"/>
    <col min="5641" max="5641" width="15.5703125" style="1" bestFit="1" customWidth="1"/>
    <col min="5642" max="5642" width="17.85546875" style="1" bestFit="1" customWidth="1"/>
    <col min="5643" max="5643" width="11.42578125" style="1"/>
    <col min="5644" max="5645" width="15.5703125" style="1" bestFit="1" customWidth="1"/>
    <col min="5646" max="5890" width="11.42578125" style="1"/>
    <col min="5891" max="5891" width="17" style="1" bestFit="1" customWidth="1"/>
    <col min="5892" max="5892" width="42.42578125" style="1" customWidth="1"/>
    <col min="5893" max="5893" width="21" style="1" bestFit="1" customWidth="1"/>
    <col min="5894" max="5894" width="15.140625" style="1" bestFit="1" customWidth="1"/>
    <col min="5895" max="5895" width="16.85546875" style="1" bestFit="1" customWidth="1"/>
    <col min="5896" max="5896" width="52.42578125" style="1" customWidth="1"/>
    <col min="5897" max="5897" width="15.5703125" style="1" bestFit="1" customWidth="1"/>
    <col min="5898" max="5898" width="17.85546875" style="1" bestFit="1" customWidth="1"/>
    <col min="5899" max="5899" width="11.42578125" style="1"/>
    <col min="5900" max="5901" width="15.5703125" style="1" bestFit="1" customWidth="1"/>
    <col min="5902" max="6146" width="11.42578125" style="1"/>
    <col min="6147" max="6147" width="17" style="1" bestFit="1" customWidth="1"/>
    <col min="6148" max="6148" width="42.42578125" style="1" customWidth="1"/>
    <col min="6149" max="6149" width="21" style="1" bestFit="1" customWidth="1"/>
    <col min="6150" max="6150" width="15.140625" style="1" bestFit="1" customWidth="1"/>
    <col min="6151" max="6151" width="16.85546875" style="1" bestFit="1" customWidth="1"/>
    <col min="6152" max="6152" width="52.42578125" style="1" customWidth="1"/>
    <col min="6153" max="6153" width="15.5703125" style="1" bestFit="1" customWidth="1"/>
    <col min="6154" max="6154" width="17.85546875" style="1" bestFit="1" customWidth="1"/>
    <col min="6155" max="6155" width="11.42578125" style="1"/>
    <col min="6156" max="6157" width="15.5703125" style="1" bestFit="1" customWidth="1"/>
    <col min="6158" max="6402" width="11.42578125" style="1"/>
    <col min="6403" max="6403" width="17" style="1" bestFit="1" customWidth="1"/>
    <col min="6404" max="6404" width="42.42578125" style="1" customWidth="1"/>
    <col min="6405" max="6405" width="21" style="1" bestFit="1" customWidth="1"/>
    <col min="6406" max="6406" width="15.140625" style="1" bestFit="1" customWidth="1"/>
    <col min="6407" max="6407" width="16.85546875" style="1" bestFit="1" customWidth="1"/>
    <col min="6408" max="6408" width="52.42578125" style="1" customWidth="1"/>
    <col min="6409" max="6409" width="15.5703125" style="1" bestFit="1" customWidth="1"/>
    <col min="6410" max="6410" width="17.85546875" style="1" bestFit="1" customWidth="1"/>
    <col min="6411" max="6411" width="11.42578125" style="1"/>
    <col min="6412" max="6413" width="15.5703125" style="1" bestFit="1" customWidth="1"/>
    <col min="6414" max="6658" width="11.42578125" style="1"/>
    <col min="6659" max="6659" width="17" style="1" bestFit="1" customWidth="1"/>
    <col min="6660" max="6660" width="42.42578125" style="1" customWidth="1"/>
    <col min="6661" max="6661" width="21" style="1" bestFit="1" customWidth="1"/>
    <col min="6662" max="6662" width="15.140625" style="1" bestFit="1" customWidth="1"/>
    <col min="6663" max="6663" width="16.85546875" style="1" bestFit="1" customWidth="1"/>
    <col min="6664" max="6664" width="52.42578125" style="1" customWidth="1"/>
    <col min="6665" max="6665" width="15.5703125" style="1" bestFit="1" customWidth="1"/>
    <col min="6666" max="6666" width="17.85546875" style="1" bestFit="1" customWidth="1"/>
    <col min="6667" max="6667" width="11.42578125" style="1"/>
    <col min="6668" max="6669" width="15.5703125" style="1" bestFit="1" customWidth="1"/>
    <col min="6670" max="6914" width="11.42578125" style="1"/>
    <col min="6915" max="6915" width="17" style="1" bestFit="1" customWidth="1"/>
    <col min="6916" max="6916" width="42.42578125" style="1" customWidth="1"/>
    <col min="6917" max="6917" width="21" style="1" bestFit="1" customWidth="1"/>
    <col min="6918" max="6918" width="15.140625" style="1" bestFit="1" customWidth="1"/>
    <col min="6919" max="6919" width="16.85546875" style="1" bestFit="1" customWidth="1"/>
    <col min="6920" max="6920" width="52.42578125" style="1" customWidth="1"/>
    <col min="6921" max="6921" width="15.5703125" style="1" bestFit="1" customWidth="1"/>
    <col min="6922" max="6922" width="17.85546875" style="1" bestFit="1" customWidth="1"/>
    <col min="6923" max="6923" width="11.42578125" style="1"/>
    <col min="6924" max="6925" width="15.5703125" style="1" bestFit="1" customWidth="1"/>
    <col min="6926" max="7170" width="11.42578125" style="1"/>
    <col min="7171" max="7171" width="17" style="1" bestFit="1" customWidth="1"/>
    <col min="7172" max="7172" width="42.42578125" style="1" customWidth="1"/>
    <col min="7173" max="7173" width="21" style="1" bestFit="1" customWidth="1"/>
    <col min="7174" max="7174" width="15.140625" style="1" bestFit="1" customWidth="1"/>
    <col min="7175" max="7175" width="16.85546875" style="1" bestFit="1" customWidth="1"/>
    <col min="7176" max="7176" width="52.42578125" style="1" customWidth="1"/>
    <col min="7177" max="7177" width="15.5703125" style="1" bestFit="1" customWidth="1"/>
    <col min="7178" max="7178" width="17.85546875" style="1" bestFit="1" customWidth="1"/>
    <col min="7179" max="7179" width="11.42578125" style="1"/>
    <col min="7180" max="7181" width="15.5703125" style="1" bestFit="1" customWidth="1"/>
    <col min="7182" max="7426" width="11.42578125" style="1"/>
    <col min="7427" max="7427" width="17" style="1" bestFit="1" customWidth="1"/>
    <col min="7428" max="7428" width="42.42578125" style="1" customWidth="1"/>
    <col min="7429" max="7429" width="21" style="1" bestFit="1" customWidth="1"/>
    <col min="7430" max="7430" width="15.140625" style="1" bestFit="1" customWidth="1"/>
    <col min="7431" max="7431" width="16.85546875" style="1" bestFit="1" customWidth="1"/>
    <col min="7432" max="7432" width="52.42578125" style="1" customWidth="1"/>
    <col min="7433" max="7433" width="15.5703125" style="1" bestFit="1" customWidth="1"/>
    <col min="7434" max="7434" width="17.85546875" style="1" bestFit="1" customWidth="1"/>
    <col min="7435" max="7435" width="11.42578125" style="1"/>
    <col min="7436" max="7437" width="15.5703125" style="1" bestFit="1" customWidth="1"/>
    <col min="7438" max="7682" width="11.42578125" style="1"/>
    <col min="7683" max="7683" width="17" style="1" bestFit="1" customWidth="1"/>
    <col min="7684" max="7684" width="42.42578125" style="1" customWidth="1"/>
    <col min="7685" max="7685" width="21" style="1" bestFit="1" customWidth="1"/>
    <col min="7686" max="7686" width="15.140625" style="1" bestFit="1" customWidth="1"/>
    <col min="7687" max="7687" width="16.85546875" style="1" bestFit="1" customWidth="1"/>
    <col min="7688" max="7688" width="52.42578125" style="1" customWidth="1"/>
    <col min="7689" max="7689" width="15.5703125" style="1" bestFit="1" customWidth="1"/>
    <col min="7690" max="7690" width="17.85546875" style="1" bestFit="1" customWidth="1"/>
    <col min="7691" max="7691" width="11.42578125" style="1"/>
    <col min="7692" max="7693" width="15.5703125" style="1" bestFit="1" customWidth="1"/>
    <col min="7694" max="7938" width="11.42578125" style="1"/>
    <col min="7939" max="7939" width="17" style="1" bestFit="1" customWidth="1"/>
    <col min="7940" max="7940" width="42.42578125" style="1" customWidth="1"/>
    <col min="7941" max="7941" width="21" style="1" bestFit="1" customWidth="1"/>
    <col min="7942" max="7942" width="15.140625" style="1" bestFit="1" customWidth="1"/>
    <col min="7943" max="7943" width="16.85546875" style="1" bestFit="1" customWidth="1"/>
    <col min="7944" max="7944" width="52.42578125" style="1" customWidth="1"/>
    <col min="7945" max="7945" width="15.5703125" style="1" bestFit="1" customWidth="1"/>
    <col min="7946" max="7946" width="17.85546875" style="1" bestFit="1" customWidth="1"/>
    <col min="7947" max="7947" width="11.42578125" style="1"/>
    <col min="7948" max="7949" width="15.5703125" style="1" bestFit="1" customWidth="1"/>
    <col min="7950" max="8194" width="11.42578125" style="1"/>
    <col min="8195" max="8195" width="17" style="1" bestFit="1" customWidth="1"/>
    <col min="8196" max="8196" width="42.42578125" style="1" customWidth="1"/>
    <col min="8197" max="8197" width="21" style="1" bestFit="1" customWidth="1"/>
    <col min="8198" max="8198" width="15.140625" style="1" bestFit="1" customWidth="1"/>
    <col min="8199" max="8199" width="16.85546875" style="1" bestFit="1" customWidth="1"/>
    <col min="8200" max="8200" width="52.42578125" style="1" customWidth="1"/>
    <col min="8201" max="8201" width="15.5703125" style="1" bestFit="1" customWidth="1"/>
    <col min="8202" max="8202" width="17.85546875" style="1" bestFit="1" customWidth="1"/>
    <col min="8203" max="8203" width="11.42578125" style="1"/>
    <col min="8204" max="8205" width="15.5703125" style="1" bestFit="1" customWidth="1"/>
    <col min="8206" max="8450" width="11.42578125" style="1"/>
    <col min="8451" max="8451" width="17" style="1" bestFit="1" customWidth="1"/>
    <col min="8452" max="8452" width="42.42578125" style="1" customWidth="1"/>
    <col min="8453" max="8453" width="21" style="1" bestFit="1" customWidth="1"/>
    <col min="8454" max="8454" width="15.140625" style="1" bestFit="1" customWidth="1"/>
    <col min="8455" max="8455" width="16.85546875" style="1" bestFit="1" customWidth="1"/>
    <col min="8456" max="8456" width="52.42578125" style="1" customWidth="1"/>
    <col min="8457" max="8457" width="15.5703125" style="1" bestFit="1" customWidth="1"/>
    <col min="8458" max="8458" width="17.85546875" style="1" bestFit="1" customWidth="1"/>
    <col min="8459" max="8459" width="11.42578125" style="1"/>
    <col min="8460" max="8461" width="15.5703125" style="1" bestFit="1" customWidth="1"/>
    <col min="8462" max="8706" width="11.42578125" style="1"/>
    <col min="8707" max="8707" width="17" style="1" bestFit="1" customWidth="1"/>
    <col min="8708" max="8708" width="42.42578125" style="1" customWidth="1"/>
    <col min="8709" max="8709" width="21" style="1" bestFit="1" customWidth="1"/>
    <col min="8710" max="8710" width="15.140625" style="1" bestFit="1" customWidth="1"/>
    <col min="8711" max="8711" width="16.85546875" style="1" bestFit="1" customWidth="1"/>
    <col min="8712" max="8712" width="52.42578125" style="1" customWidth="1"/>
    <col min="8713" max="8713" width="15.5703125" style="1" bestFit="1" customWidth="1"/>
    <col min="8714" max="8714" width="17.85546875" style="1" bestFit="1" customWidth="1"/>
    <col min="8715" max="8715" width="11.42578125" style="1"/>
    <col min="8716" max="8717" width="15.5703125" style="1" bestFit="1" customWidth="1"/>
    <col min="8718" max="8962" width="11.42578125" style="1"/>
    <col min="8963" max="8963" width="17" style="1" bestFit="1" customWidth="1"/>
    <col min="8964" max="8964" width="42.42578125" style="1" customWidth="1"/>
    <col min="8965" max="8965" width="21" style="1" bestFit="1" customWidth="1"/>
    <col min="8966" max="8966" width="15.140625" style="1" bestFit="1" customWidth="1"/>
    <col min="8967" max="8967" width="16.85546875" style="1" bestFit="1" customWidth="1"/>
    <col min="8968" max="8968" width="52.42578125" style="1" customWidth="1"/>
    <col min="8969" max="8969" width="15.5703125" style="1" bestFit="1" customWidth="1"/>
    <col min="8970" max="8970" width="17.85546875" style="1" bestFit="1" customWidth="1"/>
    <col min="8971" max="8971" width="11.42578125" style="1"/>
    <col min="8972" max="8973" width="15.5703125" style="1" bestFit="1" customWidth="1"/>
    <col min="8974" max="9218" width="11.42578125" style="1"/>
    <col min="9219" max="9219" width="17" style="1" bestFit="1" customWidth="1"/>
    <col min="9220" max="9220" width="42.42578125" style="1" customWidth="1"/>
    <col min="9221" max="9221" width="21" style="1" bestFit="1" customWidth="1"/>
    <col min="9222" max="9222" width="15.140625" style="1" bestFit="1" customWidth="1"/>
    <col min="9223" max="9223" width="16.85546875" style="1" bestFit="1" customWidth="1"/>
    <col min="9224" max="9224" width="52.42578125" style="1" customWidth="1"/>
    <col min="9225" max="9225" width="15.5703125" style="1" bestFit="1" customWidth="1"/>
    <col min="9226" max="9226" width="17.85546875" style="1" bestFit="1" customWidth="1"/>
    <col min="9227" max="9227" width="11.42578125" style="1"/>
    <col min="9228" max="9229" width="15.5703125" style="1" bestFit="1" customWidth="1"/>
    <col min="9230" max="9474" width="11.42578125" style="1"/>
    <col min="9475" max="9475" width="17" style="1" bestFit="1" customWidth="1"/>
    <col min="9476" max="9476" width="42.42578125" style="1" customWidth="1"/>
    <col min="9477" max="9477" width="21" style="1" bestFit="1" customWidth="1"/>
    <col min="9478" max="9478" width="15.140625" style="1" bestFit="1" customWidth="1"/>
    <col min="9479" max="9479" width="16.85546875" style="1" bestFit="1" customWidth="1"/>
    <col min="9480" max="9480" width="52.42578125" style="1" customWidth="1"/>
    <col min="9481" max="9481" width="15.5703125" style="1" bestFit="1" customWidth="1"/>
    <col min="9482" max="9482" width="17.85546875" style="1" bestFit="1" customWidth="1"/>
    <col min="9483" max="9483" width="11.42578125" style="1"/>
    <col min="9484" max="9485" width="15.5703125" style="1" bestFit="1" customWidth="1"/>
    <col min="9486" max="9730" width="11.42578125" style="1"/>
    <col min="9731" max="9731" width="17" style="1" bestFit="1" customWidth="1"/>
    <col min="9732" max="9732" width="42.42578125" style="1" customWidth="1"/>
    <col min="9733" max="9733" width="21" style="1" bestFit="1" customWidth="1"/>
    <col min="9734" max="9734" width="15.140625" style="1" bestFit="1" customWidth="1"/>
    <col min="9735" max="9735" width="16.85546875" style="1" bestFit="1" customWidth="1"/>
    <col min="9736" max="9736" width="52.42578125" style="1" customWidth="1"/>
    <col min="9737" max="9737" width="15.5703125" style="1" bestFit="1" customWidth="1"/>
    <col min="9738" max="9738" width="17.85546875" style="1" bestFit="1" customWidth="1"/>
    <col min="9739" max="9739" width="11.42578125" style="1"/>
    <col min="9740" max="9741" width="15.5703125" style="1" bestFit="1" customWidth="1"/>
    <col min="9742" max="9986" width="11.42578125" style="1"/>
    <col min="9987" max="9987" width="17" style="1" bestFit="1" customWidth="1"/>
    <col min="9988" max="9988" width="42.42578125" style="1" customWidth="1"/>
    <col min="9989" max="9989" width="21" style="1" bestFit="1" customWidth="1"/>
    <col min="9990" max="9990" width="15.140625" style="1" bestFit="1" customWidth="1"/>
    <col min="9991" max="9991" width="16.85546875" style="1" bestFit="1" customWidth="1"/>
    <col min="9992" max="9992" width="52.42578125" style="1" customWidth="1"/>
    <col min="9993" max="9993" width="15.5703125" style="1" bestFit="1" customWidth="1"/>
    <col min="9994" max="9994" width="17.85546875" style="1" bestFit="1" customWidth="1"/>
    <col min="9995" max="9995" width="11.42578125" style="1"/>
    <col min="9996" max="9997" width="15.5703125" style="1" bestFit="1" customWidth="1"/>
    <col min="9998" max="10242" width="11.42578125" style="1"/>
    <col min="10243" max="10243" width="17" style="1" bestFit="1" customWidth="1"/>
    <col min="10244" max="10244" width="42.42578125" style="1" customWidth="1"/>
    <col min="10245" max="10245" width="21" style="1" bestFit="1" customWidth="1"/>
    <col min="10246" max="10246" width="15.140625" style="1" bestFit="1" customWidth="1"/>
    <col min="10247" max="10247" width="16.85546875" style="1" bestFit="1" customWidth="1"/>
    <col min="10248" max="10248" width="52.42578125" style="1" customWidth="1"/>
    <col min="10249" max="10249" width="15.5703125" style="1" bestFit="1" customWidth="1"/>
    <col min="10250" max="10250" width="17.85546875" style="1" bestFit="1" customWidth="1"/>
    <col min="10251" max="10251" width="11.42578125" style="1"/>
    <col min="10252" max="10253" width="15.5703125" style="1" bestFit="1" customWidth="1"/>
    <col min="10254" max="10498" width="11.42578125" style="1"/>
    <col min="10499" max="10499" width="17" style="1" bestFit="1" customWidth="1"/>
    <col min="10500" max="10500" width="42.42578125" style="1" customWidth="1"/>
    <col min="10501" max="10501" width="21" style="1" bestFit="1" customWidth="1"/>
    <col min="10502" max="10502" width="15.140625" style="1" bestFit="1" customWidth="1"/>
    <col min="10503" max="10503" width="16.85546875" style="1" bestFit="1" customWidth="1"/>
    <col min="10504" max="10504" width="52.42578125" style="1" customWidth="1"/>
    <col min="10505" max="10505" width="15.5703125" style="1" bestFit="1" customWidth="1"/>
    <col min="10506" max="10506" width="17.85546875" style="1" bestFit="1" customWidth="1"/>
    <col min="10507" max="10507" width="11.42578125" style="1"/>
    <col min="10508" max="10509" width="15.5703125" style="1" bestFit="1" customWidth="1"/>
    <col min="10510" max="10754" width="11.42578125" style="1"/>
    <col min="10755" max="10755" width="17" style="1" bestFit="1" customWidth="1"/>
    <col min="10756" max="10756" width="42.42578125" style="1" customWidth="1"/>
    <col min="10757" max="10757" width="21" style="1" bestFit="1" customWidth="1"/>
    <col min="10758" max="10758" width="15.140625" style="1" bestFit="1" customWidth="1"/>
    <col min="10759" max="10759" width="16.85546875" style="1" bestFit="1" customWidth="1"/>
    <col min="10760" max="10760" width="52.42578125" style="1" customWidth="1"/>
    <col min="10761" max="10761" width="15.5703125" style="1" bestFit="1" customWidth="1"/>
    <col min="10762" max="10762" width="17.85546875" style="1" bestFit="1" customWidth="1"/>
    <col min="10763" max="10763" width="11.42578125" style="1"/>
    <col min="10764" max="10765" width="15.5703125" style="1" bestFit="1" customWidth="1"/>
    <col min="10766" max="11010" width="11.42578125" style="1"/>
    <col min="11011" max="11011" width="17" style="1" bestFit="1" customWidth="1"/>
    <col min="11012" max="11012" width="42.42578125" style="1" customWidth="1"/>
    <col min="11013" max="11013" width="21" style="1" bestFit="1" customWidth="1"/>
    <col min="11014" max="11014" width="15.140625" style="1" bestFit="1" customWidth="1"/>
    <col min="11015" max="11015" width="16.85546875" style="1" bestFit="1" customWidth="1"/>
    <col min="11016" max="11016" width="52.42578125" style="1" customWidth="1"/>
    <col min="11017" max="11017" width="15.5703125" style="1" bestFit="1" customWidth="1"/>
    <col min="11018" max="11018" width="17.85546875" style="1" bestFit="1" customWidth="1"/>
    <col min="11019" max="11019" width="11.42578125" style="1"/>
    <col min="11020" max="11021" width="15.5703125" style="1" bestFit="1" customWidth="1"/>
    <col min="11022" max="11266" width="11.42578125" style="1"/>
    <col min="11267" max="11267" width="17" style="1" bestFit="1" customWidth="1"/>
    <col min="11268" max="11268" width="42.42578125" style="1" customWidth="1"/>
    <col min="11269" max="11269" width="21" style="1" bestFit="1" customWidth="1"/>
    <col min="11270" max="11270" width="15.140625" style="1" bestFit="1" customWidth="1"/>
    <col min="11271" max="11271" width="16.85546875" style="1" bestFit="1" customWidth="1"/>
    <col min="11272" max="11272" width="52.42578125" style="1" customWidth="1"/>
    <col min="11273" max="11273" width="15.5703125" style="1" bestFit="1" customWidth="1"/>
    <col min="11274" max="11274" width="17.85546875" style="1" bestFit="1" customWidth="1"/>
    <col min="11275" max="11275" width="11.42578125" style="1"/>
    <col min="11276" max="11277" width="15.5703125" style="1" bestFit="1" customWidth="1"/>
    <col min="11278" max="11522" width="11.42578125" style="1"/>
    <col min="11523" max="11523" width="17" style="1" bestFit="1" customWidth="1"/>
    <col min="11524" max="11524" width="42.42578125" style="1" customWidth="1"/>
    <col min="11525" max="11525" width="21" style="1" bestFit="1" customWidth="1"/>
    <col min="11526" max="11526" width="15.140625" style="1" bestFit="1" customWidth="1"/>
    <col min="11527" max="11527" width="16.85546875" style="1" bestFit="1" customWidth="1"/>
    <col min="11528" max="11528" width="52.42578125" style="1" customWidth="1"/>
    <col min="11529" max="11529" width="15.5703125" style="1" bestFit="1" customWidth="1"/>
    <col min="11530" max="11530" width="17.85546875" style="1" bestFit="1" customWidth="1"/>
    <col min="11531" max="11531" width="11.42578125" style="1"/>
    <col min="11532" max="11533" width="15.5703125" style="1" bestFit="1" customWidth="1"/>
    <col min="11534" max="11778" width="11.42578125" style="1"/>
    <col min="11779" max="11779" width="17" style="1" bestFit="1" customWidth="1"/>
    <col min="11780" max="11780" width="42.42578125" style="1" customWidth="1"/>
    <col min="11781" max="11781" width="21" style="1" bestFit="1" customWidth="1"/>
    <col min="11782" max="11782" width="15.140625" style="1" bestFit="1" customWidth="1"/>
    <col min="11783" max="11783" width="16.85546875" style="1" bestFit="1" customWidth="1"/>
    <col min="11784" max="11784" width="52.42578125" style="1" customWidth="1"/>
    <col min="11785" max="11785" width="15.5703125" style="1" bestFit="1" customWidth="1"/>
    <col min="11786" max="11786" width="17.85546875" style="1" bestFit="1" customWidth="1"/>
    <col min="11787" max="11787" width="11.42578125" style="1"/>
    <col min="11788" max="11789" width="15.5703125" style="1" bestFit="1" customWidth="1"/>
    <col min="11790" max="12034" width="11.42578125" style="1"/>
    <col min="12035" max="12035" width="17" style="1" bestFit="1" customWidth="1"/>
    <col min="12036" max="12036" width="42.42578125" style="1" customWidth="1"/>
    <col min="12037" max="12037" width="21" style="1" bestFit="1" customWidth="1"/>
    <col min="12038" max="12038" width="15.140625" style="1" bestFit="1" customWidth="1"/>
    <col min="12039" max="12039" width="16.85546875" style="1" bestFit="1" customWidth="1"/>
    <col min="12040" max="12040" width="52.42578125" style="1" customWidth="1"/>
    <col min="12041" max="12041" width="15.5703125" style="1" bestFit="1" customWidth="1"/>
    <col min="12042" max="12042" width="17.85546875" style="1" bestFit="1" customWidth="1"/>
    <col min="12043" max="12043" width="11.42578125" style="1"/>
    <col min="12044" max="12045" width="15.5703125" style="1" bestFit="1" customWidth="1"/>
    <col min="12046" max="12290" width="11.42578125" style="1"/>
    <col min="12291" max="12291" width="17" style="1" bestFit="1" customWidth="1"/>
    <col min="12292" max="12292" width="42.42578125" style="1" customWidth="1"/>
    <col min="12293" max="12293" width="21" style="1" bestFit="1" customWidth="1"/>
    <col min="12294" max="12294" width="15.140625" style="1" bestFit="1" customWidth="1"/>
    <col min="12295" max="12295" width="16.85546875" style="1" bestFit="1" customWidth="1"/>
    <col min="12296" max="12296" width="52.42578125" style="1" customWidth="1"/>
    <col min="12297" max="12297" width="15.5703125" style="1" bestFit="1" customWidth="1"/>
    <col min="12298" max="12298" width="17.85546875" style="1" bestFit="1" customWidth="1"/>
    <col min="12299" max="12299" width="11.42578125" style="1"/>
    <col min="12300" max="12301" width="15.5703125" style="1" bestFit="1" customWidth="1"/>
    <col min="12302" max="12546" width="11.42578125" style="1"/>
    <col min="12547" max="12547" width="17" style="1" bestFit="1" customWidth="1"/>
    <col min="12548" max="12548" width="42.42578125" style="1" customWidth="1"/>
    <col min="12549" max="12549" width="21" style="1" bestFit="1" customWidth="1"/>
    <col min="12550" max="12550" width="15.140625" style="1" bestFit="1" customWidth="1"/>
    <col min="12551" max="12551" width="16.85546875" style="1" bestFit="1" customWidth="1"/>
    <col min="12552" max="12552" width="52.42578125" style="1" customWidth="1"/>
    <col min="12553" max="12553" width="15.5703125" style="1" bestFit="1" customWidth="1"/>
    <col min="12554" max="12554" width="17.85546875" style="1" bestFit="1" customWidth="1"/>
    <col min="12555" max="12555" width="11.42578125" style="1"/>
    <col min="12556" max="12557" width="15.5703125" style="1" bestFit="1" customWidth="1"/>
    <col min="12558" max="12802" width="11.42578125" style="1"/>
    <col min="12803" max="12803" width="17" style="1" bestFit="1" customWidth="1"/>
    <col min="12804" max="12804" width="42.42578125" style="1" customWidth="1"/>
    <col min="12805" max="12805" width="21" style="1" bestFit="1" customWidth="1"/>
    <col min="12806" max="12806" width="15.140625" style="1" bestFit="1" customWidth="1"/>
    <col min="12807" max="12807" width="16.85546875" style="1" bestFit="1" customWidth="1"/>
    <col min="12808" max="12808" width="52.42578125" style="1" customWidth="1"/>
    <col min="12809" max="12809" width="15.5703125" style="1" bestFit="1" customWidth="1"/>
    <col min="12810" max="12810" width="17.85546875" style="1" bestFit="1" customWidth="1"/>
    <col min="12811" max="12811" width="11.42578125" style="1"/>
    <col min="12812" max="12813" width="15.5703125" style="1" bestFit="1" customWidth="1"/>
    <col min="12814" max="13058" width="11.42578125" style="1"/>
    <col min="13059" max="13059" width="17" style="1" bestFit="1" customWidth="1"/>
    <col min="13060" max="13060" width="42.42578125" style="1" customWidth="1"/>
    <col min="13061" max="13061" width="21" style="1" bestFit="1" customWidth="1"/>
    <col min="13062" max="13062" width="15.140625" style="1" bestFit="1" customWidth="1"/>
    <col min="13063" max="13063" width="16.85546875" style="1" bestFit="1" customWidth="1"/>
    <col min="13064" max="13064" width="52.42578125" style="1" customWidth="1"/>
    <col min="13065" max="13065" width="15.5703125" style="1" bestFit="1" customWidth="1"/>
    <col min="13066" max="13066" width="17.85546875" style="1" bestFit="1" customWidth="1"/>
    <col min="13067" max="13067" width="11.42578125" style="1"/>
    <col min="13068" max="13069" width="15.5703125" style="1" bestFit="1" customWidth="1"/>
    <col min="13070" max="13314" width="11.42578125" style="1"/>
    <col min="13315" max="13315" width="17" style="1" bestFit="1" customWidth="1"/>
    <col min="13316" max="13316" width="42.42578125" style="1" customWidth="1"/>
    <col min="13317" max="13317" width="21" style="1" bestFit="1" customWidth="1"/>
    <col min="13318" max="13318" width="15.140625" style="1" bestFit="1" customWidth="1"/>
    <col min="13319" max="13319" width="16.85546875" style="1" bestFit="1" customWidth="1"/>
    <col min="13320" max="13320" width="52.42578125" style="1" customWidth="1"/>
    <col min="13321" max="13321" width="15.5703125" style="1" bestFit="1" customWidth="1"/>
    <col min="13322" max="13322" width="17.85546875" style="1" bestFit="1" customWidth="1"/>
    <col min="13323" max="13323" width="11.42578125" style="1"/>
    <col min="13324" max="13325" width="15.5703125" style="1" bestFit="1" customWidth="1"/>
    <col min="13326" max="13570" width="11.42578125" style="1"/>
    <col min="13571" max="13571" width="17" style="1" bestFit="1" customWidth="1"/>
    <col min="13572" max="13572" width="42.42578125" style="1" customWidth="1"/>
    <col min="13573" max="13573" width="21" style="1" bestFit="1" customWidth="1"/>
    <col min="13574" max="13574" width="15.140625" style="1" bestFit="1" customWidth="1"/>
    <col min="13575" max="13575" width="16.85546875" style="1" bestFit="1" customWidth="1"/>
    <col min="13576" max="13576" width="52.42578125" style="1" customWidth="1"/>
    <col min="13577" max="13577" width="15.5703125" style="1" bestFit="1" customWidth="1"/>
    <col min="13578" max="13578" width="17.85546875" style="1" bestFit="1" customWidth="1"/>
    <col min="13579" max="13579" width="11.42578125" style="1"/>
    <col min="13580" max="13581" width="15.5703125" style="1" bestFit="1" customWidth="1"/>
    <col min="13582" max="13826" width="11.42578125" style="1"/>
    <col min="13827" max="13827" width="17" style="1" bestFit="1" customWidth="1"/>
    <col min="13828" max="13828" width="42.42578125" style="1" customWidth="1"/>
    <col min="13829" max="13829" width="21" style="1" bestFit="1" customWidth="1"/>
    <col min="13830" max="13830" width="15.140625" style="1" bestFit="1" customWidth="1"/>
    <col min="13831" max="13831" width="16.85546875" style="1" bestFit="1" customWidth="1"/>
    <col min="13832" max="13832" width="52.42578125" style="1" customWidth="1"/>
    <col min="13833" max="13833" width="15.5703125" style="1" bestFit="1" customWidth="1"/>
    <col min="13834" max="13834" width="17.85546875" style="1" bestFit="1" customWidth="1"/>
    <col min="13835" max="13835" width="11.42578125" style="1"/>
    <col min="13836" max="13837" width="15.5703125" style="1" bestFit="1" customWidth="1"/>
    <col min="13838" max="14082" width="11.42578125" style="1"/>
    <col min="14083" max="14083" width="17" style="1" bestFit="1" customWidth="1"/>
    <col min="14084" max="14084" width="42.42578125" style="1" customWidth="1"/>
    <col min="14085" max="14085" width="21" style="1" bestFit="1" customWidth="1"/>
    <col min="14086" max="14086" width="15.140625" style="1" bestFit="1" customWidth="1"/>
    <col min="14087" max="14087" width="16.85546875" style="1" bestFit="1" customWidth="1"/>
    <col min="14088" max="14088" width="52.42578125" style="1" customWidth="1"/>
    <col min="14089" max="14089" width="15.5703125" style="1" bestFit="1" customWidth="1"/>
    <col min="14090" max="14090" width="17.85546875" style="1" bestFit="1" customWidth="1"/>
    <col min="14091" max="14091" width="11.42578125" style="1"/>
    <col min="14092" max="14093" width="15.5703125" style="1" bestFit="1" customWidth="1"/>
    <col min="14094" max="14338" width="11.42578125" style="1"/>
    <col min="14339" max="14339" width="17" style="1" bestFit="1" customWidth="1"/>
    <col min="14340" max="14340" width="42.42578125" style="1" customWidth="1"/>
    <col min="14341" max="14341" width="21" style="1" bestFit="1" customWidth="1"/>
    <col min="14342" max="14342" width="15.140625" style="1" bestFit="1" customWidth="1"/>
    <col min="14343" max="14343" width="16.85546875" style="1" bestFit="1" customWidth="1"/>
    <col min="14344" max="14344" width="52.42578125" style="1" customWidth="1"/>
    <col min="14345" max="14345" width="15.5703125" style="1" bestFit="1" customWidth="1"/>
    <col min="14346" max="14346" width="17.85546875" style="1" bestFit="1" customWidth="1"/>
    <col min="14347" max="14347" width="11.42578125" style="1"/>
    <col min="14348" max="14349" width="15.5703125" style="1" bestFit="1" customWidth="1"/>
    <col min="14350" max="14594" width="11.42578125" style="1"/>
    <col min="14595" max="14595" width="17" style="1" bestFit="1" customWidth="1"/>
    <col min="14596" max="14596" width="42.42578125" style="1" customWidth="1"/>
    <col min="14597" max="14597" width="21" style="1" bestFit="1" customWidth="1"/>
    <col min="14598" max="14598" width="15.140625" style="1" bestFit="1" customWidth="1"/>
    <col min="14599" max="14599" width="16.85546875" style="1" bestFit="1" customWidth="1"/>
    <col min="14600" max="14600" width="52.42578125" style="1" customWidth="1"/>
    <col min="14601" max="14601" width="15.5703125" style="1" bestFit="1" customWidth="1"/>
    <col min="14602" max="14602" width="17.85546875" style="1" bestFit="1" customWidth="1"/>
    <col min="14603" max="14603" width="11.42578125" style="1"/>
    <col min="14604" max="14605" width="15.5703125" style="1" bestFit="1" customWidth="1"/>
    <col min="14606" max="14850" width="11.42578125" style="1"/>
    <col min="14851" max="14851" width="17" style="1" bestFit="1" customWidth="1"/>
    <col min="14852" max="14852" width="42.42578125" style="1" customWidth="1"/>
    <col min="14853" max="14853" width="21" style="1" bestFit="1" customWidth="1"/>
    <col min="14854" max="14854" width="15.140625" style="1" bestFit="1" customWidth="1"/>
    <col min="14855" max="14855" width="16.85546875" style="1" bestFit="1" customWidth="1"/>
    <col min="14856" max="14856" width="52.42578125" style="1" customWidth="1"/>
    <col min="14857" max="14857" width="15.5703125" style="1" bestFit="1" customWidth="1"/>
    <col min="14858" max="14858" width="17.85546875" style="1" bestFit="1" customWidth="1"/>
    <col min="14859" max="14859" width="11.42578125" style="1"/>
    <col min="14860" max="14861" width="15.5703125" style="1" bestFit="1" customWidth="1"/>
    <col min="14862" max="15106" width="11.42578125" style="1"/>
    <col min="15107" max="15107" width="17" style="1" bestFit="1" customWidth="1"/>
    <col min="15108" max="15108" width="42.42578125" style="1" customWidth="1"/>
    <col min="15109" max="15109" width="21" style="1" bestFit="1" customWidth="1"/>
    <col min="15110" max="15110" width="15.140625" style="1" bestFit="1" customWidth="1"/>
    <col min="15111" max="15111" width="16.85546875" style="1" bestFit="1" customWidth="1"/>
    <col min="15112" max="15112" width="52.42578125" style="1" customWidth="1"/>
    <col min="15113" max="15113" width="15.5703125" style="1" bestFit="1" customWidth="1"/>
    <col min="15114" max="15114" width="17.85546875" style="1" bestFit="1" customWidth="1"/>
    <col min="15115" max="15115" width="11.42578125" style="1"/>
    <col min="15116" max="15117" width="15.5703125" style="1" bestFit="1" customWidth="1"/>
    <col min="15118" max="15362" width="11.42578125" style="1"/>
    <col min="15363" max="15363" width="17" style="1" bestFit="1" customWidth="1"/>
    <col min="15364" max="15364" width="42.42578125" style="1" customWidth="1"/>
    <col min="15365" max="15365" width="21" style="1" bestFit="1" customWidth="1"/>
    <col min="15366" max="15366" width="15.140625" style="1" bestFit="1" customWidth="1"/>
    <col min="15367" max="15367" width="16.85546875" style="1" bestFit="1" customWidth="1"/>
    <col min="15368" max="15368" width="52.42578125" style="1" customWidth="1"/>
    <col min="15369" max="15369" width="15.5703125" style="1" bestFit="1" customWidth="1"/>
    <col min="15370" max="15370" width="17.85546875" style="1" bestFit="1" customWidth="1"/>
    <col min="15371" max="15371" width="11.42578125" style="1"/>
    <col min="15372" max="15373" width="15.5703125" style="1" bestFit="1" customWidth="1"/>
    <col min="15374" max="15618" width="11.42578125" style="1"/>
    <col min="15619" max="15619" width="17" style="1" bestFit="1" customWidth="1"/>
    <col min="15620" max="15620" width="42.42578125" style="1" customWidth="1"/>
    <col min="15621" max="15621" width="21" style="1" bestFit="1" customWidth="1"/>
    <col min="15622" max="15622" width="15.140625" style="1" bestFit="1" customWidth="1"/>
    <col min="15623" max="15623" width="16.85546875" style="1" bestFit="1" customWidth="1"/>
    <col min="15624" max="15624" width="52.42578125" style="1" customWidth="1"/>
    <col min="15625" max="15625" width="15.5703125" style="1" bestFit="1" customWidth="1"/>
    <col min="15626" max="15626" width="17.85546875" style="1" bestFit="1" customWidth="1"/>
    <col min="15627" max="15627" width="11.42578125" style="1"/>
    <col min="15628" max="15629" width="15.5703125" style="1" bestFit="1" customWidth="1"/>
    <col min="15630" max="15874" width="11.42578125" style="1"/>
    <col min="15875" max="15875" width="17" style="1" bestFit="1" customWidth="1"/>
    <col min="15876" max="15876" width="42.42578125" style="1" customWidth="1"/>
    <col min="15877" max="15877" width="21" style="1" bestFit="1" customWidth="1"/>
    <col min="15878" max="15878" width="15.140625" style="1" bestFit="1" customWidth="1"/>
    <col min="15879" max="15879" width="16.85546875" style="1" bestFit="1" customWidth="1"/>
    <col min="15880" max="15880" width="52.42578125" style="1" customWidth="1"/>
    <col min="15881" max="15881" width="15.5703125" style="1" bestFit="1" customWidth="1"/>
    <col min="15882" max="15882" width="17.85546875" style="1" bestFit="1" customWidth="1"/>
    <col min="15883" max="15883" width="11.42578125" style="1"/>
    <col min="15884" max="15885" width="15.5703125" style="1" bestFit="1" customWidth="1"/>
    <col min="15886" max="16130" width="11.42578125" style="1"/>
    <col min="16131" max="16131" width="17" style="1" bestFit="1" customWidth="1"/>
    <col min="16132" max="16132" width="42.42578125" style="1" customWidth="1"/>
    <col min="16133" max="16133" width="21" style="1" bestFit="1" customWidth="1"/>
    <col min="16134" max="16134" width="15.140625" style="1" bestFit="1" customWidth="1"/>
    <col min="16135" max="16135" width="16.85546875" style="1" bestFit="1" customWidth="1"/>
    <col min="16136" max="16136" width="52.42578125" style="1" customWidth="1"/>
    <col min="16137" max="16137" width="15.5703125" style="1" bestFit="1" customWidth="1"/>
    <col min="16138" max="16138" width="17.85546875" style="1" bestFit="1" customWidth="1"/>
    <col min="16139" max="16139" width="11.42578125" style="1"/>
    <col min="16140" max="16141" width="15.5703125" style="1" bestFit="1" customWidth="1"/>
    <col min="16142" max="16384" width="11.42578125" style="1"/>
  </cols>
  <sheetData>
    <row r="1" spans="1:14" x14ac:dyDescent="0.2">
      <c r="D1" s="33"/>
      <c r="F1" s="34"/>
    </row>
    <row r="2" spans="1:14" x14ac:dyDescent="0.2">
      <c r="D2" s="4" t="s">
        <v>593</v>
      </c>
      <c r="F2" s="34"/>
    </row>
    <row r="3" spans="1:14" ht="18" x14ac:dyDescent="0.25">
      <c r="A3" s="127" t="s">
        <v>174</v>
      </c>
      <c r="B3" s="127"/>
      <c r="C3" s="127"/>
      <c r="D3" s="127"/>
      <c r="E3" s="127"/>
      <c r="F3" s="127"/>
      <c r="G3" s="127"/>
      <c r="H3" s="127"/>
      <c r="I3" s="127"/>
    </row>
    <row r="4" spans="1:14" ht="15" x14ac:dyDescent="0.2">
      <c r="D4" s="5"/>
      <c r="E4" s="86"/>
      <c r="F4" s="37"/>
      <c r="G4" s="5"/>
      <c r="H4" s="5"/>
    </row>
    <row r="5" spans="1:14" x14ac:dyDescent="0.2">
      <c r="A5" s="2" t="s">
        <v>0</v>
      </c>
      <c r="B5" s="2" t="s">
        <v>5</v>
      </c>
      <c r="C5" s="3" t="s">
        <v>1</v>
      </c>
      <c r="D5" s="2" t="s">
        <v>49</v>
      </c>
      <c r="E5" s="11" t="s">
        <v>2</v>
      </c>
      <c r="F5" s="38" t="s">
        <v>3</v>
      </c>
      <c r="G5" s="2" t="s">
        <v>4</v>
      </c>
      <c r="H5" s="2" t="s">
        <v>6</v>
      </c>
      <c r="I5" s="2" t="s">
        <v>7</v>
      </c>
      <c r="J5" s="2" t="s">
        <v>51</v>
      </c>
      <c r="K5" s="39" t="s">
        <v>175</v>
      </c>
      <c r="L5" s="2" t="s">
        <v>52</v>
      </c>
      <c r="M5" s="2" t="s">
        <v>55</v>
      </c>
    </row>
    <row r="6" spans="1:14" ht="15" customHeight="1" x14ac:dyDescent="0.2">
      <c r="A6" s="40" t="s">
        <v>26</v>
      </c>
      <c r="B6" s="41" t="s">
        <v>176</v>
      </c>
      <c r="C6" s="42">
        <v>44562</v>
      </c>
      <c r="D6" s="43" t="s">
        <v>177</v>
      </c>
      <c r="E6" s="44">
        <f>1595.88+51.48</f>
        <v>1647.3600000000001</v>
      </c>
      <c r="F6" s="44">
        <v>0</v>
      </c>
      <c r="G6" s="44">
        <f>+E6+F6</f>
        <v>1647.3600000000001</v>
      </c>
      <c r="H6" s="40" t="s">
        <v>178</v>
      </c>
      <c r="I6" s="40" t="s">
        <v>179</v>
      </c>
      <c r="J6" s="45" t="s">
        <v>180</v>
      </c>
      <c r="K6" s="46">
        <v>44562</v>
      </c>
      <c r="L6" s="47">
        <v>1647.36</v>
      </c>
      <c r="M6" s="45"/>
    </row>
    <row r="7" spans="1:14" ht="15" customHeight="1" x14ac:dyDescent="0.2">
      <c r="A7" s="40" t="s">
        <v>26</v>
      </c>
      <c r="B7" s="41" t="s">
        <v>181</v>
      </c>
      <c r="C7" s="42">
        <v>44562</v>
      </c>
      <c r="D7" s="43" t="s">
        <v>182</v>
      </c>
      <c r="E7" s="44">
        <v>625.59</v>
      </c>
      <c r="F7" s="44">
        <v>0</v>
      </c>
      <c r="G7" s="44">
        <f t="shared" ref="G7:G76" si="0">+E7+F7</f>
        <v>625.59</v>
      </c>
      <c r="H7" s="40" t="s">
        <v>183</v>
      </c>
      <c r="I7" s="40" t="s">
        <v>179</v>
      </c>
      <c r="J7" s="45" t="s">
        <v>184</v>
      </c>
      <c r="K7" s="46">
        <v>44566</v>
      </c>
      <c r="L7" s="47">
        <v>625.59</v>
      </c>
      <c r="M7" s="45"/>
    </row>
    <row r="8" spans="1:14" s="57" customFormat="1" ht="15" customHeight="1" x14ac:dyDescent="0.2">
      <c r="A8" s="40" t="s">
        <v>26</v>
      </c>
      <c r="B8" s="41" t="s">
        <v>185</v>
      </c>
      <c r="C8" s="49">
        <v>44577</v>
      </c>
      <c r="D8" s="50" t="s">
        <v>186</v>
      </c>
      <c r="E8" s="51">
        <v>496</v>
      </c>
      <c r="F8" s="51">
        <v>104.16</v>
      </c>
      <c r="G8" s="52">
        <f t="shared" si="0"/>
        <v>600.16</v>
      </c>
      <c r="H8" s="48" t="s">
        <v>187</v>
      </c>
      <c r="I8" s="53">
        <v>44617</v>
      </c>
      <c r="J8" s="45">
        <v>202208</v>
      </c>
      <c r="K8" s="54" t="s">
        <v>188</v>
      </c>
      <c r="L8" s="55">
        <v>496</v>
      </c>
      <c r="M8" s="56"/>
      <c r="N8" s="89"/>
    </row>
    <row r="9" spans="1:14" ht="15" customHeight="1" x14ac:dyDescent="0.2">
      <c r="A9" s="40" t="s">
        <v>26</v>
      </c>
      <c r="B9" s="41" t="s">
        <v>189</v>
      </c>
      <c r="C9" s="42">
        <v>44592</v>
      </c>
      <c r="D9" s="43" t="s">
        <v>190</v>
      </c>
      <c r="E9" s="44">
        <v>2093.98</v>
      </c>
      <c r="F9" s="44">
        <v>439.73</v>
      </c>
      <c r="G9" s="44">
        <f t="shared" si="0"/>
        <v>2533.71</v>
      </c>
      <c r="H9" s="40" t="s">
        <v>191</v>
      </c>
      <c r="I9" s="40" t="s">
        <v>179</v>
      </c>
      <c r="J9" s="45" t="s">
        <v>192</v>
      </c>
      <c r="K9" s="46">
        <v>44592</v>
      </c>
      <c r="L9" s="55">
        <v>2093.98</v>
      </c>
      <c r="M9" s="45"/>
    </row>
    <row r="10" spans="1:14" ht="15" customHeight="1" x14ac:dyDescent="0.2">
      <c r="A10" s="40" t="s">
        <v>26</v>
      </c>
      <c r="B10" s="41" t="s">
        <v>193</v>
      </c>
      <c r="C10" s="42">
        <v>44592</v>
      </c>
      <c r="D10" s="43" t="s">
        <v>194</v>
      </c>
      <c r="E10" s="44">
        <v>24.04</v>
      </c>
      <c r="F10" s="44">
        <v>0</v>
      </c>
      <c r="G10" s="44">
        <f t="shared" si="0"/>
        <v>24.04</v>
      </c>
      <c r="H10" s="40" t="s">
        <v>195</v>
      </c>
      <c r="I10" s="40" t="s">
        <v>90</v>
      </c>
      <c r="J10" s="45" t="s">
        <v>184</v>
      </c>
      <c r="K10" s="46">
        <v>44592</v>
      </c>
      <c r="L10" s="55">
        <v>24.04</v>
      </c>
      <c r="M10" s="45"/>
    </row>
    <row r="11" spans="1:14" ht="15" customHeight="1" x14ac:dyDescent="0.2">
      <c r="A11" s="40" t="s">
        <v>26</v>
      </c>
      <c r="B11" s="41" t="s">
        <v>196</v>
      </c>
      <c r="C11" s="42">
        <v>44592</v>
      </c>
      <c r="D11" s="43" t="s">
        <v>197</v>
      </c>
      <c r="E11" s="44">
        <v>1978.11</v>
      </c>
      <c r="F11" s="44">
        <v>415.4</v>
      </c>
      <c r="G11" s="44">
        <f t="shared" si="0"/>
        <v>2393.5099999999998</v>
      </c>
      <c r="H11" s="40" t="s">
        <v>198</v>
      </c>
      <c r="I11" s="40" t="s">
        <v>179</v>
      </c>
      <c r="J11" s="45" t="s">
        <v>199</v>
      </c>
      <c r="K11" s="46">
        <v>44592</v>
      </c>
      <c r="L11" s="55">
        <v>1978.11</v>
      </c>
      <c r="M11" s="45"/>
    </row>
    <row r="12" spans="1:14" ht="15" customHeight="1" x14ac:dyDescent="0.2">
      <c r="A12" s="40" t="s">
        <v>26</v>
      </c>
      <c r="B12" s="41" t="s">
        <v>200</v>
      </c>
      <c r="C12" s="42">
        <v>44592</v>
      </c>
      <c r="D12" s="43" t="s">
        <v>201</v>
      </c>
      <c r="E12" s="44">
        <v>1085.82</v>
      </c>
      <c r="F12" s="44">
        <v>228.02</v>
      </c>
      <c r="G12" s="44">
        <f t="shared" si="0"/>
        <v>1313.84</v>
      </c>
      <c r="H12" s="40" t="s">
        <v>202</v>
      </c>
      <c r="I12" s="40" t="s">
        <v>179</v>
      </c>
      <c r="J12" s="45" t="s">
        <v>203</v>
      </c>
      <c r="K12" s="46">
        <v>44592</v>
      </c>
      <c r="L12" s="55">
        <v>1085.82</v>
      </c>
      <c r="M12" s="45"/>
    </row>
    <row r="13" spans="1:14" ht="15" customHeight="1" x14ac:dyDescent="0.2">
      <c r="A13" s="40" t="s">
        <v>26</v>
      </c>
      <c r="B13" s="41" t="s">
        <v>204</v>
      </c>
      <c r="C13" s="42">
        <v>44592</v>
      </c>
      <c r="D13" s="43" t="s">
        <v>205</v>
      </c>
      <c r="E13" s="44">
        <v>1472.06</v>
      </c>
      <c r="F13" s="44">
        <v>309.13</v>
      </c>
      <c r="G13" s="44">
        <f t="shared" si="0"/>
        <v>1781.19</v>
      </c>
      <c r="H13" s="40" t="s">
        <v>206</v>
      </c>
      <c r="I13" s="40" t="s">
        <v>179</v>
      </c>
      <c r="J13" s="45" t="s">
        <v>207</v>
      </c>
      <c r="K13" s="46">
        <v>44592</v>
      </c>
      <c r="L13" s="55">
        <v>1472.06</v>
      </c>
      <c r="M13" s="45"/>
    </row>
    <row r="14" spans="1:14" ht="15" customHeight="1" x14ac:dyDescent="0.2">
      <c r="A14" s="40" t="s">
        <v>26</v>
      </c>
      <c r="B14" s="41" t="s">
        <v>208</v>
      </c>
      <c r="C14" s="42">
        <v>44593</v>
      </c>
      <c r="D14" s="43" t="s">
        <v>177</v>
      </c>
      <c r="E14" s="44">
        <v>1647.36</v>
      </c>
      <c r="F14" s="44">
        <v>0</v>
      </c>
      <c r="G14" s="44">
        <f t="shared" si="0"/>
        <v>1647.36</v>
      </c>
      <c r="H14" s="40" t="s">
        <v>209</v>
      </c>
      <c r="I14" s="40" t="s">
        <v>179</v>
      </c>
      <c r="J14" s="45" t="s">
        <v>210</v>
      </c>
      <c r="K14" s="46">
        <v>44593</v>
      </c>
      <c r="L14" s="55">
        <v>1647.36</v>
      </c>
      <c r="M14" s="45"/>
    </row>
    <row r="15" spans="1:14" ht="15" customHeight="1" x14ac:dyDescent="0.2">
      <c r="A15" s="40" t="s">
        <v>26</v>
      </c>
      <c r="B15" s="41" t="s">
        <v>211</v>
      </c>
      <c r="C15" s="42">
        <v>44593</v>
      </c>
      <c r="D15" s="43" t="s">
        <v>182</v>
      </c>
      <c r="E15" s="44">
        <v>625.59</v>
      </c>
      <c r="F15" s="44">
        <v>0</v>
      </c>
      <c r="G15" s="44">
        <f t="shared" si="0"/>
        <v>625.59</v>
      </c>
      <c r="H15" s="40" t="s">
        <v>212</v>
      </c>
      <c r="I15" s="40" t="s">
        <v>179</v>
      </c>
      <c r="J15" s="45" t="s">
        <v>184</v>
      </c>
      <c r="K15" s="46"/>
      <c r="L15" s="55">
        <v>625.59</v>
      </c>
      <c r="M15" s="45"/>
    </row>
    <row r="16" spans="1:14" ht="15" customHeight="1" x14ac:dyDescent="0.2">
      <c r="A16" s="40" t="s">
        <v>26</v>
      </c>
      <c r="B16" s="41" t="s">
        <v>213</v>
      </c>
      <c r="C16" s="42">
        <v>44594</v>
      </c>
      <c r="D16" s="58" t="s">
        <v>214</v>
      </c>
      <c r="E16" s="44">
        <v>728.43</v>
      </c>
      <c r="F16" s="44">
        <v>152.97</v>
      </c>
      <c r="G16" s="44">
        <f t="shared" si="0"/>
        <v>881.4</v>
      </c>
      <c r="H16" s="40" t="s">
        <v>215</v>
      </c>
      <c r="I16" s="40" t="s">
        <v>216</v>
      </c>
      <c r="J16" s="45" t="s">
        <v>217</v>
      </c>
      <c r="K16" s="46">
        <v>44594</v>
      </c>
      <c r="L16" s="55">
        <v>728.43</v>
      </c>
      <c r="M16" s="45"/>
    </row>
    <row r="17" spans="1:14" ht="15" customHeight="1" x14ac:dyDescent="0.2">
      <c r="A17" s="40" t="s">
        <v>26</v>
      </c>
      <c r="B17" s="41" t="s">
        <v>218</v>
      </c>
      <c r="C17" s="42">
        <v>44594</v>
      </c>
      <c r="D17" s="43" t="s">
        <v>219</v>
      </c>
      <c r="E17" s="44">
        <v>90.58</v>
      </c>
      <c r="F17" s="44">
        <v>14.47</v>
      </c>
      <c r="G17" s="44">
        <f t="shared" si="0"/>
        <v>105.05</v>
      </c>
      <c r="H17" s="40" t="s">
        <v>220</v>
      </c>
      <c r="I17" s="40" t="s">
        <v>221</v>
      </c>
      <c r="J17" s="45" t="s">
        <v>184</v>
      </c>
      <c r="K17" s="46">
        <v>44594</v>
      </c>
      <c r="L17" s="47">
        <v>90.58</v>
      </c>
      <c r="M17" s="45"/>
    </row>
    <row r="18" spans="1:14" ht="15" customHeight="1" x14ac:dyDescent="0.2">
      <c r="A18" s="40" t="s">
        <v>26</v>
      </c>
      <c r="B18" s="41" t="s">
        <v>222</v>
      </c>
      <c r="C18" s="42">
        <v>44594</v>
      </c>
      <c r="D18" s="43" t="s">
        <v>194</v>
      </c>
      <c r="E18" s="44">
        <v>92.19</v>
      </c>
      <c r="F18" s="44">
        <v>9.16</v>
      </c>
      <c r="G18" s="44">
        <f>+E18+F18</f>
        <v>101.35</v>
      </c>
      <c r="H18" s="40" t="s">
        <v>220</v>
      </c>
      <c r="I18" s="40" t="s">
        <v>221</v>
      </c>
      <c r="J18" s="45" t="s">
        <v>184</v>
      </c>
      <c r="K18" s="46">
        <v>44594</v>
      </c>
      <c r="L18" s="47">
        <v>92.19</v>
      </c>
      <c r="M18" s="45"/>
    </row>
    <row r="19" spans="1:14" ht="15" customHeight="1" x14ac:dyDescent="0.2">
      <c r="A19" s="40" t="s">
        <v>26</v>
      </c>
      <c r="B19" s="41" t="s">
        <v>223</v>
      </c>
      <c r="C19" s="42">
        <v>44603</v>
      </c>
      <c r="D19" s="50" t="s">
        <v>96</v>
      </c>
      <c r="E19" s="51">
        <v>50.38</v>
      </c>
      <c r="F19" s="51">
        <v>10.58</v>
      </c>
      <c r="G19" s="59">
        <f>+E19+F19</f>
        <v>60.96</v>
      </c>
      <c r="H19" s="40" t="s">
        <v>224</v>
      </c>
      <c r="I19" s="40" t="s">
        <v>90</v>
      </c>
      <c r="J19" s="45" t="s">
        <v>225</v>
      </c>
      <c r="K19" s="46" t="s">
        <v>226</v>
      </c>
      <c r="L19" s="47">
        <v>50.38</v>
      </c>
      <c r="M19" s="45"/>
    </row>
    <row r="20" spans="1:14" ht="15" customHeight="1" x14ac:dyDescent="0.2">
      <c r="A20" s="40" t="s">
        <v>26</v>
      </c>
      <c r="B20" s="41" t="s">
        <v>227</v>
      </c>
      <c r="C20" s="60">
        <v>44608</v>
      </c>
      <c r="D20" s="50" t="s">
        <v>228</v>
      </c>
      <c r="E20" s="51">
        <v>80</v>
      </c>
      <c r="F20" s="51">
        <v>0</v>
      </c>
      <c r="G20" s="59">
        <f t="shared" ref="G20:G32" si="1">+E20+F20</f>
        <v>80</v>
      </c>
      <c r="H20" s="40" t="s">
        <v>229</v>
      </c>
      <c r="I20" s="40" t="s">
        <v>230</v>
      </c>
      <c r="J20" s="54" t="s">
        <v>231</v>
      </c>
      <c r="K20" s="54" t="s">
        <v>232</v>
      </c>
      <c r="L20" s="47">
        <v>80</v>
      </c>
      <c r="M20" s="45"/>
      <c r="N20" s="89"/>
    </row>
    <row r="21" spans="1:14" ht="15" customHeight="1" x14ac:dyDescent="0.2">
      <c r="A21" s="40" t="s">
        <v>26</v>
      </c>
      <c r="B21" s="41" t="s">
        <v>233</v>
      </c>
      <c r="C21" s="42">
        <v>44614</v>
      </c>
      <c r="D21" s="50" t="s">
        <v>234</v>
      </c>
      <c r="E21" s="51">
        <v>35</v>
      </c>
      <c r="F21" s="51">
        <v>7.35</v>
      </c>
      <c r="G21" s="59">
        <f t="shared" si="1"/>
        <v>42.35</v>
      </c>
      <c r="H21" s="40" t="s">
        <v>235</v>
      </c>
      <c r="I21" s="61">
        <v>44614</v>
      </c>
      <c r="J21" s="45" t="s">
        <v>236</v>
      </c>
      <c r="K21" s="46">
        <v>44614</v>
      </c>
      <c r="L21" s="47" t="s">
        <v>237</v>
      </c>
      <c r="M21" s="45"/>
    </row>
    <row r="22" spans="1:14" ht="15" customHeight="1" x14ac:dyDescent="0.2">
      <c r="A22" s="40" t="s">
        <v>26</v>
      </c>
      <c r="B22" s="41" t="s">
        <v>238</v>
      </c>
      <c r="C22" s="42">
        <v>44614</v>
      </c>
      <c r="D22" s="50" t="s">
        <v>239</v>
      </c>
      <c r="E22" s="51">
        <v>18</v>
      </c>
      <c r="F22" s="51">
        <v>3.78</v>
      </c>
      <c r="G22" s="59">
        <f t="shared" si="1"/>
        <v>21.78</v>
      </c>
      <c r="H22" s="40" t="s">
        <v>235</v>
      </c>
      <c r="I22" s="61">
        <v>44614</v>
      </c>
      <c r="J22" s="45" t="s">
        <v>240</v>
      </c>
      <c r="K22" s="46">
        <v>44614</v>
      </c>
      <c r="L22" s="47" t="s">
        <v>241</v>
      </c>
      <c r="M22" s="45"/>
    </row>
    <row r="23" spans="1:14" ht="15" customHeight="1" x14ac:dyDescent="0.2">
      <c r="A23" s="40" t="s">
        <v>26</v>
      </c>
      <c r="B23" s="41" t="s">
        <v>242</v>
      </c>
      <c r="C23" s="42">
        <v>44614</v>
      </c>
      <c r="D23" s="50" t="s">
        <v>243</v>
      </c>
      <c r="E23" s="51">
        <v>50</v>
      </c>
      <c r="F23" s="51">
        <v>10.5</v>
      </c>
      <c r="G23" s="59">
        <f t="shared" si="1"/>
        <v>60.5</v>
      </c>
      <c r="H23" s="40" t="s">
        <v>235</v>
      </c>
      <c r="I23" s="61">
        <v>44614</v>
      </c>
      <c r="J23" s="45" t="s">
        <v>244</v>
      </c>
      <c r="K23" s="46">
        <v>44614</v>
      </c>
      <c r="L23" s="47" t="s">
        <v>245</v>
      </c>
      <c r="M23" s="45"/>
    </row>
    <row r="24" spans="1:14" ht="15" customHeight="1" x14ac:dyDescent="0.2">
      <c r="A24" s="40" t="s">
        <v>26</v>
      </c>
      <c r="B24" s="41" t="s">
        <v>246</v>
      </c>
      <c r="C24" s="42">
        <v>44616</v>
      </c>
      <c r="D24" s="50" t="s">
        <v>247</v>
      </c>
      <c r="E24" s="51">
        <v>35</v>
      </c>
      <c r="F24" s="51">
        <v>7.35</v>
      </c>
      <c r="G24" s="59">
        <f t="shared" si="1"/>
        <v>42.35</v>
      </c>
      <c r="H24" s="40" t="s">
        <v>235</v>
      </c>
      <c r="I24" s="61">
        <v>44616</v>
      </c>
      <c r="J24" s="45" t="s">
        <v>248</v>
      </c>
      <c r="K24" s="46">
        <v>44616</v>
      </c>
      <c r="L24" s="47" t="s">
        <v>237</v>
      </c>
      <c r="M24" s="45"/>
    </row>
    <row r="25" spans="1:14" ht="15" customHeight="1" x14ac:dyDescent="0.2">
      <c r="A25" s="40" t="s">
        <v>26</v>
      </c>
      <c r="B25" s="62" t="s">
        <v>249</v>
      </c>
      <c r="C25" s="42">
        <v>44616</v>
      </c>
      <c r="D25" s="50" t="s">
        <v>250</v>
      </c>
      <c r="E25" s="51"/>
      <c r="F25" s="51"/>
      <c r="G25" s="59">
        <f t="shared" si="1"/>
        <v>0</v>
      </c>
      <c r="H25" s="40" t="s">
        <v>235</v>
      </c>
      <c r="I25" s="40"/>
      <c r="J25" s="45"/>
      <c r="K25" s="46"/>
      <c r="L25" s="47"/>
      <c r="M25" s="45"/>
    </row>
    <row r="26" spans="1:14" ht="15" customHeight="1" x14ac:dyDescent="0.2">
      <c r="A26" s="40" t="s">
        <v>26</v>
      </c>
      <c r="B26" s="41" t="s">
        <v>251</v>
      </c>
      <c r="C26" s="60">
        <v>44617</v>
      </c>
      <c r="D26" s="50" t="s">
        <v>96</v>
      </c>
      <c r="E26" s="51">
        <v>10.67</v>
      </c>
      <c r="F26" s="51">
        <v>2.2400000000000002</v>
      </c>
      <c r="G26" s="59">
        <f t="shared" si="1"/>
        <v>12.91</v>
      </c>
      <c r="H26" s="40" t="s">
        <v>252</v>
      </c>
      <c r="I26" s="61">
        <v>44617</v>
      </c>
      <c r="J26" s="45" t="s">
        <v>253</v>
      </c>
      <c r="K26" s="46">
        <v>44617</v>
      </c>
      <c r="L26" s="47" t="s">
        <v>254</v>
      </c>
      <c r="M26" s="45"/>
    </row>
    <row r="27" spans="1:14" ht="15" customHeight="1" x14ac:dyDescent="0.2">
      <c r="A27" s="40" t="s">
        <v>26</v>
      </c>
      <c r="B27" s="41" t="s">
        <v>255</v>
      </c>
      <c r="C27" s="42">
        <v>44620</v>
      </c>
      <c r="D27" s="58" t="s">
        <v>201</v>
      </c>
      <c r="E27" s="51">
        <v>621.82000000000005</v>
      </c>
      <c r="F27" s="51">
        <f>+E27*0.21</f>
        <v>130.5822</v>
      </c>
      <c r="G27" s="59">
        <f t="shared" si="1"/>
        <v>752.40219999999999</v>
      </c>
      <c r="H27" s="40" t="s">
        <v>256</v>
      </c>
      <c r="I27" s="61" t="s">
        <v>257</v>
      </c>
      <c r="J27" s="45" t="s">
        <v>258</v>
      </c>
      <c r="K27" s="46">
        <v>44620</v>
      </c>
      <c r="L27" s="47">
        <v>621.82000000000005</v>
      </c>
      <c r="M27" s="45"/>
    </row>
    <row r="28" spans="1:14" ht="15" customHeight="1" x14ac:dyDescent="0.2">
      <c r="A28" s="40" t="s">
        <v>26</v>
      </c>
      <c r="B28" s="41" t="s">
        <v>259</v>
      </c>
      <c r="C28" s="42">
        <v>44620</v>
      </c>
      <c r="D28" s="43" t="s">
        <v>205</v>
      </c>
      <c r="E28" s="51">
        <v>1472.06</v>
      </c>
      <c r="F28" s="51">
        <f>+E28*0.21</f>
        <v>309.13259999999997</v>
      </c>
      <c r="G28" s="59">
        <f t="shared" si="1"/>
        <v>1781.1925999999999</v>
      </c>
      <c r="H28" s="40" t="s">
        <v>260</v>
      </c>
      <c r="I28" s="61" t="s">
        <v>257</v>
      </c>
      <c r="J28" s="45" t="s">
        <v>261</v>
      </c>
      <c r="K28" s="46">
        <v>44620</v>
      </c>
      <c r="L28" s="47">
        <v>1472.06</v>
      </c>
      <c r="M28" s="45"/>
    </row>
    <row r="29" spans="1:14" ht="15" customHeight="1" x14ac:dyDescent="0.2">
      <c r="A29" s="40" t="s">
        <v>26</v>
      </c>
      <c r="B29" s="41" t="s">
        <v>262</v>
      </c>
      <c r="C29" s="42">
        <v>44620</v>
      </c>
      <c r="D29" s="43" t="s">
        <v>190</v>
      </c>
      <c r="E29" s="51">
        <v>2613.33</v>
      </c>
      <c r="F29" s="51">
        <v>548.79999999999995</v>
      </c>
      <c r="G29" s="59">
        <f t="shared" si="1"/>
        <v>3162.13</v>
      </c>
      <c r="H29" s="40" t="s">
        <v>263</v>
      </c>
      <c r="I29" s="61" t="s">
        <v>257</v>
      </c>
      <c r="J29" s="45" t="s">
        <v>264</v>
      </c>
      <c r="K29" s="46">
        <v>44620</v>
      </c>
      <c r="L29" s="47">
        <v>2613.33</v>
      </c>
      <c r="M29" s="45"/>
    </row>
    <row r="30" spans="1:14" ht="15" customHeight="1" x14ac:dyDescent="0.2">
      <c r="A30" s="40" t="s">
        <v>26</v>
      </c>
      <c r="B30" s="41" t="s">
        <v>265</v>
      </c>
      <c r="C30" s="42">
        <v>44620</v>
      </c>
      <c r="D30" s="63" t="s">
        <v>197</v>
      </c>
      <c r="E30" s="51">
        <v>1978.11</v>
      </c>
      <c r="F30" s="51">
        <f>+E30*0.21</f>
        <v>415.40309999999994</v>
      </c>
      <c r="G30" s="59">
        <f t="shared" si="1"/>
        <v>2393.5130999999997</v>
      </c>
      <c r="H30" s="40" t="s">
        <v>266</v>
      </c>
      <c r="I30" s="61" t="s">
        <v>257</v>
      </c>
      <c r="J30" s="45" t="s">
        <v>267</v>
      </c>
      <c r="K30" s="46">
        <v>44620</v>
      </c>
      <c r="L30" s="47">
        <v>1978.11</v>
      </c>
      <c r="M30" s="45"/>
    </row>
    <row r="31" spans="1:14" ht="15" customHeight="1" x14ac:dyDescent="0.2">
      <c r="A31" s="40" t="s">
        <v>26</v>
      </c>
      <c r="B31" s="41" t="s">
        <v>268</v>
      </c>
      <c r="C31" s="42">
        <v>44621</v>
      </c>
      <c r="D31" s="50" t="s">
        <v>269</v>
      </c>
      <c r="E31" s="51">
        <v>19.62</v>
      </c>
      <c r="F31" s="51">
        <v>0</v>
      </c>
      <c r="G31" s="59">
        <f t="shared" si="1"/>
        <v>19.62</v>
      </c>
      <c r="H31" s="40" t="s">
        <v>270</v>
      </c>
      <c r="I31" s="61">
        <v>44610</v>
      </c>
      <c r="J31" s="45" t="s">
        <v>184</v>
      </c>
      <c r="K31" s="46">
        <v>44621</v>
      </c>
      <c r="L31" s="47">
        <v>19.62</v>
      </c>
      <c r="M31" s="45"/>
    </row>
    <row r="32" spans="1:14" ht="15" customHeight="1" x14ac:dyDescent="0.2">
      <c r="A32" s="40" t="s">
        <v>26</v>
      </c>
      <c r="B32" s="41" t="s">
        <v>271</v>
      </c>
      <c r="C32" s="42">
        <v>44621</v>
      </c>
      <c r="D32" s="50" t="s">
        <v>194</v>
      </c>
      <c r="E32" s="51">
        <v>30.07</v>
      </c>
      <c r="F32" s="51">
        <v>0</v>
      </c>
      <c r="G32" s="59">
        <f t="shared" si="1"/>
        <v>30.07</v>
      </c>
      <c r="H32" s="40" t="s">
        <v>272</v>
      </c>
      <c r="I32" s="61">
        <v>44610</v>
      </c>
      <c r="J32" s="45" t="s">
        <v>184</v>
      </c>
      <c r="K32" s="46">
        <v>44621</v>
      </c>
      <c r="L32" s="47">
        <v>30.07</v>
      </c>
      <c r="M32" s="45"/>
    </row>
    <row r="33" spans="1:13" ht="15" customHeight="1" x14ac:dyDescent="0.2">
      <c r="A33" s="40" t="s">
        <v>26</v>
      </c>
      <c r="B33" s="41" t="s">
        <v>273</v>
      </c>
      <c r="C33" s="42">
        <v>44621</v>
      </c>
      <c r="D33" s="50" t="s">
        <v>194</v>
      </c>
      <c r="E33" s="44">
        <v>30.66</v>
      </c>
      <c r="F33" s="44">
        <f>1.16+1.58</f>
        <v>2.74</v>
      </c>
      <c r="G33" s="44">
        <f t="shared" si="0"/>
        <v>33.4</v>
      </c>
      <c r="H33" s="40" t="s">
        <v>274</v>
      </c>
      <c r="I33" s="40" t="s">
        <v>165</v>
      </c>
      <c r="J33" s="45" t="s">
        <v>184</v>
      </c>
      <c r="K33" s="46">
        <v>44621</v>
      </c>
      <c r="L33" s="47">
        <v>30.66</v>
      </c>
      <c r="M33" s="45"/>
    </row>
    <row r="34" spans="1:13" ht="15" customHeight="1" x14ac:dyDescent="0.2">
      <c r="A34" s="40" t="s">
        <v>26</v>
      </c>
      <c r="B34" s="41" t="s">
        <v>275</v>
      </c>
      <c r="C34" s="42">
        <v>44621</v>
      </c>
      <c r="D34" s="43" t="s">
        <v>182</v>
      </c>
      <c r="E34" s="44">
        <v>625.59</v>
      </c>
      <c r="F34" s="44">
        <v>0</v>
      </c>
      <c r="G34" s="44">
        <f t="shared" si="0"/>
        <v>625.59</v>
      </c>
      <c r="H34" s="40" t="s">
        <v>276</v>
      </c>
      <c r="I34" s="40" t="s">
        <v>179</v>
      </c>
      <c r="J34" s="45" t="s">
        <v>184</v>
      </c>
      <c r="K34" s="46"/>
      <c r="L34" s="55">
        <v>625.59</v>
      </c>
      <c r="M34" s="45"/>
    </row>
    <row r="35" spans="1:13" ht="15" customHeight="1" x14ac:dyDescent="0.2">
      <c r="A35" s="40" t="s">
        <v>26</v>
      </c>
      <c r="B35" s="62" t="s">
        <v>277</v>
      </c>
      <c r="C35" s="42">
        <v>44621</v>
      </c>
      <c r="D35" s="43" t="s">
        <v>177</v>
      </c>
      <c r="E35" s="44"/>
      <c r="F35" s="44">
        <v>0</v>
      </c>
      <c r="G35" s="44">
        <f t="shared" si="0"/>
        <v>0</v>
      </c>
      <c r="H35" s="40" t="s">
        <v>278</v>
      </c>
      <c r="I35" s="40" t="s">
        <v>179</v>
      </c>
      <c r="J35" s="45"/>
      <c r="K35" s="46"/>
      <c r="L35" s="47"/>
      <c r="M35" s="45"/>
    </row>
    <row r="36" spans="1:13" ht="15" customHeight="1" x14ac:dyDescent="0.2">
      <c r="A36" s="40" t="s">
        <v>26</v>
      </c>
      <c r="B36" s="41" t="s">
        <v>279</v>
      </c>
      <c r="C36" s="42">
        <v>44622</v>
      </c>
      <c r="D36" s="58" t="s">
        <v>214</v>
      </c>
      <c r="E36" s="44">
        <v>2407.4</v>
      </c>
      <c r="F36" s="44">
        <v>505.55</v>
      </c>
      <c r="G36" s="44">
        <f t="shared" si="0"/>
        <v>2912.9500000000003</v>
      </c>
      <c r="H36" s="40" t="s">
        <v>280</v>
      </c>
      <c r="I36" s="40" t="s">
        <v>281</v>
      </c>
      <c r="J36" s="45" t="s">
        <v>282</v>
      </c>
      <c r="K36" s="46">
        <v>44622</v>
      </c>
      <c r="L36" s="47">
        <v>2407.4</v>
      </c>
      <c r="M36" s="45"/>
    </row>
    <row r="37" spans="1:13" ht="15" customHeight="1" x14ac:dyDescent="0.2">
      <c r="A37" s="40" t="s">
        <v>26</v>
      </c>
      <c r="B37" s="62" t="s">
        <v>283</v>
      </c>
      <c r="C37" s="42">
        <v>44626</v>
      </c>
      <c r="D37" s="58" t="s">
        <v>190</v>
      </c>
      <c r="E37" s="44"/>
      <c r="F37" s="44"/>
      <c r="G37" s="44">
        <f t="shared" si="0"/>
        <v>0</v>
      </c>
      <c r="H37" s="40" t="s">
        <v>284</v>
      </c>
      <c r="I37" s="40"/>
      <c r="J37" s="45"/>
      <c r="K37" s="46"/>
      <c r="L37" s="47"/>
      <c r="M37" s="45"/>
    </row>
    <row r="38" spans="1:13" ht="15" customHeight="1" x14ac:dyDescent="0.2">
      <c r="A38" s="40" t="s">
        <v>26</v>
      </c>
      <c r="B38" s="41" t="s">
        <v>285</v>
      </c>
      <c r="C38" s="42">
        <v>44629</v>
      </c>
      <c r="D38" s="43" t="s">
        <v>96</v>
      </c>
      <c r="E38" s="44">
        <v>43</v>
      </c>
      <c r="F38" s="44">
        <v>9.0299999999999994</v>
      </c>
      <c r="G38" s="44">
        <f t="shared" si="0"/>
        <v>52.03</v>
      </c>
      <c r="H38" s="40" t="s">
        <v>286</v>
      </c>
      <c r="I38" s="61">
        <v>44629</v>
      </c>
      <c r="J38" s="45" t="s">
        <v>287</v>
      </c>
      <c r="K38" s="46">
        <v>44629</v>
      </c>
      <c r="L38" s="47">
        <v>43</v>
      </c>
      <c r="M38" s="45"/>
    </row>
    <row r="39" spans="1:13" ht="15" customHeight="1" x14ac:dyDescent="0.2">
      <c r="A39" s="40" t="s">
        <v>26</v>
      </c>
      <c r="B39" s="41" t="s">
        <v>288</v>
      </c>
      <c r="C39" s="42">
        <v>44630</v>
      </c>
      <c r="D39" s="43" t="s">
        <v>289</v>
      </c>
      <c r="E39" s="44">
        <v>9.8699999999999992</v>
      </c>
      <c r="F39" s="44">
        <v>2.08</v>
      </c>
      <c r="G39" s="44">
        <f t="shared" si="0"/>
        <v>11.95</v>
      </c>
      <c r="H39" s="40" t="s">
        <v>290</v>
      </c>
      <c r="I39" s="61">
        <v>44630</v>
      </c>
      <c r="J39" s="45" t="s">
        <v>291</v>
      </c>
      <c r="K39" s="46">
        <v>44630</v>
      </c>
      <c r="L39" s="47">
        <v>9.8699999999999992</v>
      </c>
      <c r="M39" s="45"/>
    </row>
    <row r="40" spans="1:13" ht="15" customHeight="1" x14ac:dyDescent="0.2">
      <c r="A40" s="40" t="s">
        <v>26</v>
      </c>
      <c r="B40" s="41" t="s">
        <v>292</v>
      </c>
      <c r="C40" s="42">
        <v>44630</v>
      </c>
      <c r="D40" s="58" t="s">
        <v>293</v>
      </c>
      <c r="E40" s="44">
        <v>40.21</v>
      </c>
      <c r="F40" s="64">
        <v>8.44</v>
      </c>
      <c r="G40" s="44">
        <f t="shared" si="0"/>
        <v>48.65</v>
      </c>
      <c r="H40" s="40" t="s">
        <v>294</v>
      </c>
      <c r="I40" s="61">
        <v>44630</v>
      </c>
      <c r="J40" s="45" t="s">
        <v>184</v>
      </c>
      <c r="K40" s="46">
        <v>44630</v>
      </c>
      <c r="L40" s="65">
        <v>40.21</v>
      </c>
      <c r="M40" s="45"/>
    </row>
    <row r="41" spans="1:13" ht="15" customHeight="1" x14ac:dyDescent="0.2">
      <c r="A41" s="40" t="s">
        <v>26</v>
      </c>
      <c r="B41" s="41" t="s">
        <v>295</v>
      </c>
      <c r="C41" s="42">
        <v>44637</v>
      </c>
      <c r="D41" s="58" t="s">
        <v>214</v>
      </c>
      <c r="E41" s="44">
        <v>1543.31</v>
      </c>
      <c r="F41" s="64">
        <v>324.10000000000002</v>
      </c>
      <c r="G41" s="44">
        <f t="shared" si="0"/>
        <v>1867.4099999999999</v>
      </c>
      <c r="H41" s="40" t="s">
        <v>296</v>
      </c>
      <c r="I41" s="61" t="s">
        <v>297</v>
      </c>
      <c r="J41" s="45" t="s">
        <v>298</v>
      </c>
      <c r="K41" s="46">
        <v>44637</v>
      </c>
      <c r="L41" s="65">
        <v>1543.31</v>
      </c>
      <c r="M41" s="45"/>
    </row>
    <row r="42" spans="1:13" ht="15" customHeight="1" x14ac:dyDescent="0.2">
      <c r="A42" s="40" t="s">
        <v>26</v>
      </c>
      <c r="B42" s="62" t="s">
        <v>299</v>
      </c>
      <c r="C42" s="42">
        <v>44651</v>
      </c>
      <c r="D42" s="63" t="s">
        <v>197</v>
      </c>
      <c r="E42" s="51"/>
      <c r="F42" s="51"/>
      <c r="G42" s="44">
        <f t="shared" si="0"/>
        <v>0</v>
      </c>
      <c r="H42" s="40"/>
      <c r="I42" s="40"/>
      <c r="J42" s="45"/>
      <c r="K42" s="46"/>
      <c r="L42" s="47"/>
      <c r="M42" s="45"/>
    </row>
    <row r="43" spans="1:13" ht="15" customHeight="1" x14ac:dyDescent="0.2">
      <c r="A43" s="40" t="s">
        <v>26</v>
      </c>
      <c r="B43" s="62" t="s">
        <v>300</v>
      </c>
      <c r="C43" s="42">
        <v>44651</v>
      </c>
      <c r="D43" s="58" t="s">
        <v>201</v>
      </c>
      <c r="E43" s="51"/>
      <c r="F43" s="51"/>
      <c r="G43" s="44">
        <f t="shared" si="0"/>
        <v>0</v>
      </c>
      <c r="H43" s="48"/>
      <c r="I43" s="48"/>
      <c r="J43" s="45"/>
      <c r="K43" s="46"/>
      <c r="L43" s="47"/>
      <c r="M43" s="45"/>
    </row>
    <row r="44" spans="1:13" ht="15" customHeight="1" x14ac:dyDescent="0.2">
      <c r="A44" s="40" t="s">
        <v>26</v>
      </c>
      <c r="B44" s="62" t="s">
        <v>301</v>
      </c>
      <c r="C44" s="42">
        <v>44651</v>
      </c>
      <c r="D44" s="43" t="s">
        <v>205</v>
      </c>
      <c r="E44" s="44"/>
      <c r="F44" s="44"/>
      <c r="G44" s="44">
        <f t="shared" si="0"/>
        <v>0</v>
      </c>
      <c r="H44" s="40"/>
      <c r="I44" s="40"/>
      <c r="J44" s="45"/>
      <c r="K44" s="46"/>
      <c r="L44" s="47"/>
      <c r="M44" s="45"/>
    </row>
    <row r="45" spans="1:13" ht="15" customHeight="1" x14ac:dyDescent="0.2">
      <c r="A45" s="40" t="s">
        <v>26</v>
      </c>
      <c r="B45" s="62" t="s">
        <v>302</v>
      </c>
      <c r="C45" s="66">
        <v>44651</v>
      </c>
      <c r="D45" s="67" t="s">
        <v>190</v>
      </c>
      <c r="E45" s="44"/>
      <c r="F45" s="44"/>
      <c r="G45" s="44">
        <f t="shared" si="0"/>
        <v>0</v>
      </c>
      <c r="H45" s="40"/>
      <c r="I45" s="40"/>
      <c r="J45" s="45"/>
      <c r="K45" s="46"/>
      <c r="L45" s="47"/>
      <c r="M45" s="45"/>
    </row>
    <row r="46" spans="1:13" x14ac:dyDescent="0.2">
      <c r="A46" s="40" t="s">
        <v>26</v>
      </c>
      <c r="B46" s="62" t="s">
        <v>303</v>
      </c>
      <c r="C46" s="42">
        <v>44652</v>
      </c>
      <c r="D46" s="43" t="s">
        <v>177</v>
      </c>
      <c r="E46" s="44"/>
      <c r="F46" s="44">
        <v>0</v>
      </c>
      <c r="G46" s="44">
        <f t="shared" si="0"/>
        <v>0</v>
      </c>
      <c r="H46" s="40" t="s">
        <v>304</v>
      </c>
      <c r="I46" s="40" t="s">
        <v>179</v>
      </c>
      <c r="J46" s="68"/>
      <c r="K46" s="46"/>
      <c r="L46" s="47"/>
      <c r="M46" s="45"/>
    </row>
    <row r="47" spans="1:13" x14ac:dyDescent="0.2">
      <c r="A47" s="40" t="s">
        <v>26</v>
      </c>
      <c r="B47" s="62" t="s">
        <v>305</v>
      </c>
      <c r="C47" s="42">
        <v>44652</v>
      </c>
      <c r="D47" s="43" t="s">
        <v>182</v>
      </c>
      <c r="E47" s="44">
        <v>625.59</v>
      </c>
      <c r="F47" s="44">
        <v>0</v>
      </c>
      <c r="G47" s="44">
        <f t="shared" si="0"/>
        <v>625.59</v>
      </c>
      <c r="H47" s="40" t="s">
        <v>306</v>
      </c>
      <c r="I47" s="40" t="s">
        <v>179</v>
      </c>
      <c r="J47" s="45" t="s">
        <v>184</v>
      </c>
      <c r="K47" s="46"/>
      <c r="L47" s="55">
        <v>625.59</v>
      </c>
      <c r="M47" s="45"/>
    </row>
    <row r="48" spans="1:13" x14ac:dyDescent="0.2">
      <c r="A48" s="40" t="s">
        <v>26</v>
      </c>
      <c r="B48" s="62" t="s">
        <v>307</v>
      </c>
      <c r="C48" s="42">
        <v>44661</v>
      </c>
      <c r="D48" s="58" t="s">
        <v>214</v>
      </c>
      <c r="E48" s="44"/>
      <c r="F48" s="64"/>
      <c r="G48" s="44">
        <f t="shared" si="0"/>
        <v>0</v>
      </c>
      <c r="H48" s="40"/>
      <c r="I48" s="40"/>
      <c r="J48" s="68"/>
      <c r="K48" s="46"/>
      <c r="L48" s="65"/>
      <c r="M48" s="45"/>
    </row>
    <row r="49" spans="1:13" ht="15" customHeight="1" x14ac:dyDescent="0.2">
      <c r="A49" s="40" t="s">
        <v>26</v>
      </c>
      <c r="B49" s="62" t="s">
        <v>308</v>
      </c>
      <c r="C49" s="42">
        <v>44681</v>
      </c>
      <c r="D49" s="63" t="s">
        <v>197</v>
      </c>
      <c r="E49" s="44"/>
      <c r="F49" s="44"/>
      <c r="G49" s="44">
        <f t="shared" si="0"/>
        <v>0</v>
      </c>
      <c r="H49" s="40"/>
      <c r="I49" s="40"/>
      <c r="J49" s="68"/>
      <c r="K49" s="46"/>
      <c r="L49" s="47"/>
      <c r="M49" s="45"/>
    </row>
    <row r="50" spans="1:13" ht="15" customHeight="1" x14ac:dyDescent="0.2">
      <c r="A50" s="40" t="s">
        <v>26</v>
      </c>
      <c r="B50" s="62" t="s">
        <v>309</v>
      </c>
      <c r="C50" s="42">
        <v>44681</v>
      </c>
      <c r="D50" s="58" t="s">
        <v>201</v>
      </c>
      <c r="E50" s="44"/>
      <c r="F50" s="44"/>
      <c r="G50" s="44">
        <f t="shared" si="0"/>
        <v>0</v>
      </c>
      <c r="H50" s="40"/>
      <c r="I50" s="40"/>
      <c r="J50" s="68"/>
      <c r="K50" s="46"/>
      <c r="L50" s="47"/>
      <c r="M50" s="45"/>
    </row>
    <row r="51" spans="1:13" ht="15" customHeight="1" x14ac:dyDescent="0.2">
      <c r="A51" s="40" t="s">
        <v>26</v>
      </c>
      <c r="B51" s="62" t="s">
        <v>310</v>
      </c>
      <c r="C51" s="42">
        <v>44681</v>
      </c>
      <c r="D51" s="43" t="s">
        <v>205</v>
      </c>
      <c r="E51" s="44"/>
      <c r="F51" s="44"/>
      <c r="G51" s="44">
        <f t="shared" si="0"/>
        <v>0</v>
      </c>
      <c r="H51" s="40"/>
      <c r="I51" s="40"/>
      <c r="J51" s="68"/>
      <c r="K51" s="46"/>
      <c r="L51" s="47"/>
      <c r="M51" s="45"/>
    </row>
    <row r="52" spans="1:13" ht="15" customHeight="1" x14ac:dyDescent="0.2">
      <c r="A52" s="40" t="s">
        <v>26</v>
      </c>
      <c r="B52" s="62" t="s">
        <v>311</v>
      </c>
      <c r="C52" s="66">
        <v>44681</v>
      </c>
      <c r="D52" s="67" t="s">
        <v>190</v>
      </c>
      <c r="E52" s="44"/>
      <c r="F52" s="44"/>
      <c r="G52" s="44">
        <f t="shared" si="0"/>
        <v>0</v>
      </c>
      <c r="H52" s="40"/>
      <c r="I52" s="40"/>
      <c r="J52" s="68"/>
      <c r="K52" s="46"/>
      <c r="L52" s="47"/>
      <c r="M52" s="45"/>
    </row>
    <row r="53" spans="1:13" ht="15" customHeight="1" x14ac:dyDescent="0.2">
      <c r="A53" s="40" t="s">
        <v>26</v>
      </c>
      <c r="B53" s="62" t="s">
        <v>312</v>
      </c>
      <c r="C53" s="42">
        <v>44682</v>
      </c>
      <c r="D53" s="43" t="s">
        <v>177</v>
      </c>
      <c r="E53" s="44"/>
      <c r="F53" s="44">
        <v>0</v>
      </c>
      <c r="G53" s="44">
        <f t="shared" si="0"/>
        <v>0</v>
      </c>
      <c r="H53" s="40" t="s">
        <v>313</v>
      </c>
      <c r="I53" s="40" t="s">
        <v>179</v>
      </c>
      <c r="J53" s="68"/>
      <c r="K53" s="46"/>
      <c r="L53" s="47"/>
      <c r="M53" s="45"/>
    </row>
    <row r="54" spans="1:13" ht="15" customHeight="1" x14ac:dyDescent="0.2">
      <c r="A54" s="40" t="s">
        <v>26</v>
      </c>
      <c r="B54" s="62" t="s">
        <v>314</v>
      </c>
      <c r="C54" s="42">
        <v>44682</v>
      </c>
      <c r="D54" s="43" t="s">
        <v>182</v>
      </c>
      <c r="E54" s="44">
        <v>625.59</v>
      </c>
      <c r="F54" s="44">
        <v>0</v>
      </c>
      <c r="G54" s="44">
        <f t="shared" si="0"/>
        <v>625.59</v>
      </c>
      <c r="H54" s="40" t="s">
        <v>315</v>
      </c>
      <c r="I54" s="40" t="s">
        <v>179</v>
      </c>
      <c r="J54" s="45" t="s">
        <v>184</v>
      </c>
      <c r="K54" s="46"/>
      <c r="L54" s="55">
        <v>625.59</v>
      </c>
      <c r="M54" s="45"/>
    </row>
    <row r="55" spans="1:13" ht="15" customHeight="1" x14ac:dyDescent="0.2">
      <c r="A55" s="40" t="s">
        <v>26</v>
      </c>
      <c r="B55" s="62" t="s">
        <v>316</v>
      </c>
      <c r="C55" s="42"/>
      <c r="D55" s="43"/>
      <c r="E55" s="44"/>
      <c r="F55" s="44"/>
      <c r="G55" s="44">
        <f t="shared" si="0"/>
        <v>0</v>
      </c>
      <c r="H55" s="40"/>
      <c r="I55" s="40"/>
      <c r="J55" s="68"/>
      <c r="K55" s="46"/>
      <c r="L55" s="47"/>
      <c r="M55" s="45"/>
    </row>
    <row r="56" spans="1:13" ht="15" customHeight="1" x14ac:dyDescent="0.2">
      <c r="A56" s="40" t="s">
        <v>26</v>
      </c>
      <c r="B56" s="62" t="s">
        <v>317</v>
      </c>
      <c r="C56" s="42">
        <v>44701</v>
      </c>
      <c r="D56" s="58" t="s">
        <v>214</v>
      </c>
      <c r="E56" s="44"/>
      <c r="F56" s="44"/>
      <c r="G56" s="44">
        <f t="shared" si="0"/>
        <v>0</v>
      </c>
      <c r="H56" s="40"/>
      <c r="I56" s="40"/>
      <c r="J56" s="68"/>
      <c r="K56" s="46"/>
      <c r="L56" s="47"/>
      <c r="M56" s="45"/>
    </row>
    <row r="57" spans="1:13" ht="15" customHeight="1" x14ac:dyDescent="0.2">
      <c r="A57" s="40" t="s">
        <v>26</v>
      </c>
      <c r="B57" s="62" t="s">
        <v>318</v>
      </c>
      <c r="C57" s="42">
        <v>44712</v>
      </c>
      <c r="D57" s="43" t="s">
        <v>205</v>
      </c>
      <c r="E57" s="44"/>
      <c r="F57" s="44"/>
      <c r="G57" s="44">
        <f t="shared" si="0"/>
        <v>0</v>
      </c>
      <c r="H57" s="40"/>
      <c r="I57" s="40"/>
      <c r="J57" s="68"/>
      <c r="K57" s="46"/>
      <c r="L57" s="47"/>
      <c r="M57" s="45"/>
    </row>
    <row r="58" spans="1:13" x14ac:dyDescent="0.2">
      <c r="A58" s="40" t="s">
        <v>26</v>
      </c>
      <c r="B58" s="62" t="s">
        <v>319</v>
      </c>
      <c r="C58" s="66">
        <v>44712</v>
      </c>
      <c r="D58" s="67" t="s">
        <v>190</v>
      </c>
      <c r="E58" s="44"/>
      <c r="F58" s="44"/>
      <c r="G58" s="44">
        <f t="shared" si="0"/>
        <v>0</v>
      </c>
      <c r="H58" s="40"/>
      <c r="I58" s="40"/>
      <c r="J58" s="68"/>
      <c r="K58" s="46"/>
      <c r="L58" s="47"/>
      <c r="M58" s="45"/>
    </row>
    <row r="59" spans="1:13" ht="15" customHeight="1" x14ac:dyDescent="0.2">
      <c r="A59" s="40" t="s">
        <v>26</v>
      </c>
      <c r="B59" s="62" t="s">
        <v>320</v>
      </c>
      <c r="C59" s="42">
        <v>44712</v>
      </c>
      <c r="D59" s="63" t="s">
        <v>197</v>
      </c>
      <c r="E59" s="44"/>
      <c r="F59" s="44"/>
      <c r="G59" s="44">
        <f t="shared" si="0"/>
        <v>0</v>
      </c>
      <c r="H59" s="40"/>
      <c r="I59" s="40"/>
      <c r="J59" s="68"/>
      <c r="K59" s="46"/>
      <c r="L59" s="47"/>
      <c r="M59" s="45"/>
    </row>
    <row r="60" spans="1:13" ht="15" customHeight="1" x14ac:dyDescent="0.2">
      <c r="A60" s="40" t="s">
        <v>26</v>
      </c>
      <c r="B60" s="62" t="s">
        <v>321</v>
      </c>
      <c r="C60" s="42">
        <v>44712</v>
      </c>
      <c r="D60" s="58" t="s">
        <v>201</v>
      </c>
      <c r="E60" s="44"/>
      <c r="F60" s="44"/>
      <c r="G60" s="44">
        <f t="shared" si="0"/>
        <v>0</v>
      </c>
      <c r="H60" s="40"/>
      <c r="I60" s="40"/>
      <c r="J60" s="68"/>
      <c r="K60" s="46"/>
      <c r="L60" s="47"/>
      <c r="M60" s="45"/>
    </row>
    <row r="61" spans="1:13" ht="15" customHeight="1" x14ac:dyDescent="0.2">
      <c r="A61" s="40" t="s">
        <v>26</v>
      </c>
      <c r="B61" s="62" t="s">
        <v>322</v>
      </c>
      <c r="C61" s="42">
        <v>44713</v>
      </c>
      <c r="D61" s="58" t="s">
        <v>182</v>
      </c>
      <c r="E61" s="44">
        <v>625.59</v>
      </c>
      <c r="F61" s="44">
        <v>0</v>
      </c>
      <c r="G61" s="44">
        <f t="shared" si="0"/>
        <v>625.59</v>
      </c>
      <c r="H61" s="40" t="s">
        <v>323</v>
      </c>
      <c r="I61" s="40" t="s">
        <v>179</v>
      </c>
      <c r="J61" s="45" t="s">
        <v>184</v>
      </c>
      <c r="K61" s="46"/>
      <c r="L61" s="55">
        <v>625.59</v>
      </c>
      <c r="M61" s="45"/>
    </row>
    <row r="62" spans="1:13" ht="15" customHeight="1" x14ac:dyDescent="0.2">
      <c r="A62" s="40" t="s">
        <v>26</v>
      </c>
      <c r="B62" s="62" t="s">
        <v>324</v>
      </c>
      <c r="C62" s="42">
        <v>44713</v>
      </c>
      <c r="D62" s="43" t="s">
        <v>177</v>
      </c>
      <c r="E62" s="44"/>
      <c r="F62" s="44">
        <v>0</v>
      </c>
      <c r="G62" s="44">
        <f t="shared" si="0"/>
        <v>0</v>
      </c>
      <c r="H62" s="40" t="s">
        <v>325</v>
      </c>
      <c r="I62" s="40" t="s">
        <v>179</v>
      </c>
      <c r="J62" s="68"/>
      <c r="K62" s="46"/>
      <c r="L62" s="47"/>
      <c r="M62" s="45"/>
    </row>
    <row r="63" spans="1:13" ht="15" customHeight="1" x14ac:dyDescent="0.2">
      <c r="A63" s="40" t="s">
        <v>26</v>
      </c>
      <c r="B63" s="62" t="s">
        <v>326</v>
      </c>
      <c r="C63" s="42">
        <v>44732</v>
      </c>
      <c r="D63" s="58" t="s">
        <v>214</v>
      </c>
      <c r="E63" s="44"/>
      <c r="F63" s="44"/>
      <c r="G63" s="44">
        <f t="shared" si="0"/>
        <v>0</v>
      </c>
      <c r="H63" s="40"/>
      <c r="I63" s="40"/>
      <c r="J63" s="68"/>
      <c r="K63" s="46"/>
      <c r="L63" s="47"/>
      <c r="M63" s="45"/>
    </row>
    <row r="64" spans="1:13" ht="15" customHeight="1" x14ac:dyDescent="0.2">
      <c r="A64" s="40" t="s">
        <v>26</v>
      </c>
      <c r="B64" s="62" t="s">
        <v>327</v>
      </c>
      <c r="C64" s="42">
        <v>44734</v>
      </c>
      <c r="D64" s="69" t="s">
        <v>328</v>
      </c>
      <c r="E64" s="44"/>
      <c r="F64" s="44"/>
      <c r="G64" s="44">
        <f t="shared" si="0"/>
        <v>0</v>
      </c>
      <c r="H64" s="40"/>
      <c r="I64" s="40"/>
      <c r="J64" s="68"/>
      <c r="K64" s="46"/>
      <c r="L64" s="47"/>
      <c r="M64" s="45"/>
    </row>
    <row r="65" spans="1:14" ht="15" customHeight="1" x14ac:dyDescent="0.2">
      <c r="A65" s="40" t="s">
        <v>26</v>
      </c>
      <c r="B65" s="62" t="s">
        <v>329</v>
      </c>
      <c r="C65" s="42">
        <v>44742</v>
      </c>
      <c r="D65" s="58" t="s">
        <v>201</v>
      </c>
      <c r="E65" s="44"/>
      <c r="F65" s="44"/>
      <c r="G65" s="44">
        <f t="shared" si="0"/>
        <v>0</v>
      </c>
      <c r="H65" s="40"/>
      <c r="I65" s="40"/>
      <c r="J65" s="68"/>
      <c r="K65" s="46"/>
      <c r="L65" s="47"/>
      <c r="M65" s="45"/>
    </row>
    <row r="66" spans="1:14" ht="15" customHeight="1" x14ac:dyDescent="0.2">
      <c r="A66" s="40" t="s">
        <v>26</v>
      </c>
      <c r="B66" s="62" t="s">
        <v>330</v>
      </c>
      <c r="C66" s="42">
        <v>44742</v>
      </c>
      <c r="D66" s="43" t="s">
        <v>205</v>
      </c>
      <c r="E66" s="44"/>
      <c r="F66" s="44"/>
      <c r="G66" s="44">
        <f t="shared" si="0"/>
        <v>0</v>
      </c>
      <c r="H66" s="40"/>
      <c r="I66" s="40"/>
      <c r="J66" s="68"/>
      <c r="K66" s="46"/>
      <c r="L66" s="47"/>
      <c r="M66" s="45"/>
    </row>
    <row r="67" spans="1:14" ht="15" customHeight="1" x14ac:dyDescent="0.2">
      <c r="A67" s="40" t="s">
        <v>26</v>
      </c>
      <c r="B67" s="62" t="s">
        <v>331</v>
      </c>
      <c r="C67" s="66">
        <v>44742</v>
      </c>
      <c r="D67" s="67" t="s">
        <v>190</v>
      </c>
      <c r="E67" s="44"/>
      <c r="F67" s="44"/>
      <c r="G67" s="44">
        <f t="shared" si="0"/>
        <v>0</v>
      </c>
      <c r="H67" s="40"/>
      <c r="I67" s="40"/>
      <c r="J67" s="68"/>
      <c r="K67" s="46"/>
      <c r="L67" s="47"/>
      <c r="M67" s="45"/>
    </row>
    <row r="68" spans="1:14" s="70" customFormat="1" ht="15" customHeight="1" x14ac:dyDescent="0.2">
      <c r="A68" s="40" t="s">
        <v>26</v>
      </c>
      <c r="B68" s="62" t="s">
        <v>332</v>
      </c>
      <c r="C68" s="42">
        <v>44742</v>
      </c>
      <c r="D68" s="63" t="s">
        <v>197</v>
      </c>
      <c r="E68" s="44"/>
      <c r="F68" s="44"/>
      <c r="G68" s="44">
        <f t="shared" si="0"/>
        <v>0</v>
      </c>
      <c r="H68" s="40"/>
      <c r="I68" s="40"/>
      <c r="J68" s="68"/>
      <c r="K68" s="46"/>
      <c r="L68" s="47"/>
      <c r="M68" s="45"/>
      <c r="N68" s="90"/>
    </row>
    <row r="69" spans="1:14" ht="15" customHeight="1" x14ac:dyDescent="0.2">
      <c r="A69" s="40" t="s">
        <v>26</v>
      </c>
      <c r="B69" s="62" t="s">
        <v>333</v>
      </c>
      <c r="C69" s="71">
        <v>44743</v>
      </c>
      <c r="D69" s="72" t="s">
        <v>177</v>
      </c>
      <c r="E69" s="73"/>
      <c r="F69" s="73">
        <v>0</v>
      </c>
      <c r="G69" s="44">
        <f t="shared" si="0"/>
        <v>0</v>
      </c>
      <c r="H69" s="74" t="s">
        <v>334</v>
      </c>
      <c r="I69" s="74" t="s">
        <v>179</v>
      </c>
      <c r="J69" s="75"/>
      <c r="K69" s="76"/>
      <c r="L69" s="77"/>
      <c r="M69" s="78"/>
    </row>
    <row r="70" spans="1:14" ht="15" customHeight="1" x14ac:dyDescent="0.2">
      <c r="A70" s="40" t="s">
        <v>26</v>
      </c>
      <c r="B70" s="62" t="s">
        <v>335</v>
      </c>
      <c r="C70" s="42">
        <v>44743</v>
      </c>
      <c r="D70" s="50" t="s">
        <v>182</v>
      </c>
      <c r="E70" s="44">
        <v>625.59</v>
      </c>
      <c r="F70" s="44">
        <v>0</v>
      </c>
      <c r="G70" s="44">
        <f t="shared" si="0"/>
        <v>625.59</v>
      </c>
      <c r="H70" s="40" t="s">
        <v>336</v>
      </c>
      <c r="I70" s="40" t="s">
        <v>337</v>
      </c>
      <c r="J70" s="68" t="s">
        <v>184</v>
      </c>
      <c r="K70" s="46"/>
      <c r="L70" s="55">
        <v>625.59</v>
      </c>
      <c r="M70" s="45"/>
    </row>
    <row r="71" spans="1:14" x14ac:dyDescent="0.2">
      <c r="A71" s="40" t="s">
        <v>26</v>
      </c>
      <c r="B71" s="62" t="s">
        <v>338</v>
      </c>
      <c r="C71" s="42">
        <v>44773</v>
      </c>
      <c r="D71" s="63" t="s">
        <v>197</v>
      </c>
      <c r="E71" s="44"/>
      <c r="F71" s="44"/>
      <c r="G71" s="44">
        <f t="shared" si="0"/>
        <v>0</v>
      </c>
      <c r="H71" s="40"/>
      <c r="I71" s="40"/>
      <c r="J71" s="68"/>
      <c r="K71" s="46"/>
      <c r="L71" s="47"/>
      <c r="M71" s="45"/>
    </row>
    <row r="72" spans="1:14" ht="15" customHeight="1" x14ac:dyDescent="0.2">
      <c r="A72" s="40" t="s">
        <v>26</v>
      </c>
      <c r="B72" s="62" t="s">
        <v>339</v>
      </c>
      <c r="C72" s="42">
        <v>44773</v>
      </c>
      <c r="D72" s="58" t="s">
        <v>201</v>
      </c>
      <c r="E72" s="44"/>
      <c r="F72" s="44"/>
      <c r="G72" s="44">
        <f t="shared" si="0"/>
        <v>0</v>
      </c>
      <c r="H72" s="40"/>
      <c r="I72" s="40"/>
      <c r="J72" s="68"/>
      <c r="K72" s="46"/>
      <c r="L72" s="47"/>
      <c r="M72" s="45"/>
    </row>
    <row r="73" spans="1:14" ht="15" customHeight="1" x14ac:dyDescent="0.2">
      <c r="A73" s="40" t="s">
        <v>26</v>
      </c>
      <c r="B73" s="62" t="s">
        <v>340</v>
      </c>
      <c r="C73" s="42">
        <v>44773</v>
      </c>
      <c r="D73" s="43" t="s">
        <v>205</v>
      </c>
      <c r="E73" s="44"/>
      <c r="F73" s="64"/>
      <c r="G73" s="44">
        <f t="shared" si="0"/>
        <v>0</v>
      </c>
      <c r="H73" s="40"/>
      <c r="I73" s="40"/>
      <c r="J73" s="68"/>
      <c r="K73" s="46"/>
      <c r="L73" s="65"/>
      <c r="M73" s="45"/>
    </row>
    <row r="74" spans="1:14" x14ac:dyDescent="0.2">
      <c r="A74" s="40" t="s">
        <v>26</v>
      </c>
      <c r="B74" s="62" t="s">
        <v>341</v>
      </c>
      <c r="C74" s="66">
        <v>44773</v>
      </c>
      <c r="D74" s="67" t="s">
        <v>190</v>
      </c>
      <c r="E74" s="44"/>
      <c r="F74" s="44"/>
      <c r="G74" s="44">
        <f t="shared" si="0"/>
        <v>0</v>
      </c>
      <c r="H74" s="40"/>
      <c r="I74" s="40"/>
      <c r="J74" s="68"/>
      <c r="K74" s="46"/>
      <c r="L74" s="47"/>
      <c r="M74" s="45"/>
    </row>
    <row r="75" spans="1:14" ht="15" customHeight="1" x14ac:dyDescent="0.2">
      <c r="A75" s="40" t="s">
        <v>26</v>
      </c>
      <c r="B75" s="62" t="s">
        <v>342</v>
      </c>
      <c r="C75" s="42">
        <v>44774</v>
      </c>
      <c r="D75" s="43" t="s">
        <v>177</v>
      </c>
      <c r="E75" s="44"/>
      <c r="F75" s="44">
        <v>0</v>
      </c>
      <c r="G75" s="44">
        <f t="shared" si="0"/>
        <v>0</v>
      </c>
      <c r="H75" s="40" t="s">
        <v>343</v>
      </c>
      <c r="I75" s="40" t="s">
        <v>179</v>
      </c>
      <c r="J75" s="68"/>
      <c r="K75" s="46"/>
      <c r="L75" s="47"/>
      <c r="M75" s="45"/>
    </row>
    <row r="76" spans="1:14" ht="15" customHeight="1" x14ac:dyDescent="0.2">
      <c r="A76" s="40" t="s">
        <v>26</v>
      </c>
      <c r="B76" s="62" t="s">
        <v>344</v>
      </c>
      <c r="C76" s="42">
        <v>44779</v>
      </c>
      <c r="D76" s="50" t="s">
        <v>182</v>
      </c>
      <c r="E76" s="44">
        <v>625.59</v>
      </c>
      <c r="F76" s="44">
        <v>0</v>
      </c>
      <c r="G76" s="44">
        <f t="shared" si="0"/>
        <v>625.59</v>
      </c>
      <c r="H76" s="40" t="s">
        <v>345</v>
      </c>
      <c r="I76" s="40" t="s">
        <v>337</v>
      </c>
      <c r="J76" s="45" t="s">
        <v>184</v>
      </c>
      <c r="K76" s="46"/>
      <c r="L76" s="55">
        <v>625.59</v>
      </c>
      <c r="M76" s="45"/>
    </row>
    <row r="77" spans="1:14" ht="15" customHeight="1" x14ac:dyDescent="0.2">
      <c r="A77" s="40" t="s">
        <v>26</v>
      </c>
      <c r="B77" s="62" t="s">
        <v>346</v>
      </c>
      <c r="C77" s="42">
        <v>44786</v>
      </c>
      <c r="D77" s="58" t="s">
        <v>214</v>
      </c>
      <c r="E77" s="44"/>
      <c r="F77" s="44"/>
      <c r="G77" s="44">
        <f t="shared" ref="G77:G112" si="2">+E77+F77</f>
        <v>0</v>
      </c>
      <c r="H77" s="40"/>
      <c r="I77" s="40"/>
      <c r="J77" s="45"/>
      <c r="K77" s="46"/>
      <c r="L77" s="47"/>
      <c r="M77" s="45"/>
    </row>
    <row r="78" spans="1:14" ht="15" customHeight="1" x14ac:dyDescent="0.2">
      <c r="A78" s="40" t="s">
        <v>26</v>
      </c>
      <c r="B78" s="62" t="s">
        <v>347</v>
      </c>
      <c r="C78" s="42">
        <v>44789</v>
      </c>
      <c r="D78" s="58" t="s">
        <v>214</v>
      </c>
      <c r="E78" s="51"/>
      <c r="F78" s="51"/>
      <c r="G78" s="44">
        <f t="shared" si="2"/>
        <v>0</v>
      </c>
      <c r="H78" s="48"/>
      <c r="I78" s="48"/>
      <c r="J78" s="45"/>
      <c r="K78" s="79"/>
      <c r="L78" s="55"/>
      <c r="M78" s="56"/>
    </row>
    <row r="79" spans="1:14" ht="15" customHeight="1" x14ac:dyDescent="0.2">
      <c r="A79" s="40" t="s">
        <v>26</v>
      </c>
      <c r="B79" s="62" t="s">
        <v>348</v>
      </c>
      <c r="C79" s="42">
        <v>44804</v>
      </c>
      <c r="D79" s="58" t="s">
        <v>201</v>
      </c>
      <c r="E79" s="44"/>
      <c r="F79" s="64"/>
      <c r="G79" s="44">
        <f t="shared" si="2"/>
        <v>0</v>
      </c>
      <c r="H79" s="40"/>
      <c r="I79" s="40"/>
      <c r="J79" s="45"/>
      <c r="K79" s="46"/>
      <c r="L79" s="65"/>
      <c r="M79" s="45"/>
    </row>
    <row r="80" spans="1:14" ht="15" customHeight="1" x14ac:dyDescent="0.2">
      <c r="A80" s="40" t="s">
        <v>26</v>
      </c>
      <c r="B80" s="62" t="s">
        <v>349</v>
      </c>
      <c r="C80" s="42">
        <v>44804</v>
      </c>
      <c r="D80" s="43" t="s">
        <v>205</v>
      </c>
      <c r="E80" s="44"/>
      <c r="F80" s="44"/>
      <c r="G80" s="44">
        <f t="shared" si="2"/>
        <v>0</v>
      </c>
      <c r="H80" s="40"/>
      <c r="I80" s="40"/>
      <c r="J80" s="45"/>
      <c r="K80" s="46"/>
      <c r="L80" s="47"/>
      <c r="M80" s="45"/>
    </row>
    <row r="81" spans="1:13" ht="15" customHeight="1" x14ac:dyDescent="0.2">
      <c r="A81" s="40" t="s">
        <v>26</v>
      </c>
      <c r="B81" s="62" t="s">
        <v>350</v>
      </c>
      <c r="C81" s="42">
        <v>44804</v>
      </c>
      <c r="D81" s="63" t="s">
        <v>197</v>
      </c>
      <c r="E81" s="44"/>
      <c r="F81" s="44"/>
      <c r="G81" s="44">
        <f t="shared" si="2"/>
        <v>0</v>
      </c>
      <c r="H81" s="40"/>
      <c r="I81" s="40"/>
      <c r="J81" s="45"/>
      <c r="K81" s="46"/>
      <c r="L81" s="47"/>
      <c r="M81" s="45"/>
    </row>
    <row r="82" spans="1:13" ht="15" customHeight="1" x14ac:dyDescent="0.2">
      <c r="A82" s="40" t="s">
        <v>26</v>
      </c>
      <c r="B82" s="62" t="s">
        <v>351</v>
      </c>
      <c r="C82" s="66">
        <v>44804</v>
      </c>
      <c r="D82" s="67" t="s">
        <v>190</v>
      </c>
      <c r="E82" s="44"/>
      <c r="F82" s="44"/>
      <c r="G82" s="44">
        <f t="shared" si="2"/>
        <v>0</v>
      </c>
      <c r="H82" s="40"/>
      <c r="I82" s="40"/>
      <c r="J82" s="45"/>
      <c r="K82" s="46"/>
      <c r="L82" s="47"/>
      <c r="M82" s="45"/>
    </row>
    <row r="83" spans="1:13" ht="15" customHeight="1" x14ac:dyDescent="0.2">
      <c r="A83" s="40" t="s">
        <v>26</v>
      </c>
      <c r="B83" s="62" t="s">
        <v>352</v>
      </c>
      <c r="C83" s="42">
        <v>44805</v>
      </c>
      <c r="D83" s="50" t="s">
        <v>182</v>
      </c>
      <c r="E83" s="44">
        <v>625.59</v>
      </c>
      <c r="F83" s="44">
        <v>0</v>
      </c>
      <c r="G83" s="44">
        <f t="shared" si="2"/>
        <v>625.59</v>
      </c>
      <c r="H83" s="40" t="s">
        <v>353</v>
      </c>
      <c r="I83" s="40" t="s">
        <v>337</v>
      </c>
      <c r="J83" s="45" t="s">
        <v>184</v>
      </c>
      <c r="K83" s="46"/>
      <c r="L83" s="55">
        <v>625.59</v>
      </c>
      <c r="M83" s="45"/>
    </row>
    <row r="84" spans="1:13" ht="15" customHeight="1" x14ac:dyDescent="0.2">
      <c r="A84" s="40" t="s">
        <v>26</v>
      </c>
      <c r="B84" s="62" t="s">
        <v>354</v>
      </c>
      <c r="C84" s="42">
        <v>44805</v>
      </c>
      <c r="D84" s="43" t="s">
        <v>177</v>
      </c>
      <c r="E84" s="44"/>
      <c r="F84" s="44">
        <v>0</v>
      </c>
      <c r="G84" s="44">
        <f t="shared" si="2"/>
        <v>0</v>
      </c>
      <c r="H84" s="40" t="s">
        <v>355</v>
      </c>
      <c r="I84" s="40" t="s">
        <v>179</v>
      </c>
      <c r="J84" s="45"/>
      <c r="K84" s="46"/>
      <c r="L84" s="47"/>
      <c r="M84" s="45"/>
    </row>
    <row r="85" spans="1:13" ht="15" customHeight="1" x14ac:dyDescent="0.2">
      <c r="A85" s="40" t="s">
        <v>26</v>
      </c>
      <c r="B85" s="62" t="s">
        <v>356</v>
      </c>
      <c r="C85" s="42">
        <v>44818</v>
      </c>
      <c r="D85" s="58" t="s">
        <v>214</v>
      </c>
      <c r="E85" s="44">
        <v>2922.66</v>
      </c>
      <c r="F85" s="44">
        <v>613.76</v>
      </c>
      <c r="G85" s="44">
        <f t="shared" si="2"/>
        <v>3536.42</v>
      </c>
      <c r="H85" s="40"/>
      <c r="I85" s="40" t="s">
        <v>179</v>
      </c>
      <c r="J85" s="45"/>
      <c r="K85" s="46"/>
      <c r="L85" s="47"/>
      <c r="M85" s="45"/>
    </row>
    <row r="86" spans="1:13" ht="15" customHeight="1" x14ac:dyDescent="0.2">
      <c r="A86" s="40" t="s">
        <v>26</v>
      </c>
      <c r="B86" s="62" t="s">
        <v>357</v>
      </c>
      <c r="C86" s="42">
        <v>44834</v>
      </c>
      <c r="D86" s="63" t="s">
        <v>197</v>
      </c>
      <c r="E86" s="44">
        <v>1978.11</v>
      </c>
      <c r="F86" s="44">
        <v>415.4</v>
      </c>
      <c r="G86" s="44">
        <f t="shared" si="2"/>
        <v>2393.5099999999998</v>
      </c>
      <c r="H86" s="40" t="s">
        <v>358</v>
      </c>
      <c r="I86" s="40" t="s">
        <v>179</v>
      </c>
      <c r="J86" s="45"/>
      <c r="K86" s="46"/>
      <c r="L86" s="47"/>
      <c r="M86" s="45"/>
    </row>
    <row r="87" spans="1:13" ht="15" customHeight="1" x14ac:dyDescent="0.2">
      <c r="A87" s="40" t="s">
        <v>26</v>
      </c>
      <c r="B87" s="62" t="s">
        <v>359</v>
      </c>
      <c r="C87" s="42">
        <v>44834</v>
      </c>
      <c r="D87" s="58" t="s">
        <v>201</v>
      </c>
      <c r="E87" s="44">
        <v>862</v>
      </c>
      <c r="F87" s="44">
        <v>181.02</v>
      </c>
      <c r="G87" s="44">
        <f t="shared" si="2"/>
        <v>1043.02</v>
      </c>
      <c r="H87" s="40" t="s">
        <v>360</v>
      </c>
      <c r="I87" s="40" t="s">
        <v>179</v>
      </c>
      <c r="J87" s="45"/>
      <c r="K87" s="46"/>
      <c r="L87" s="47"/>
      <c r="M87" s="45"/>
    </row>
    <row r="88" spans="1:13" ht="15" customHeight="1" x14ac:dyDescent="0.2">
      <c r="A88" s="40" t="s">
        <v>26</v>
      </c>
      <c r="B88" s="62" t="s">
        <v>361</v>
      </c>
      <c r="C88" s="42">
        <v>44834</v>
      </c>
      <c r="D88" s="43" t="s">
        <v>205</v>
      </c>
      <c r="E88" s="44">
        <v>1472.06</v>
      </c>
      <c r="F88" s="44">
        <v>309.13</v>
      </c>
      <c r="G88" s="44">
        <f t="shared" si="2"/>
        <v>1781.19</v>
      </c>
      <c r="H88" s="40" t="s">
        <v>362</v>
      </c>
      <c r="I88" s="40" t="s">
        <v>179</v>
      </c>
      <c r="J88" s="45"/>
      <c r="K88" s="46"/>
      <c r="L88" s="47"/>
      <c r="M88" s="45"/>
    </row>
    <row r="89" spans="1:13" ht="15" customHeight="1" x14ac:dyDescent="0.2">
      <c r="A89" s="40" t="s">
        <v>26</v>
      </c>
      <c r="B89" s="62" t="s">
        <v>363</v>
      </c>
      <c r="C89" s="66">
        <v>44834</v>
      </c>
      <c r="D89" s="67" t="s">
        <v>190</v>
      </c>
      <c r="E89" s="44">
        <v>2784.6</v>
      </c>
      <c r="F89" s="64">
        <v>584.77</v>
      </c>
      <c r="G89" s="44">
        <f t="shared" si="2"/>
        <v>3369.37</v>
      </c>
      <c r="H89" s="40" t="s">
        <v>364</v>
      </c>
      <c r="I89" s="40" t="s">
        <v>179</v>
      </c>
      <c r="J89" s="45"/>
      <c r="K89" s="46"/>
      <c r="L89" s="65"/>
      <c r="M89" s="45"/>
    </row>
    <row r="90" spans="1:13" ht="15" customHeight="1" x14ac:dyDescent="0.2">
      <c r="A90" s="40" t="s">
        <v>26</v>
      </c>
      <c r="B90" s="62" t="s">
        <v>365</v>
      </c>
      <c r="C90" s="71">
        <v>44835</v>
      </c>
      <c r="D90" s="80" t="s">
        <v>182</v>
      </c>
      <c r="E90" s="73">
        <v>625.59</v>
      </c>
      <c r="F90" s="73">
        <v>0</v>
      </c>
      <c r="G90" s="44">
        <f t="shared" si="2"/>
        <v>625.59</v>
      </c>
      <c r="H90" s="74" t="s">
        <v>366</v>
      </c>
      <c r="I90" s="74" t="s">
        <v>179</v>
      </c>
      <c r="J90" s="45" t="s">
        <v>184</v>
      </c>
      <c r="K90" s="76"/>
      <c r="L90" s="55">
        <v>625.59</v>
      </c>
      <c r="M90" s="78"/>
    </row>
    <row r="91" spans="1:13" ht="15" customHeight="1" x14ac:dyDescent="0.2">
      <c r="A91" s="40" t="s">
        <v>26</v>
      </c>
      <c r="B91" s="62" t="s">
        <v>367</v>
      </c>
      <c r="C91" s="42">
        <v>44835</v>
      </c>
      <c r="D91" s="43" t="s">
        <v>177</v>
      </c>
      <c r="E91" s="44"/>
      <c r="F91" s="44">
        <v>0</v>
      </c>
      <c r="G91" s="44">
        <f t="shared" si="2"/>
        <v>0</v>
      </c>
      <c r="H91" s="40" t="s">
        <v>368</v>
      </c>
      <c r="I91" s="40" t="s">
        <v>179</v>
      </c>
      <c r="J91" s="45"/>
      <c r="K91" s="46"/>
      <c r="L91" s="47"/>
      <c r="M91" s="45"/>
    </row>
    <row r="92" spans="1:13" ht="15" customHeight="1" x14ac:dyDescent="0.2">
      <c r="A92" s="40" t="s">
        <v>26</v>
      </c>
      <c r="B92" s="62" t="s">
        <v>369</v>
      </c>
      <c r="C92" s="42">
        <v>44853</v>
      </c>
      <c r="D92" s="58" t="s">
        <v>214</v>
      </c>
      <c r="E92" s="44">
        <v>1673.01</v>
      </c>
      <c r="F92" s="44">
        <v>351.33</v>
      </c>
      <c r="G92" s="44">
        <f t="shared" si="2"/>
        <v>2024.34</v>
      </c>
      <c r="H92" s="74"/>
      <c r="I92" s="40" t="s">
        <v>179</v>
      </c>
      <c r="J92" s="45"/>
      <c r="K92" s="46"/>
      <c r="L92" s="47"/>
      <c r="M92" s="45"/>
    </row>
    <row r="93" spans="1:13" ht="15" customHeight="1" x14ac:dyDescent="0.2">
      <c r="A93" s="40" t="s">
        <v>26</v>
      </c>
      <c r="B93" s="62" t="s">
        <v>370</v>
      </c>
      <c r="C93" s="42">
        <v>44853</v>
      </c>
      <c r="D93" s="58" t="s">
        <v>371</v>
      </c>
      <c r="E93" s="44">
        <v>40</v>
      </c>
      <c r="F93" s="44">
        <v>0</v>
      </c>
      <c r="G93" s="44">
        <f t="shared" si="2"/>
        <v>40</v>
      </c>
      <c r="H93" s="74" t="s">
        <v>372</v>
      </c>
      <c r="I93" s="40" t="s">
        <v>90</v>
      </c>
      <c r="J93" s="45"/>
      <c r="K93" s="46"/>
      <c r="L93" s="47"/>
      <c r="M93" s="45"/>
    </row>
    <row r="94" spans="1:13" ht="15" customHeight="1" x14ac:dyDescent="0.2">
      <c r="A94" s="40" t="s">
        <v>26</v>
      </c>
      <c r="B94" s="62" t="s">
        <v>373</v>
      </c>
      <c r="C94" s="42">
        <v>44865</v>
      </c>
      <c r="D94" s="63" t="s">
        <v>197</v>
      </c>
      <c r="E94" s="44">
        <v>1978.11</v>
      </c>
      <c r="F94" s="44">
        <v>415.4</v>
      </c>
      <c r="G94" s="44">
        <f t="shared" si="2"/>
        <v>2393.5099999999998</v>
      </c>
      <c r="H94" s="40" t="s">
        <v>374</v>
      </c>
      <c r="I94" s="40" t="s">
        <v>179</v>
      </c>
      <c r="J94" s="45"/>
      <c r="K94" s="46"/>
      <c r="L94" s="47"/>
      <c r="M94" s="45"/>
    </row>
    <row r="95" spans="1:13" ht="15" customHeight="1" x14ac:dyDescent="0.2">
      <c r="A95" s="40" t="s">
        <v>26</v>
      </c>
      <c r="B95" s="62" t="s">
        <v>375</v>
      </c>
      <c r="C95" s="42">
        <v>44865</v>
      </c>
      <c r="D95" s="58" t="s">
        <v>201</v>
      </c>
      <c r="E95" s="44">
        <v>862</v>
      </c>
      <c r="F95" s="44">
        <v>181.02</v>
      </c>
      <c r="G95" s="44">
        <f t="shared" si="2"/>
        <v>1043.02</v>
      </c>
      <c r="H95" s="40" t="s">
        <v>376</v>
      </c>
      <c r="I95" s="40" t="s">
        <v>179</v>
      </c>
      <c r="J95" s="45"/>
      <c r="K95" s="46"/>
      <c r="L95" s="47"/>
      <c r="M95" s="45"/>
    </row>
    <row r="96" spans="1:13" ht="15" customHeight="1" x14ac:dyDescent="0.2">
      <c r="A96" s="40" t="s">
        <v>26</v>
      </c>
      <c r="B96" s="62" t="s">
        <v>377</v>
      </c>
      <c r="C96" s="42">
        <v>44865</v>
      </c>
      <c r="D96" s="43" t="s">
        <v>205</v>
      </c>
      <c r="E96" s="44">
        <v>1472.06</v>
      </c>
      <c r="F96" s="44">
        <v>309.13</v>
      </c>
      <c r="G96" s="44">
        <f t="shared" si="2"/>
        <v>1781.19</v>
      </c>
      <c r="H96" s="40" t="s">
        <v>378</v>
      </c>
      <c r="I96" s="40" t="s">
        <v>179</v>
      </c>
      <c r="J96" s="45"/>
      <c r="K96" s="46"/>
      <c r="L96" s="47"/>
      <c r="M96" s="45"/>
    </row>
    <row r="97" spans="1:14" s="70" customFormat="1" ht="15" customHeight="1" x14ac:dyDescent="0.2">
      <c r="A97" s="40" t="s">
        <v>26</v>
      </c>
      <c r="B97" s="62" t="s">
        <v>379</v>
      </c>
      <c r="C97" s="66">
        <v>44865</v>
      </c>
      <c r="D97" s="67" t="s">
        <v>190</v>
      </c>
      <c r="E97" s="44">
        <v>2569.13</v>
      </c>
      <c r="F97" s="44">
        <v>539.52</v>
      </c>
      <c r="G97" s="44">
        <f t="shared" si="2"/>
        <v>3108.65</v>
      </c>
      <c r="H97" s="40" t="s">
        <v>380</v>
      </c>
      <c r="I97" s="40" t="s">
        <v>179</v>
      </c>
      <c r="J97" s="45"/>
      <c r="K97" s="46"/>
      <c r="L97" s="47"/>
      <c r="M97" s="45"/>
      <c r="N97" s="90"/>
    </row>
    <row r="98" spans="1:14" x14ac:dyDescent="0.2">
      <c r="A98" s="40" t="s">
        <v>26</v>
      </c>
      <c r="B98" s="62" t="s">
        <v>381</v>
      </c>
      <c r="C98" s="71">
        <v>44866</v>
      </c>
      <c r="D98" s="80" t="s">
        <v>182</v>
      </c>
      <c r="E98" s="73">
        <v>625.59</v>
      </c>
      <c r="F98" s="73">
        <v>0</v>
      </c>
      <c r="G98" s="73">
        <f t="shared" si="2"/>
        <v>625.59</v>
      </c>
      <c r="H98" s="74" t="s">
        <v>382</v>
      </c>
      <c r="I98" s="74" t="s">
        <v>179</v>
      </c>
      <c r="J98" s="45" t="s">
        <v>184</v>
      </c>
      <c r="K98" s="76"/>
      <c r="L98" s="55">
        <v>625.59</v>
      </c>
      <c r="M98" s="78"/>
    </row>
    <row r="99" spans="1:14" x14ac:dyDescent="0.2">
      <c r="A99" s="40" t="s">
        <v>26</v>
      </c>
      <c r="B99" s="62" t="s">
        <v>383</v>
      </c>
      <c r="C99" s="42">
        <v>44866</v>
      </c>
      <c r="D99" s="43" t="s">
        <v>177</v>
      </c>
      <c r="E99" s="44"/>
      <c r="F99" s="44">
        <v>0</v>
      </c>
      <c r="G99" s="44">
        <f t="shared" si="2"/>
        <v>0</v>
      </c>
      <c r="H99" s="40" t="s">
        <v>384</v>
      </c>
      <c r="I99" s="40" t="s">
        <v>179</v>
      </c>
      <c r="J99" s="45"/>
      <c r="K99" s="46"/>
      <c r="L99" s="47"/>
      <c r="M99" s="45"/>
    </row>
    <row r="100" spans="1:14" ht="15" customHeight="1" x14ac:dyDescent="0.2">
      <c r="A100" s="40" t="s">
        <v>26</v>
      </c>
      <c r="B100" s="62" t="s">
        <v>385</v>
      </c>
      <c r="C100" s="42">
        <v>44895</v>
      </c>
      <c r="D100" s="81" t="s">
        <v>214</v>
      </c>
      <c r="E100" s="44">
        <v>670.98</v>
      </c>
      <c r="F100" s="44">
        <v>140.91</v>
      </c>
      <c r="G100" s="44">
        <f t="shared" si="2"/>
        <v>811.89</v>
      </c>
      <c r="H100" s="40"/>
      <c r="I100" s="40"/>
      <c r="J100" s="45"/>
      <c r="K100" s="46"/>
      <c r="L100" s="47"/>
      <c r="M100" s="45"/>
    </row>
    <row r="101" spans="1:14" ht="15" customHeight="1" x14ac:dyDescent="0.2">
      <c r="A101" s="40" t="s">
        <v>26</v>
      </c>
      <c r="B101" s="62" t="s">
        <v>386</v>
      </c>
      <c r="C101" s="42">
        <v>44895</v>
      </c>
      <c r="D101" s="63" t="s">
        <v>197</v>
      </c>
      <c r="E101" s="44">
        <v>1978.11</v>
      </c>
      <c r="F101" s="44">
        <v>415.4</v>
      </c>
      <c r="G101" s="44">
        <f t="shared" si="2"/>
        <v>2393.5099999999998</v>
      </c>
      <c r="H101" s="40" t="s">
        <v>387</v>
      </c>
      <c r="I101" s="40" t="s">
        <v>179</v>
      </c>
      <c r="J101" s="45"/>
      <c r="K101" s="46"/>
      <c r="L101" s="47"/>
      <c r="M101" s="45"/>
    </row>
    <row r="102" spans="1:14" ht="15" customHeight="1" x14ac:dyDescent="0.2">
      <c r="A102" s="40" t="s">
        <v>26</v>
      </c>
      <c r="B102" s="62" t="s">
        <v>388</v>
      </c>
      <c r="C102" s="42">
        <v>44895</v>
      </c>
      <c r="D102" s="58" t="s">
        <v>201</v>
      </c>
      <c r="E102" s="44">
        <v>862</v>
      </c>
      <c r="F102" s="44">
        <v>181.02</v>
      </c>
      <c r="G102" s="44">
        <f t="shared" si="2"/>
        <v>1043.02</v>
      </c>
      <c r="H102" s="40" t="s">
        <v>389</v>
      </c>
      <c r="I102" s="40" t="s">
        <v>179</v>
      </c>
      <c r="J102" s="45"/>
      <c r="K102" s="46"/>
      <c r="L102" s="47"/>
      <c r="M102" s="45"/>
    </row>
    <row r="103" spans="1:14" ht="15" customHeight="1" x14ac:dyDescent="0.2">
      <c r="A103" s="40" t="s">
        <v>26</v>
      </c>
      <c r="B103" s="62" t="s">
        <v>390</v>
      </c>
      <c r="C103" s="42">
        <v>44895</v>
      </c>
      <c r="D103" s="43" t="s">
        <v>205</v>
      </c>
      <c r="E103" s="44">
        <v>1472.06</v>
      </c>
      <c r="F103" s="44">
        <v>309.13</v>
      </c>
      <c r="G103" s="44">
        <f t="shared" si="2"/>
        <v>1781.19</v>
      </c>
      <c r="H103" s="40" t="s">
        <v>391</v>
      </c>
      <c r="I103" s="40" t="s">
        <v>179</v>
      </c>
      <c r="J103" s="45"/>
      <c r="K103" s="46"/>
      <c r="L103" s="47"/>
      <c r="M103" s="45"/>
    </row>
    <row r="104" spans="1:14" ht="15" customHeight="1" x14ac:dyDescent="0.2">
      <c r="A104" s="40" t="s">
        <v>26</v>
      </c>
      <c r="B104" s="62" t="s">
        <v>392</v>
      </c>
      <c r="C104" s="66">
        <v>44895</v>
      </c>
      <c r="D104" s="67" t="s">
        <v>190</v>
      </c>
      <c r="E104" s="44">
        <v>2745.93</v>
      </c>
      <c r="F104" s="64">
        <v>576.64</v>
      </c>
      <c r="G104" s="44">
        <f t="shared" si="2"/>
        <v>3322.5699999999997</v>
      </c>
      <c r="H104" s="40" t="s">
        <v>393</v>
      </c>
      <c r="I104" s="40" t="s">
        <v>179</v>
      </c>
      <c r="J104" s="45"/>
      <c r="K104" s="46"/>
      <c r="L104" s="65"/>
      <c r="M104" s="45"/>
    </row>
    <row r="105" spans="1:14" ht="15" customHeight="1" x14ac:dyDescent="0.2">
      <c r="A105" s="40" t="s">
        <v>26</v>
      </c>
      <c r="B105" s="62" t="s">
        <v>394</v>
      </c>
      <c r="C105" s="42">
        <v>44896</v>
      </c>
      <c r="D105" s="50" t="s">
        <v>182</v>
      </c>
      <c r="E105" s="44">
        <v>625.59</v>
      </c>
      <c r="F105" s="44">
        <v>0</v>
      </c>
      <c r="G105" s="44">
        <f t="shared" si="2"/>
        <v>625.59</v>
      </c>
      <c r="H105" s="74" t="s">
        <v>395</v>
      </c>
      <c r="I105" s="40" t="s">
        <v>179</v>
      </c>
      <c r="J105" s="45" t="s">
        <v>184</v>
      </c>
      <c r="K105" s="46"/>
      <c r="L105" s="55">
        <v>625.59</v>
      </c>
      <c r="M105" s="45"/>
    </row>
    <row r="106" spans="1:14" ht="15" customHeight="1" x14ac:dyDescent="0.2">
      <c r="A106" s="40" t="s">
        <v>26</v>
      </c>
      <c r="B106" s="62" t="s">
        <v>396</v>
      </c>
      <c r="C106" s="42">
        <v>44896</v>
      </c>
      <c r="D106" s="43" t="s">
        <v>177</v>
      </c>
      <c r="E106" s="44"/>
      <c r="F106" s="44">
        <v>0</v>
      </c>
      <c r="G106" s="44">
        <f t="shared" si="2"/>
        <v>0</v>
      </c>
      <c r="H106" s="40" t="s">
        <v>397</v>
      </c>
      <c r="I106" s="40" t="s">
        <v>179</v>
      </c>
      <c r="J106" s="45"/>
      <c r="K106" s="46"/>
      <c r="L106" s="47"/>
      <c r="M106" s="45"/>
    </row>
    <row r="107" spans="1:14" x14ac:dyDescent="0.2">
      <c r="A107" s="40" t="s">
        <v>26</v>
      </c>
      <c r="B107" s="62" t="s">
        <v>398</v>
      </c>
      <c r="C107" s="42">
        <v>44915</v>
      </c>
      <c r="D107" s="58" t="s">
        <v>371</v>
      </c>
      <c r="E107" s="44">
        <v>3000</v>
      </c>
      <c r="F107" s="44">
        <v>0</v>
      </c>
      <c r="G107" s="44">
        <f t="shared" si="2"/>
        <v>3000</v>
      </c>
      <c r="H107" s="74" t="s">
        <v>399</v>
      </c>
      <c r="I107" s="40" t="s">
        <v>400</v>
      </c>
      <c r="J107" s="45"/>
      <c r="K107" s="46"/>
      <c r="L107" s="47"/>
      <c r="M107" s="45"/>
    </row>
    <row r="108" spans="1:14" x14ac:dyDescent="0.2">
      <c r="A108" s="40" t="s">
        <v>26</v>
      </c>
      <c r="B108" s="62" t="s">
        <v>401</v>
      </c>
      <c r="C108" s="42">
        <v>44915</v>
      </c>
      <c r="D108" s="58" t="s">
        <v>214</v>
      </c>
      <c r="E108" s="44">
        <v>1908.09</v>
      </c>
      <c r="F108" s="44">
        <v>400.7</v>
      </c>
      <c r="G108" s="44">
        <f t="shared" si="2"/>
        <v>2308.79</v>
      </c>
      <c r="H108" s="40"/>
      <c r="I108" s="40"/>
      <c r="J108" s="45"/>
      <c r="K108" s="46"/>
      <c r="L108" s="47"/>
      <c r="M108" s="45"/>
    </row>
    <row r="109" spans="1:14" ht="15" customHeight="1" x14ac:dyDescent="0.2">
      <c r="A109" s="40" t="s">
        <v>26</v>
      </c>
      <c r="B109" s="62" t="s">
        <v>402</v>
      </c>
      <c r="C109" s="42">
        <v>44926</v>
      </c>
      <c r="D109" s="63" t="s">
        <v>197</v>
      </c>
      <c r="E109" s="44">
        <v>1978.11</v>
      </c>
      <c r="F109" s="44">
        <v>415.4</v>
      </c>
      <c r="G109" s="44">
        <f t="shared" si="2"/>
        <v>2393.5099999999998</v>
      </c>
      <c r="H109" s="40" t="s">
        <v>403</v>
      </c>
      <c r="I109" s="40" t="s">
        <v>179</v>
      </c>
      <c r="J109" s="45"/>
      <c r="K109" s="46"/>
      <c r="L109" s="47"/>
      <c r="M109" s="45"/>
    </row>
    <row r="110" spans="1:14" ht="15" customHeight="1" x14ac:dyDescent="0.2">
      <c r="A110" s="40" t="s">
        <v>26</v>
      </c>
      <c r="B110" s="62" t="s">
        <v>404</v>
      </c>
      <c r="C110" s="42">
        <v>44926</v>
      </c>
      <c r="D110" s="58" t="s">
        <v>201</v>
      </c>
      <c r="E110" s="44">
        <v>862</v>
      </c>
      <c r="F110" s="44">
        <v>181.02</v>
      </c>
      <c r="G110" s="44">
        <f t="shared" si="2"/>
        <v>1043.02</v>
      </c>
      <c r="H110" s="40" t="s">
        <v>405</v>
      </c>
      <c r="I110" s="40" t="s">
        <v>179</v>
      </c>
      <c r="J110" s="45"/>
      <c r="K110" s="46"/>
      <c r="L110" s="47"/>
      <c r="M110" s="45"/>
    </row>
    <row r="111" spans="1:14" ht="15" customHeight="1" x14ac:dyDescent="0.2">
      <c r="A111" s="40" t="s">
        <v>26</v>
      </c>
      <c r="B111" s="62" t="s">
        <v>406</v>
      </c>
      <c r="C111" s="42">
        <v>44926</v>
      </c>
      <c r="D111" s="43" t="s">
        <v>205</v>
      </c>
      <c r="E111" s="44">
        <v>1472.06</v>
      </c>
      <c r="F111" s="44">
        <v>309.13</v>
      </c>
      <c r="G111" s="44">
        <f t="shared" si="2"/>
        <v>1781.19</v>
      </c>
      <c r="H111" s="40" t="s">
        <v>407</v>
      </c>
      <c r="I111" s="40" t="s">
        <v>179</v>
      </c>
      <c r="J111" s="45"/>
      <c r="K111" s="46"/>
      <c r="L111" s="65"/>
      <c r="M111" s="45"/>
    </row>
    <row r="112" spans="1:14" ht="15" customHeight="1" x14ac:dyDescent="0.2">
      <c r="A112" s="40" t="s">
        <v>26</v>
      </c>
      <c r="B112" s="62" t="s">
        <v>408</v>
      </c>
      <c r="C112" s="66">
        <v>44926</v>
      </c>
      <c r="D112" s="67" t="s">
        <v>190</v>
      </c>
      <c r="E112" s="44">
        <v>2353.65</v>
      </c>
      <c r="F112" s="44">
        <v>494.27</v>
      </c>
      <c r="G112" s="44">
        <f t="shared" si="2"/>
        <v>2847.92</v>
      </c>
      <c r="H112" s="40" t="s">
        <v>409</v>
      </c>
      <c r="I112" s="40" t="s">
        <v>179</v>
      </c>
      <c r="J112" s="45"/>
      <c r="K112" s="46"/>
      <c r="L112" s="47"/>
      <c r="M112" s="45"/>
    </row>
    <row r="113" spans="1:14" ht="15" customHeight="1" x14ac:dyDescent="0.2">
      <c r="A113" s="40" t="s">
        <v>8</v>
      </c>
      <c r="B113" s="62" t="s">
        <v>410</v>
      </c>
      <c r="C113" s="82">
        <v>44588</v>
      </c>
      <c r="D113" s="83" t="s">
        <v>411</v>
      </c>
      <c r="E113" s="44">
        <v>500</v>
      </c>
      <c r="F113" s="64">
        <v>0</v>
      </c>
      <c r="G113" s="44">
        <v>500</v>
      </c>
      <c r="H113" s="40" t="s">
        <v>412</v>
      </c>
      <c r="I113" s="40" t="s">
        <v>413</v>
      </c>
      <c r="J113" s="45" t="s">
        <v>414</v>
      </c>
      <c r="K113" s="46" t="s">
        <v>415</v>
      </c>
      <c r="L113" s="47">
        <v>500</v>
      </c>
      <c r="M113" s="45"/>
    </row>
    <row r="114" spans="1:14" ht="15" customHeight="1" x14ac:dyDescent="0.2">
      <c r="A114" s="40" t="s">
        <v>8</v>
      </c>
      <c r="B114" s="62" t="s">
        <v>416</v>
      </c>
      <c r="C114" s="82">
        <v>44603</v>
      </c>
      <c r="D114" s="83" t="s">
        <v>591</v>
      </c>
      <c r="E114" s="44">
        <v>25.54</v>
      </c>
      <c r="F114" s="64">
        <v>5.36</v>
      </c>
      <c r="G114" s="44">
        <f>+E114+F114</f>
        <v>30.9</v>
      </c>
      <c r="H114" s="40" t="s">
        <v>625</v>
      </c>
      <c r="I114" s="40" t="s">
        <v>417</v>
      </c>
      <c r="J114" s="45"/>
      <c r="K114" s="46"/>
      <c r="L114" s="47">
        <v>25.54</v>
      </c>
      <c r="M114" s="45" t="s">
        <v>592</v>
      </c>
    </row>
    <row r="115" spans="1:14" ht="15" customHeight="1" x14ac:dyDescent="0.2">
      <c r="A115" s="40" t="s">
        <v>8</v>
      </c>
      <c r="B115" s="62" t="s">
        <v>418</v>
      </c>
      <c r="C115" s="82">
        <v>44620</v>
      </c>
      <c r="D115" s="83" t="s">
        <v>419</v>
      </c>
      <c r="E115" s="44">
        <v>0.95</v>
      </c>
      <c r="F115" s="44">
        <v>8.5999999999999993E-2</v>
      </c>
      <c r="G115" s="44">
        <v>0.86</v>
      </c>
      <c r="H115" s="40" t="s">
        <v>639</v>
      </c>
      <c r="I115" s="40" t="s">
        <v>420</v>
      </c>
      <c r="J115" s="45" t="s">
        <v>421</v>
      </c>
      <c r="K115" s="46">
        <v>44616</v>
      </c>
      <c r="L115" s="65">
        <v>0.86</v>
      </c>
      <c r="M115" s="45" t="s">
        <v>592</v>
      </c>
    </row>
    <row r="116" spans="1:14" ht="15" customHeight="1" x14ac:dyDescent="0.2">
      <c r="A116" s="40" t="s">
        <v>22</v>
      </c>
      <c r="B116" s="62" t="s">
        <v>429</v>
      </c>
      <c r="C116" s="82">
        <v>44575</v>
      </c>
      <c r="D116" s="83" t="s">
        <v>430</v>
      </c>
      <c r="E116" s="44">
        <v>825</v>
      </c>
      <c r="F116" s="44">
        <v>0</v>
      </c>
      <c r="G116" s="44">
        <v>825</v>
      </c>
      <c r="H116" s="40" t="s">
        <v>431</v>
      </c>
      <c r="I116" s="40" t="s">
        <v>432</v>
      </c>
      <c r="J116" s="45"/>
      <c r="K116" s="46"/>
      <c r="L116" s="65" t="s">
        <v>422</v>
      </c>
      <c r="M116" s="45"/>
    </row>
    <row r="117" spans="1:14" ht="15" customHeight="1" x14ac:dyDescent="0.2">
      <c r="A117" s="40" t="s">
        <v>22</v>
      </c>
      <c r="B117" s="62" t="s">
        <v>433</v>
      </c>
      <c r="C117" s="82">
        <v>44562</v>
      </c>
      <c r="D117" s="83" t="s">
        <v>434</v>
      </c>
      <c r="E117" s="44">
        <v>160</v>
      </c>
      <c r="F117" s="44">
        <v>0</v>
      </c>
      <c r="G117" s="44">
        <v>160</v>
      </c>
      <c r="H117" s="40" t="s">
        <v>435</v>
      </c>
      <c r="I117" s="40" t="s">
        <v>436</v>
      </c>
      <c r="J117" s="45"/>
      <c r="K117" s="46"/>
      <c r="L117" s="65" t="s">
        <v>437</v>
      </c>
      <c r="M117" s="45" t="s">
        <v>438</v>
      </c>
    </row>
    <row r="118" spans="1:14" ht="15" customHeight="1" x14ac:dyDescent="0.2">
      <c r="A118" s="40" t="s">
        <v>22</v>
      </c>
      <c r="B118" s="62" t="s">
        <v>439</v>
      </c>
      <c r="C118" s="82">
        <v>44588</v>
      </c>
      <c r="D118" s="83" t="s">
        <v>440</v>
      </c>
      <c r="E118" s="44">
        <v>179.55</v>
      </c>
      <c r="F118" s="44">
        <v>0</v>
      </c>
      <c r="G118" s="44">
        <v>179.55</v>
      </c>
      <c r="H118" s="40" t="s">
        <v>441</v>
      </c>
      <c r="I118" s="40" t="s">
        <v>442</v>
      </c>
      <c r="J118" s="45" t="s">
        <v>443</v>
      </c>
      <c r="K118" s="46" t="s">
        <v>444</v>
      </c>
      <c r="L118" s="65" t="s">
        <v>445</v>
      </c>
      <c r="M118" s="45"/>
    </row>
    <row r="119" spans="1:14" ht="15" customHeight="1" x14ac:dyDescent="0.2">
      <c r="A119" s="40" t="s">
        <v>22</v>
      </c>
      <c r="B119" s="62" t="s">
        <v>446</v>
      </c>
      <c r="C119" s="82">
        <v>44599</v>
      </c>
      <c r="D119" s="83" t="s">
        <v>447</v>
      </c>
      <c r="E119" s="44">
        <v>259.05</v>
      </c>
      <c r="F119" s="44">
        <v>0</v>
      </c>
      <c r="G119" s="44">
        <v>259.05</v>
      </c>
      <c r="H119" s="40" t="s">
        <v>448</v>
      </c>
      <c r="I119" s="40" t="s">
        <v>432</v>
      </c>
      <c r="J119" s="45"/>
      <c r="K119" s="46"/>
      <c r="L119" s="65"/>
      <c r="M119" s="45"/>
    </row>
    <row r="120" spans="1:14" ht="15" customHeight="1" x14ac:dyDescent="0.2">
      <c r="A120" s="40" t="s">
        <v>22</v>
      </c>
      <c r="B120" s="62" t="s">
        <v>449</v>
      </c>
      <c r="C120" s="82">
        <v>44610</v>
      </c>
      <c r="D120" s="83" t="s">
        <v>450</v>
      </c>
      <c r="E120" s="44">
        <v>413.06</v>
      </c>
      <c r="F120" s="44">
        <v>0</v>
      </c>
      <c r="G120" s="44">
        <v>413.06</v>
      </c>
      <c r="H120" s="40" t="s">
        <v>451</v>
      </c>
      <c r="I120" s="40" t="s">
        <v>452</v>
      </c>
      <c r="J120" s="45"/>
      <c r="K120" s="46"/>
      <c r="L120" s="65"/>
      <c r="M120" s="45"/>
    </row>
    <row r="121" spans="1:14" ht="15" customHeight="1" x14ac:dyDescent="0.2">
      <c r="A121" s="40" t="s">
        <v>22</v>
      </c>
      <c r="B121" s="62" t="s">
        <v>453</v>
      </c>
      <c r="C121" s="82">
        <v>44610</v>
      </c>
      <c r="D121" s="83" t="s">
        <v>454</v>
      </c>
      <c r="E121" s="44">
        <v>137.69</v>
      </c>
      <c r="F121" s="44">
        <v>0</v>
      </c>
      <c r="G121" s="44">
        <v>137.69</v>
      </c>
      <c r="H121" s="40" t="s">
        <v>455</v>
      </c>
      <c r="I121" s="40" t="s">
        <v>456</v>
      </c>
      <c r="J121" s="45"/>
      <c r="K121" s="46"/>
      <c r="L121" s="65"/>
      <c r="M121" s="45"/>
    </row>
    <row r="122" spans="1:14" ht="15" customHeight="1" x14ac:dyDescent="0.2">
      <c r="A122" s="40" t="s">
        <v>22</v>
      </c>
      <c r="B122" s="62" t="s">
        <v>457</v>
      </c>
      <c r="C122" s="82">
        <v>44614</v>
      </c>
      <c r="D122" s="83" t="s">
        <v>434</v>
      </c>
      <c r="E122" s="44">
        <v>240</v>
      </c>
      <c r="F122" s="44">
        <v>0</v>
      </c>
      <c r="G122" s="44">
        <v>240</v>
      </c>
      <c r="H122" s="40" t="s">
        <v>458</v>
      </c>
      <c r="I122" s="40" t="s">
        <v>459</v>
      </c>
      <c r="J122" s="45"/>
      <c r="K122" s="46"/>
      <c r="L122" s="65" t="s">
        <v>460</v>
      </c>
      <c r="M122" s="45" t="s">
        <v>438</v>
      </c>
    </row>
    <row r="123" spans="1:14" ht="15" customHeight="1" x14ac:dyDescent="0.2">
      <c r="A123" s="40" t="s">
        <v>41</v>
      </c>
      <c r="B123" s="62" t="s">
        <v>506</v>
      </c>
      <c r="C123" s="82">
        <v>44572</v>
      </c>
      <c r="D123" s="83" t="s">
        <v>666</v>
      </c>
      <c r="E123" s="44">
        <v>8.5</v>
      </c>
      <c r="F123" s="44">
        <v>0</v>
      </c>
      <c r="G123" s="44">
        <v>8.5</v>
      </c>
      <c r="H123" s="40" t="s">
        <v>507</v>
      </c>
      <c r="I123" s="40" t="s">
        <v>497</v>
      </c>
      <c r="J123" s="45" t="s">
        <v>667</v>
      </c>
      <c r="K123" s="46">
        <v>44572</v>
      </c>
      <c r="L123" s="65">
        <v>8.5</v>
      </c>
      <c r="M123" s="45" t="s">
        <v>592</v>
      </c>
      <c r="N123" s="88" t="s">
        <v>510</v>
      </c>
    </row>
    <row r="124" spans="1:14" ht="15" customHeight="1" x14ac:dyDescent="0.2">
      <c r="A124" s="40" t="s">
        <v>41</v>
      </c>
      <c r="B124" s="62" t="s">
        <v>506</v>
      </c>
      <c r="C124" s="82">
        <v>44572</v>
      </c>
      <c r="D124" s="83" t="s">
        <v>666</v>
      </c>
      <c r="E124" s="44">
        <v>8.5</v>
      </c>
      <c r="F124" s="44">
        <v>0</v>
      </c>
      <c r="G124" s="44">
        <v>8.5</v>
      </c>
      <c r="H124" s="40" t="s">
        <v>507</v>
      </c>
      <c r="I124" s="40" t="s">
        <v>497</v>
      </c>
      <c r="J124" s="45" t="s">
        <v>509</v>
      </c>
      <c r="K124" s="46">
        <v>44572</v>
      </c>
      <c r="L124" s="65">
        <v>8.5</v>
      </c>
      <c r="M124" s="45" t="s">
        <v>592</v>
      </c>
    </row>
    <row r="125" spans="1:14" ht="15" customHeight="1" x14ac:dyDescent="0.2">
      <c r="A125" s="40" t="s">
        <v>41</v>
      </c>
      <c r="B125" s="62" t="s">
        <v>506</v>
      </c>
      <c r="C125" s="82">
        <v>44572</v>
      </c>
      <c r="D125" s="83" t="s">
        <v>666</v>
      </c>
      <c r="E125" s="44">
        <v>8.5</v>
      </c>
      <c r="F125" s="44">
        <v>0</v>
      </c>
      <c r="G125" s="44">
        <v>8.5</v>
      </c>
      <c r="H125" s="40" t="s">
        <v>507</v>
      </c>
      <c r="I125" s="40" t="s">
        <v>497</v>
      </c>
      <c r="J125" s="45" t="s">
        <v>668</v>
      </c>
      <c r="K125" s="46">
        <v>44572</v>
      </c>
      <c r="L125" s="65">
        <v>8.5</v>
      </c>
      <c r="M125" s="45" t="s">
        <v>592</v>
      </c>
    </row>
    <row r="126" spans="1:14" ht="15" customHeight="1" x14ac:dyDescent="0.2">
      <c r="A126" s="40" t="s">
        <v>41</v>
      </c>
      <c r="B126" s="62" t="s">
        <v>506</v>
      </c>
      <c r="C126" s="82">
        <v>44572</v>
      </c>
      <c r="D126" s="83" t="s">
        <v>666</v>
      </c>
      <c r="E126" s="44">
        <v>8.5</v>
      </c>
      <c r="F126" s="44">
        <v>0</v>
      </c>
      <c r="G126" s="44">
        <v>8.5</v>
      </c>
      <c r="H126" s="40" t="s">
        <v>507</v>
      </c>
      <c r="I126" s="40" t="s">
        <v>497</v>
      </c>
      <c r="J126" s="45" t="s">
        <v>669</v>
      </c>
      <c r="K126" s="46">
        <v>44572</v>
      </c>
      <c r="L126" s="65">
        <v>8.5</v>
      </c>
      <c r="M126" s="45" t="s">
        <v>592</v>
      </c>
    </row>
    <row r="127" spans="1:14" ht="15" customHeight="1" x14ac:dyDescent="0.2">
      <c r="A127" s="40" t="s">
        <v>41</v>
      </c>
      <c r="B127" s="62" t="s">
        <v>506</v>
      </c>
      <c r="C127" s="82">
        <v>44575</v>
      </c>
      <c r="D127" s="83" t="s">
        <v>511</v>
      </c>
      <c r="E127" s="44">
        <v>11.14</v>
      </c>
      <c r="F127" s="44">
        <v>1.1100000000000001</v>
      </c>
      <c r="G127" s="44">
        <v>12.25</v>
      </c>
      <c r="H127" s="40" t="s">
        <v>512</v>
      </c>
      <c r="I127" s="40" t="s">
        <v>508</v>
      </c>
      <c r="J127" s="45" t="s">
        <v>670</v>
      </c>
      <c r="K127" s="46">
        <v>44575</v>
      </c>
      <c r="L127" s="65">
        <v>12.25</v>
      </c>
      <c r="M127" s="45" t="s">
        <v>592</v>
      </c>
    </row>
    <row r="128" spans="1:14" ht="15" customHeight="1" x14ac:dyDescent="0.2">
      <c r="A128" s="40" t="s">
        <v>41</v>
      </c>
      <c r="B128" s="62" t="s">
        <v>513</v>
      </c>
      <c r="C128" s="82">
        <v>44615</v>
      </c>
      <c r="D128" s="83" t="s">
        <v>671</v>
      </c>
      <c r="E128" s="44">
        <v>8</v>
      </c>
      <c r="F128" s="44">
        <v>0</v>
      </c>
      <c r="G128" s="44">
        <v>8</v>
      </c>
      <c r="H128" s="40" t="s">
        <v>514</v>
      </c>
      <c r="I128" s="40" t="s">
        <v>508</v>
      </c>
      <c r="J128" s="45" t="s">
        <v>515</v>
      </c>
      <c r="K128" s="46">
        <v>44615</v>
      </c>
      <c r="L128" s="65">
        <v>8</v>
      </c>
      <c r="M128" s="45" t="s">
        <v>592</v>
      </c>
    </row>
    <row r="129" spans="1:13" ht="15" customHeight="1" x14ac:dyDescent="0.2">
      <c r="A129" s="40" t="s">
        <v>41</v>
      </c>
      <c r="B129" s="62" t="s">
        <v>513</v>
      </c>
      <c r="C129" s="82">
        <v>44615</v>
      </c>
      <c r="D129" s="83" t="s">
        <v>671</v>
      </c>
      <c r="E129" s="44">
        <v>8</v>
      </c>
      <c r="F129" s="44">
        <v>0</v>
      </c>
      <c r="G129" s="44">
        <v>8</v>
      </c>
      <c r="H129" s="40" t="s">
        <v>514</v>
      </c>
      <c r="I129" s="40" t="s">
        <v>508</v>
      </c>
      <c r="J129" s="45" t="s">
        <v>516</v>
      </c>
      <c r="K129" s="46">
        <v>44615</v>
      </c>
      <c r="L129" s="65">
        <v>8</v>
      </c>
      <c r="M129" s="45" t="s">
        <v>592</v>
      </c>
    </row>
    <row r="130" spans="1:13" ht="15" customHeight="1" x14ac:dyDescent="0.2">
      <c r="A130" s="40" t="s">
        <v>41</v>
      </c>
      <c r="B130" s="62" t="s">
        <v>513</v>
      </c>
      <c r="C130" s="82">
        <v>44615</v>
      </c>
      <c r="D130" s="83" t="s">
        <v>671</v>
      </c>
      <c r="E130" s="44">
        <v>8</v>
      </c>
      <c r="F130" s="44">
        <v>0</v>
      </c>
      <c r="G130" s="44">
        <v>8</v>
      </c>
      <c r="H130" s="40" t="s">
        <v>514</v>
      </c>
      <c r="I130" s="40" t="s">
        <v>508</v>
      </c>
      <c r="J130" s="45" t="s">
        <v>517</v>
      </c>
      <c r="K130" s="46">
        <v>44615</v>
      </c>
      <c r="L130" s="65">
        <v>8</v>
      </c>
      <c r="M130" s="45" t="s">
        <v>592</v>
      </c>
    </row>
    <row r="131" spans="1:13" ht="15" customHeight="1" x14ac:dyDescent="0.2">
      <c r="A131" s="40" t="s">
        <v>41</v>
      </c>
      <c r="B131" s="62" t="s">
        <v>513</v>
      </c>
      <c r="C131" s="82">
        <v>44615</v>
      </c>
      <c r="D131" s="83" t="s">
        <v>671</v>
      </c>
      <c r="E131" s="44">
        <v>8</v>
      </c>
      <c r="F131" s="44">
        <v>0</v>
      </c>
      <c r="G131" s="44">
        <v>8</v>
      </c>
      <c r="H131" s="40" t="s">
        <v>514</v>
      </c>
      <c r="I131" s="40" t="s">
        <v>508</v>
      </c>
      <c r="J131" s="45" t="s">
        <v>518</v>
      </c>
      <c r="K131" s="46">
        <v>44615</v>
      </c>
      <c r="L131" s="65">
        <v>8</v>
      </c>
      <c r="M131" s="45" t="s">
        <v>592</v>
      </c>
    </row>
    <row r="132" spans="1:13" ht="15" customHeight="1" x14ac:dyDescent="0.2">
      <c r="A132" s="40" t="s">
        <v>41</v>
      </c>
      <c r="B132" s="62" t="s">
        <v>513</v>
      </c>
      <c r="C132" s="82">
        <v>44615</v>
      </c>
      <c r="D132" s="83" t="s">
        <v>671</v>
      </c>
      <c r="E132" s="44">
        <v>8</v>
      </c>
      <c r="F132" s="44">
        <v>0</v>
      </c>
      <c r="G132" s="44">
        <v>8</v>
      </c>
      <c r="H132" s="40" t="s">
        <v>514</v>
      </c>
      <c r="I132" s="40" t="s">
        <v>508</v>
      </c>
      <c r="J132" s="45" t="s">
        <v>519</v>
      </c>
      <c r="K132" s="46">
        <v>44615</v>
      </c>
      <c r="L132" s="65">
        <v>8</v>
      </c>
      <c r="M132" s="45" t="s">
        <v>592</v>
      </c>
    </row>
    <row r="133" spans="1:13" ht="15" customHeight="1" x14ac:dyDescent="0.2">
      <c r="A133" s="40" t="s">
        <v>41</v>
      </c>
      <c r="B133" s="62" t="s">
        <v>513</v>
      </c>
      <c r="C133" s="82">
        <v>44615</v>
      </c>
      <c r="D133" s="83" t="s">
        <v>671</v>
      </c>
      <c r="E133" s="44">
        <v>8</v>
      </c>
      <c r="F133" s="44">
        <v>0</v>
      </c>
      <c r="G133" s="44">
        <v>8</v>
      </c>
      <c r="H133" s="40" t="s">
        <v>514</v>
      </c>
      <c r="I133" s="40" t="s">
        <v>508</v>
      </c>
      <c r="J133" s="45" t="s">
        <v>520</v>
      </c>
      <c r="K133" s="46">
        <v>44615</v>
      </c>
      <c r="L133" s="65">
        <v>8</v>
      </c>
      <c r="M133" s="45" t="s">
        <v>592</v>
      </c>
    </row>
    <row r="134" spans="1:13" ht="15" customHeight="1" x14ac:dyDescent="0.2">
      <c r="A134" s="40" t="s">
        <v>41</v>
      </c>
      <c r="B134" s="62" t="s">
        <v>513</v>
      </c>
      <c r="C134" s="82">
        <v>44615</v>
      </c>
      <c r="D134" s="83" t="s">
        <v>671</v>
      </c>
      <c r="E134" s="44">
        <v>8</v>
      </c>
      <c r="F134" s="44">
        <v>0</v>
      </c>
      <c r="G134" s="44">
        <v>8</v>
      </c>
      <c r="H134" s="40" t="s">
        <v>514</v>
      </c>
      <c r="I134" s="40" t="s">
        <v>508</v>
      </c>
      <c r="J134" s="45" t="s">
        <v>521</v>
      </c>
      <c r="K134" s="46">
        <v>44615</v>
      </c>
      <c r="L134" s="65">
        <v>8</v>
      </c>
      <c r="M134" s="45" t="s">
        <v>592</v>
      </c>
    </row>
    <row r="135" spans="1:13" ht="15" customHeight="1" x14ac:dyDescent="0.2">
      <c r="A135" s="40" t="s">
        <v>41</v>
      </c>
      <c r="B135" s="62" t="s">
        <v>513</v>
      </c>
      <c r="C135" s="82">
        <v>44615</v>
      </c>
      <c r="D135" s="83" t="s">
        <v>671</v>
      </c>
      <c r="E135" s="44">
        <v>8</v>
      </c>
      <c r="F135" s="44">
        <v>0</v>
      </c>
      <c r="G135" s="44">
        <v>8</v>
      </c>
      <c r="H135" s="40" t="s">
        <v>514</v>
      </c>
      <c r="I135" s="40" t="s">
        <v>508</v>
      </c>
      <c r="J135" s="45" t="s">
        <v>522</v>
      </c>
      <c r="K135" s="46">
        <v>44615</v>
      </c>
      <c r="L135" s="65">
        <v>8</v>
      </c>
      <c r="M135" s="45" t="s">
        <v>592</v>
      </c>
    </row>
    <row r="136" spans="1:13" ht="15" customHeight="1" x14ac:dyDescent="0.2">
      <c r="A136" s="40" t="s">
        <v>41</v>
      </c>
      <c r="B136" s="62" t="s">
        <v>513</v>
      </c>
      <c r="C136" s="82">
        <v>44615</v>
      </c>
      <c r="D136" s="83" t="s">
        <v>671</v>
      </c>
      <c r="E136" s="44">
        <v>8</v>
      </c>
      <c r="F136" s="44">
        <v>0</v>
      </c>
      <c r="G136" s="44">
        <v>8</v>
      </c>
      <c r="H136" s="40" t="s">
        <v>514</v>
      </c>
      <c r="I136" s="40" t="s">
        <v>508</v>
      </c>
      <c r="J136" s="45" t="s">
        <v>523</v>
      </c>
      <c r="K136" s="46">
        <v>44615</v>
      </c>
      <c r="L136" s="65">
        <v>8</v>
      </c>
      <c r="M136" s="45" t="s">
        <v>592</v>
      </c>
    </row>
    <row r="137" spans="1:13" ht="15" customHeight="1" x14ac:dyDescent="0.2">
      <c r="A137" s="40" t="s">
        <v>12</v>
      </c>
      <c r="B137" s="62" t="s">
        <v>524</v>
      </c>
      <c r="C137" s="82">
        <v>44586</v>
      </c>
      <c r="D137" s="83" t="s">
        <v>525</v>
      </c>
      <c r="E137" s="44">
        <v>1300</v>
      </c>
      <c r="F137" s="44" t="s">
        <v>526</v>
      </c>
      <c r="G137" s="44">
        <v>1300</v>
      </c>
      <c r="H137" s="40" t="s">
        <v>527</v>
      </c>
      <c r="I137" s="40" t="s">
        <v>528</v>
      </c>
      <c r="J137" s="45">
        <v>650</v>
      </c>
      <c r="K137" s="46" t="s">
        <v>529</v>
      </c>
      <c r="L137" s="65" t="s">
        <v>530</v>
      </c>
      <c r="M137" s="45" t="s">
        <v>531</v>
      </c>
    </row>
    <row r="138" spans="1:13" ht="15" customHeight="1" x14ac:dyDescent="0.2">
      <c r="A138" s="40" t="s">
        <v>10</v>
      </c>
      <c r="B138" s="62" t="s">
        <v>562</v>
      </c>
      <c r="C138" s="82">
        <v>44573</v>
      </c>
      <c r="D138" s="83" t="s">
        <v>563</v>
      </c>
      <c r="E138" s="44">
        <v>110</v>
      </c>
      <c r="F138" s="44"/>
      <c r="G138" s="44">
        <v>110</v>
      </c>
      <c r="H138" s="40" t="s">
        <v>564</v>
      </c>
      <c r="I138" s="61">
        <v>44574</v>
      </c>
      <c r="J138" s="45" t="s">
        <v>565</v>
      </c>
      <c r="K138" s="46">
        <v>44586</v>
      </c>
      <c r="L138" s="65">
        <v>110</v>
      </c>
      <c r="M138" s="45"/>
    </row>
    <row r="139" spans="1:13" ht="15" customHeight="1" x14ac:dyDescent="0.2">
      <c r="A139" s="40" t="s">
        <v>10</v>
      </c>
      <c r="B139" s="62" t="s">
        <v>566</v>
      </c>
      <c r="C139" s="82">
        <v>44573</v>
      </c>
      <c r="D139" s="83" t="s">
        <v>567</v>
      </c>
      <c r="E139" s="44">
        <v>165</v>
      </c>
      <c r="F139" s="44"/>
      <c r="G139" s="44">
        <v>165</v>
      </c>
      <c r="H139" s="40" t="s">
        <v>568</v>
      </c>
      <c r="I139" s="61">
        <v>44578</v>
      </c>
      <c r="J139" s="45" t="s">
        <v>569</v>
      </c>
      <c r="K139" s="46">
        <v>44574</v>
      </c>
      <c r="L139" s="65">
        <v>165</v>
      </c>
      <c r="M139" s="45"/>
    </row>
    <row r="140" spans="1:13" ht="15" customHeight="1" x14ac:dyDescent="0.2">
      <c r="A140" s="40" t="s">
        <v>10</v>
      </c>
      <c r="B140" s="62" t="s">
        <v>570</v>
      </c>
      <c r="C140" s="82">
        <v>44575</v>
      </c>
      <c r="D140" s="83" t="s">
        <v>571</v>
      </c>
      <c r="E140" s="44">
        <v>110</v>
      </c>
      <c r="F140" s="44"/>
      <c r="G140" s="44">
        <v>110</v>
      </c>
      <c r="H140" s="40" t="s">
        <v>572</v>
      </c>
      <c r="I140" s="61">
        <v>44581</v>
      </c>
      <c r="J140" s="45" t="s">
        <v>565</v>
      </c>
      <c r="K140" s="46">
        <v>44596</v>
      </c>
      <c r="L140" s="65" t="s">
        <v>573</v>
      </c>
      <c r="M140" s="45"/>
    </row>
    <row r="141" spans="1:13" ht="15" customHeight="1" x14ac:dyDescent="0.2">
      <c r="A141" s="40" t="s">
        <v>10</v>
      </c>
      <c r="B141" s="62" t="s">
        <v>574</v>
      </c>
      <c r="C141" s="82">
        <v>44578</v>
      </c>
      <c r="D141" s="83" t="s">
        <v>575</v>
      </c>
      <c r="E141" s="44">
        <v>165</v>
      </c>
      <c r="F141" s="44"/>
      <c r="G141" s="44">
        <v>165</v>
      </c>
      <c r="H141" s="40" t="s">
        <v>576</v>
      </c>
      <c r="I141" s="61">
        <v>44578</v>
      </c>
      <c r="J141" s="45" t="s">
        <v>565</v>
      </c>
      <c r="K141" s="46">
        <v>44580</v>
      </c>
      <c r="L141" s="65">
        <v>165</v>
      </c>
      <c r="M141" s="45"/>
    </row>
    <row r="142" spans="1:13" ht="15" customHeight="1" x14ac:dyDescent="0.2">
      <c r="A142" s="40" t="s">
        <v>10</v>
      </c>
      <c r="B142" s="62" t="s">
        <v>577</v>
      </c>
      <c r="C142" s="82">
        <v>44578</v>
      </c>
      <c r="D142" s="83" t="s">
        <v>578</v>
      </c>
      <c r="E142" s="44">
        <v>727.5</v>
      </c>
      <c r="F142" s="44"/>
      <c r="G142" s="44">
        <v>727.5</v>
      </c>
      <c r="H142" s="40" t="s">
        <v>579</v>
      </c>
      <c r="I142" s="61">
        <v>44655</v>
      </c>
      <c r="J142" s="45"/>
      <c r="K142" s="46"/>
      <c r="L142" s="65"/>
      <c r="M142" s="45"/>
    </row>
    <row r="143" spans="1:13" ht="15" customHeight="1" x14ac:dyDescent="0.2">
      <c r="A143" s="40" t="s">
        <v>10</v>
      </c>
      <c r="B143" s="62"/>
      <c r="C143" s="82">
        <v>44592</v>
      </c>
      <c r="D143" s="83" t="s">
        <v>652</v>
      </c>
      <c r="E143" s="44">
        <v>41.71</v>
      </c>
      <c r="F143" s="44">
        <v>8.76</v>
      </c>
      <c r="G143" s="44">
        <v>50.46</v>
      </c>
      <c r="H143" s="40" t="s">
        <v>580</v>
      </c>
      <c r="I143" s="61">
        <v>44592</v>
      </c>
      <c r="J143" s="45">
        <v>843720611</v>
      </c>
      <c r="K143" s="46">
        <v>44592</v>
      </c>
      <c r="L143" s="65" t="s">
        <v>581</v>
      </c>
      <c r="M143" s="45"/>
    </row>
    <row r="144" spans="1:13" ht="15" customHeight="1" x14ac:dyDescent="0.2">
      <c r="A144" s="40" t="s">
        <v>10</v>
      </c>
      <c r="B144" s="62" t="s">
        <v>582</v>
      </c>
      <c r="C144" s="82">
        <v>44593</v>
      </c>
      <c r="D144" s="83" t="s">
        <v>583</v>
      </c>
      <c r="E144" s="44">
        <v>1350</v>
      </c>
      <c r="F144" s="44"/>
      <c r="G144" s="44">
        <v>1350</v>
      </c>
      <c r="H144" s="40" t="s">
        <v>584</v>
      </c>
      <c r="I144" s="61">
        <v>44701</v>
      </c>
      <c r="J144" s="45"/>
      <c r="K144" s="46"/>
      <c r="L144" s="65"/>
      <c r="M144" s="45"/>
    </row>
    <row r="145" spans="1:14" ht="15" customHeight="1" x14ac:dyDescent="0.2">
      <c r="A145" s="40" t="s">
        <v>10</v>
      </c>
      <c r="B145" s="62" t="s">
        <v>585</v>
      </c>
      <c r="C145" s="82">
        <v>44594</v>
      </c>
      <c r="D145" s="83" t="s">
        <v>586</v>
      </c>
      <c r="E145" s="44">
        <v>275</v>
      </c>
      <c r="F145" s="44"/>
      <c r="G145" s="44">
        <v>275</v>
      </c>
      <c r="H145" s="40" t="s">
        <v>587</v>
      </c>
      <c r="I145" s="61">
        <v>44595</v>
      </c>
      <c r="J145" s="45" t="s">
        <v>532</v>
      </c>
      <c r="K145" s="46" t="s">
        <v>588</v>
      </c>
      <c r="L145" s="65">
        <v>275</v>
      </c>
      <c r="M145" s="45"/>
    </row>
    <row r="146" spans="1:14" ht="15" customHeight="1" x14ac:dyDescent="0.2">
      <c r="A146" s="40" t="s">
        <v>39</v>
      </c>
      <c r="B146" s="62" t="s">
        <v>701</v>
      </c>
      <c r="C146" s="82">
        <v>44592</v>
      </c>
      <c r="D146" s="83" t="s">
        <v>697</v>
      </c>
      <c r="E146" s="44">
        <v>54.83</v>
      </c>
      <c r="F146" s="44">
        <v>2.1932</v>
      </c>
      <c r="G146" s="44">
        <v>57.023199999999996</v>
      </c>
      <c r="H146" s="40"/>
      <c r="I146" s="40"/>
      <c r="J146" s="45" t="s">
        <v>698</v>
      </c>
      <c r="K146" s="46">
        <v>44592</v>
      </c>
      <c r="L146" s="65">
        <v>54.83</v>
      </c>
      <c r="M146" s="45" t="s">
        <v>592</v>
      </c>
      <c r="N146" s="88" t="s">
        <v>700</v>
      </c>
    </row>
    <row r="147" spans="1:14" ht="15" customHeight="1" x14ac:dyDescent="0.2">
      <c r="A147" s="40" t="s">
        <v>39</v>
      </c>
      <c r="B147" s="62" t="s">
        <v>703</v>
      </c>
      <c r="C147" s="82">
        <v>44592</v>
      </c>
      <c r="D147" s="83" t="s">
        <v>697</v>
      </c>
      <c r="E147" s="44">
        <v>94.8</v>
      </c>
      <c r="F147" s="44">
        <v>3.7919999999999998</v>
      </c>
      <c r="G147" s="44">
        <v>98.591999999999999</v>
      </c>
      <c r="H147" s="40"/>
      <c r="I147" s="40"/>
      <c r="J147" s="45" t="s">
        <v>699</v>
      </c>
      <c r="K147" s="46">
        <v>44592</v>
      </c>
      <c r="L147" s="65">
        <v>94.8</v>
      </c>
      <c r="M147" s="45" t="s">
        <v>592</v>
      </c>
      <c r="N147" s="88" t="s">
        <v>702</v>
      </c>
    </row>
    <row r="148" spans="1:14" ht="15" customHeight="1" x14ac:dyDescent="0.2">
      <c r="A148" s="40" t="s">
        <v>39</v>
      </c>
      <c r="B148" s="62" t="s">
        <v>706</v>
      </c>
      <c r="C148" s="82">
        <v>44616</v>
      </c>
      <c r="D148" s="83" t="s">
        <v>697</v>
      </c>
      <c r="E148" s="44">
        <v>137.08000000000001</v>
      </c>
      <c r="F148" s="44">
        <v>5.483200000000001</v>
      </c>
      <c r="G148" s="44">
        <v>142.56320000000002</v>
      </c>
      <c r="H148" s="40"/>
      <c r="I148" s="40"/>
      <c r="J148" s="45" t="s">
        <v>704</v>
      </c>
      <c r="K148" s="46">
        <v>44616</v>
      </c>
      <c r="L148" s="65">
        <v>137.08000000000001</v>
      </c>
      <c r="M148" s="45" t="s">
        <v>592</v>
      </c>
      <c r="N148" s="88" t="s">
        <v>705</v>
      </c>
    </row>
    <row r="149" spans="1:14" ht="15" customHeight="1" x14ac:dyDescent="0.2">
      <c r="A149" s="40" t="s">
        <v>39</v>
      </c>
      <c r="B149" s="62" t="s">
        <v>710</v>
      </c>
      <c r="C149" s="82">
        <v>44606</v>
      </c>
      <c r="D149" s="83" t="s">
        <v>707</v>
      </c>
      <c r="E149" s="44">
        <v>5.72</v>
      </c>
      <c r="F149" s="44">
        <v>0.2288</v>
      </c>
      <c r="G149" s="44">
        <v>5.9487999999999994</v>
      </c>
      <c r="H149" s="40"/>
      <c r="I149" s="40"/>
      <c r="J149" s="45" t="s">
        <v>708</v>
      </c>
      <c r="K149" s="46">
        <v>44606</v>
      </c>
      <c r="L149" s="65">
        <v>5.72</v>
      </c>
      <c r="M149" s="45" t="s">
        <v>592</v>
      </c>
      <c r="N149" s="88" t="s">
        <v>709</v>
      </c>
    </row>
    <row r="150" spans="1:14" ht="15" customHeight="1" x14ac:dyDescent="0.2">
      <c r="A150" s="40" t="s">
        <v>39</v>
      </c>
      <c r="B150" s="62" t="s">
        <v>715</v>
      </c>
      <c r="C150" s="82">
        <v>44623</v>
      </c>
      <c r="D150" s="83" t="s">
        <v>697</v>
      </c>
      <c r="E150" s="44">
        <v>117.91</v>
      </c>
      <c r="F150" s="44">
        <v>4.7164000000000001</v>
      </c>
      <c r="G150" s="44">
        <v>122.62639999999999</v>
      </c>
      <c r="H150" s="40"/>
      <c r="I150" s="40"/>
      <c r="J150" s="45" t="s">
        <v>711</v>
      </c>
      <c r="K150" s="46">
        <v>44623</v>
      </c>
      <c r="L150" s="65">
        <v>117.91</v>
      </c>
      <c r="M150" s="45" t="s">
        <v>592</v>
      </c>
      <c r="N150" s="88" t="s">
        <v>714</v>
      </c>
    </row>
    <row r="151" spans="1:14" ht="15" customHeight="1" x14ac:dyDescent="0.2">
      <c r="A151" s="40" t="s">
        <v>39</v>
      </c>
      <c r="B151" s="62" t="s">
        <v>717</v>
      </c>
      <c r="C151" s="82">
        <v>44623</v>
      </c>
      <c r="D151" s="83" t="s">
        <v>697</v>
      </c>
      <c r="E151" s="44">
        <v>41.54</v>
      </c>
      <c r="F151" s="44">
        <v>1.6616</v>
      </c>
      <c r="G151" s="44">
        <v>43.201599999999999</v>
      </c>
      <c r="H151" s="40"/>
      <c r="I151" s="40"/>
      <c r="J151" s="45" t="s">
        <v>712</v>
      </c>
      <c r="K151" s="46">
        <v>44623</v>
      </c>
      <c r="L151" s="65">
        <v>41.54</v>
      </c>
      <c r="M151" s="45" t="s">
        <v>592</v>
      </c>
      <c r="N151" s="88" t="s">
        <v>716</v>
      </c>
    </row>
    <row r="152" spans="1:14" ht="15" customHeight="1" x14ac:dyDescent="0.2">
      <c r="A152" s="40" t="s">
        <v>39</v>
      </c>
      <c r="B152" s="62" t="s">
        <v>719</v>
      </c>
      <c r="C152" s="82">
        <v>44623</v>
      </c>
      <c r="D152" s="83" t="s">
        <v>697</v>
      </c>
      <c r="E152" s="44">
        <v>7.8</v>
      </c>
      <c r="F152" s="44">
        <v>1.6379999999999999</v>
      </c>
      <c r="G152" s="44">
        <v>9.4379999999999988</v>
      </c>
      <c r="H152" s="40"/>
      <c r="I152" s="40"/>
      <c r="J152" s="45" t="s">
        <v>713</v>
      </c>
      <c r="K152" s="46">
        <v>44623</v>
      </c>
      <c r="L152" s="65">
        <v>7.8</v>
      </c>
      <c r="M152" s="45" t="s">
        <v>592</v>
      </c>
      <c r="N152" s="88" t="s">
        <v>718</v>
      </c>
    </row>
    <row r="153" spans="1:14" ht="15" customHeight="1" x14ac:dyDescent="0.2">
      <c r="A153" s="40" t="s">
        <v>39</v>
      </c>
      <c r="B153" s="62" t="s">
        <v>723</v>
      </c>
      <c r="C153" s="82">
        <v>44594</v>
      </c>
      <c r="D153" s="83" t="s">
        <v>720</v>
      </c>
      <c r="E153" s="44">
        <v>67.13</v>
      </c>
      <c r="F153" s="44">
        <v>2.6852</v>
      </c>
      <c r="G153" s="44">
        <v>69.81519999999999</v>
      </c>
      <c r="H153" s="40"/>
      <c r="I153" s="40"/>
      <c r="J153" s="45" t="s">
        <v>721</v>
      </c>
      <c r="K153" s="46">
        <v>44594</v>
      </c>
      <c r="L153" s="65">
        <v>67.13</v>
      </c>
      <c r="M153" s="45" t="s">
        <v>592</v>
      </c>
      <c r="N153" s="88" t="s">
        <v>722</v>
      </c>
    </row>
    <row r="154" spans="1:14" ht="15" customHeight="1" x14ac:dyDescent="0.2">
      <c r="A154" s="40" t="s">
        <v>20</v>
      </c>
      <c r="B154" s="62" t="s">
        <v>783</v>
      </c>
      <c r="C154" s="82">
        <v>44579</v>
      </c>
      <c r="D154" s="83" t="s">
        <v>731</v>
      </c>
      <c r="E154" s="44"/>
      <c r="F154" s="44"/>
      <c r="G154" s="44"/>
      <c r="H154" s="40" t="s">
        <v>732</v>
      </c>
      <c r="I154" s="61">
        <v>44600</v>
      </c>
      <c r="J154" s="45"/>
      <c r="K154" s="46"/>
      <c r="L154" s="65"/>
      <c r="M154" s="45"/>
    </row>
    <row r="155" spans="1:14" ht="15" customHeight="1" x14ac:dyDescent="0.2">
      <c r="A155" s="40" t="s">
        <v>20</v>
      </c>
      <c r="B155" s="62" t="s">
        <v>784</v>
      </c>
      <c r="C155" s="82">
        <v>44581</v>
      </c>
      <c r="D155" s="83" t="s">
        <v>733</v>
      </c>
      <c r="E155" s="44"/>
      <c r="F155" s="44"/>
      <c r="G155" s="44"/>
      <c r="H155" s="40" t="s">
        <v>734</v>
      </c>
      <c r="I155" s="40" t="s">
        <v>337</v>
      </c>
      <c r="J155" s="45"/>
      <c r="K155" s="46" t="s">
        <v>480</v>
      </c>
      <c r="L155" s="65" t="s">
        <v>735</v>
      </c>
      <c r="M155" s="45"/>
    </row>
    <row r="156" spans="1:14" ht="15" customHeight="1" x14ac:dyDescent="0.2">
      <c r="A156" s="40" t="s">
        <v>20</v>
      </c>
      <c r="B156" s="62" t="s">
        <v>785</v>
      </c>
      <c r="C156" s="82">
        <v>44582</v>
      </c>
      <c r="D156" s="83" t="s">
        <v>736</v>
      </c>
      <c r="E156" s="44"/>
      <c r="F156" s="44"/>
      <c r="G156" s="44">
        <v>824</v>
      </c>
      <c r="H156" s="40" t="s">
        <v>737</v>
      </c>
      <c r="I156" s="40" t="s">
        <v>337</v>
      </c>
      <c r="J156" s="45" t="s">
        <v>738</v>
      </c>
      <c r="K156" s="46" t="s">
        <v>739</v>
      </c>
      <c r="L156" s="65" t="s">
        <v>740</v>
      </c>
      <c r="M156" s="45"/>
    </row>
    <row r="157" spans="1:14" ht="15" customHeight="1" x14ac:dyDescent="0.2">
      <c r="A157" s="40" t="s">
        <v>20</v>
      </c>
      <c r="B157" s="62" t="s">
        <v>786</v>
      </c>
      <c r="C157" s="82">
        <v>44227</v>
      </c>
      <c r="D157" s="83" t="s">
        <v>741</v>
      </c>
      <c r="E157" s="44"/>
      <c r="F157" s="44"/>
      <c r="G157" s="44">
        <v>120</v>
      </c>
      <c r="H157" s="40" t="s">
        <v>742</v>
      </c>
      <c r="I157" s="40"/>
      <c r="J157" s="45"/>
      <c r="K157" s="46"/>
      <c r="L157" s="65"/>
      <c r="M157" s="45"/>
    </row>
    <row r="158" spans="1:14" ht="15" customHeight="1" x14ac:dyDescent="0.2">
      <c r="A158" s="40" t="s">
        <v>20</v>
      </c>
      <c r="B158" s="62" t="s">
        <v>787</v>
      </c>
      <c r="C158" s="82">
        <v>44593</v>
      </c>
      <c r="D158" s="83" t="s">
        <v>743</v>
      </c>
      <c r="E158" s="44"/>
      <c r="F158" s="44"/>
      <c r="G158" s="44"/>
      <c r="H158" s="40" t="s">
        <v>744</v>
      </c>
      <c r="I158" s="40"/>
      <c r="J158" s="45"/>
      <c r="K158" s="46"/>
      <c r="L158" s="65"/>
      <c r="M158" s="45"/>
    </row>
    <row r="159" spans="1:14" ht="15" customHeight="1" x14ac:dyDescent="0.2">
      <c r="A159" s="40" t="s">
        <v>20</v>
      </c>
      <c r="B159" s="62" t="s">
        <v>788</v>
      </c>
      <c r="C159" s="82">
        <v>44593</v>
      </c>
      <c r="D159" s="83" t="s">
        <v>745</v>
      </c>
      <c r="E159" s="44"/>
      <c r="F159" s="44"/>
      <c r="G159" s="44"/>
      <c r="H159" s="40" t="s">
        <v>744</v>
      </c>
      <c r="I159" s="40"/>
      <c r="J159" s="45"/>
      <c r="K159" s="46"/>
      <c r="L159" s="65"/>
      <c r="M159" s="45"/>
    </row>
    <row r="160" spans="1:14" ht="15" customHeight="1" x14ac:dyDescent="0.2">
      <c r="A160" s="40" t="s">
        <v>20</v>
      </c>
      <c r="B160" s="62" t="s">
        <v>789</v>
      </c>
      <c r="C160" s="82">
        <v>44593</v>
      </c>
      <c r="D160" s="83" t="s">
        <v>746</v>
      </c>
      <c r="E160" s="44"/>
      <c r="F160" s="44"/>
      <c r="G160" s="44"/>
      <c r="H160" s="40" t="s">
        <v>744</v>
      </c>
      <c r="I160" s="40"/>
      <c r="J160" s="45"/>
      <c r="K160" s="46"/>
      <c r="L160" s="65"/>
      <c r="M160" s="45"/>
    </row>
    <row r="161" spans="1:13" ht="15" customHeight="1" x14ac:dyDescent="0.2">
      <c r="A161" s="40" t="s">
        <v>20</v>
      </c>
      <c r="B161" s="62" t="s">
        <v>790</v>
      </c>
      <c r="C161" s="82">
        <v>44593</v>
      </c>
      <c r="D161" s="83" t="s">
        <v>747</v>
      </c>
      <c r="E161" s="44"/>
      <c r="F161" s="44"/>
      <c r="G161" s="44"/>
      <c r="H161" s="40" t="s">
        <v>744</v>
      </c>
      <c r="I161" s="40"/>
      <c r="J161" s="45"/>
      <c r="K161" s="46"/>
      <c r="L161" s="65"/>
      <c r="M161" s="45"/>
    </row>
    <row r="162" spans="1:13" ht="15" customHeight="1" x14ac:dyDescent="0.2">
      <c r="A162" s="40" t="s">
        <v>20</v>
      </c>
      <c r="B162" s="62" t="s">
        <v>791</v>
      </c>
      <c r="C162" s="82">
        <v>44593</v>
      </c>
      <c r="D162" s="83" t="s">
        <v>748</v>
      </c>
      <c r="E162" s="44"/>
      <c r="F162" s="44"/>
      <c r="G162" s="44"/>
      <c r="H162" s="40" t="s">
        <v>744</v>
      </c>
      <c r="I162" s="40"/>
      <c r="J162" s="45"/>
      <c r="K162" s="46"/>
      <c r="L162" s="65"/>
      <c r="M162" s="45"/>
    </row>
    <row r="163" spans="1:13" ht="15" customHeight="1" x14ac:dyDescent="0.2">
      <c r="A163" s="40" t="s">
        <v>20</v>
      </c>
      <c r="B163" s="62" t="s">
        <v>792</v>
      </c>
      <c r="C163" s="82">
        <v>44593</v>
      </c>
      <c r="D163" s="83" t="s">
        <v>749</v>
      </c>
      <c r="E163" s="44"/>
      <c r="F163" s="44"/>
      <c r="G163" s="44"/>
      <c r="H163" s="40" t="s">
        <v>744</v>
      </c>
      <c r="I163" s="40"/>
      <c r="J163" s="45"/>
      <c r="K163" s="46"/>
      <c r="L163" s="65"/>
      <c r="M163" s="45"/>
    </row>
    <row r="164" spans="1:13" ht="15" customHeight="1" x14ac:dyDescent="0.2">
      <c r="A164" s="40" t="s">
        <v>20</v>
      </c>
      <c r="B164" s="62" t="s">
        <v>793</v>
      </c>
      <c r="C164" s="82">
        <v>44593</v>
      </c>
      <c r="D164" s="83" t="s">
        <v>750</v>
      </c>
      <c r="E164" s="44"/>
      <c r="F164" s="44"/>
      <c r="G164" s="44"/>
      <c r="H164" s="40" t="s">
        <v>744</v>
      </c>
      <c r="I164" s="40"/>
      <c r="J164" s="45"/>
      <c r="K164" s="46"/>
      <c r="L164" s="65"/>
      <c r="M164" s="45"/>
    </row>
    <row r="165" spans="1:13" ht="15" customHeight="1" x14ac:dyDescent="0.2">
      <c r="A165" s="40" t="s">
        <v>20</v>
      </c>
      <c r="B165" s="62" t="s">
        <v>794</v>
      </c>
      <c r="C165" s="82">
        <v>44593</v>
      </c>
      <c r="D165" s="83" t="s">
        <v>751</v>
      </c>
      <c r="E165" s="44"/>
      <c r="F165" s="44"/>
      <c r="G165" s="44"/>
      <c r="H165" s="40" t="s">
        <v>744</v>
      </c>
      <c r="I165" s="40"/>
      <c r="J165" s="45"/>
      <c r="K165" s="46"/>
      <c r="L165" s="65"/>
      <c r="M165" s="45"/>
    </row>
    <row r="166" spans="1:13" ht="15" customHeight="1" x14ac:dyDescent="0.2">
      <c r="A166" s="40" t="s">
        <v>20</v>
      </c>
      <c r="B166" s="62" t="s">
        <v>795</v>
      </c>
      <c r="C166" s="82">
        <v>44593</v>
      </c>
      <c r="D166" s="83" t="s">
        <v>752</v>
      </c>
      <c r="E166" s="44"/>
      <c r="F166" s="44"/>
      <c r="G166" s="44"/>
      <c r="H166" s="40" t="s">
        <v>744</v>
      </c>
      <c r="I166" s="40"/>
      <c r="J166" s="45"/>
      <c r="K166" s="46"/>
      <c r="L166" s="65"/>
      <c r="M166" s="45"/>
    </row>
    <row r="167" spans="1:13" ht="15" customHeight="1" x14ac:dyDescent="0.2">
      <c r="A167" s="40" t="s">
        <v>20</v>
      </c>
      <c r="B167" s="62" t="s">
        <v>796</v>
      </c>
      <c r="C167" s="82">
        <v>44593</v>
      </c>
      <c r="D167" s="83" t="s">
        <v>753</v>
      </c>
      <c r="E167" s="44"/>
      <c r="F167" s="44"/>
      <c r="G167" s="44"/>
      <c r="H167" s="40" t="s">
        <v>744</v>
      </c>
      <c r="I167" s="40"/>
      <c r="J167" s="45"/>
      <c r="K167" s="46"/>
      <c r="L167" s="65"/>
      <c r="M167" s="45"/>
    </row>
    <row r="168" spans="1:13" ht="15" customHeight="1" x14ac:dyDescent="0.2">
      <c r="A168" s="40" t="s">
        <v>20</v>
      </c>
      <c r="B168" s="62" t="s">
        <v>797</v>
      </c>
      <c r="C168" s="82">
        <v>44593</v>
      </c>
      <c r="D168" s="83" t="s">
        <v>754</v>
      </c>
      <c r="E168" s="44"/>
      <c r="F168" s="44"/>
      <c r="G168" s="44"/>
      <c r="H168" s="40" t="s">
        <v>744</v>
      </c>
      <c r="I168" s="40"/>
      <c r="J168" s="45"/>
      <c r="K168" s="46"/>
      <c r="L168" s="65"/>
      <c r="M168" s="45"/>
    </row>
    <row r="169" spans="1:13" ht="15" customHeight="1" x14ac:dyDescent="0.2">
      <c r="A169" s="40" t="s">
        <v>20</v>
      </c>
      <c r="B169" s="62" t="s">
        <v>798</v>
      </c>
      <c r="C169" s="82">
        <v>44593</v>
      </c>
      <c r="D169" s="83" t="s">
        <v>755</v>
      </c>
      <c r="E169" s="44"/>
      <c r="F169" s="44"/>
      <c r="G169" s="44"/>
      <c r="H169" s="40" t="s">
        <v>744</v>
      </c>
      <c r="I169" s="40"/>
      <c r="J169" s="45"/>
      <c r="K169" s="46"/>
      <c r="L169" s="65"/>
      <c r="M169" s="45"/>
    </row>
    <row r="170" spans="1:13" ht="15" customHeight="1" x14ac:dyDescent="0.2">
      <c r="A170" s="40" t="s">
        <v>20</v>
      </c>
      <c r="B170" s="62" t="s">
        <v>799</v>
      </c>
      <c r="C170" s="82">
        <v>44593</v>
      </c>
      <c r="D170" s="83" t="s">
        <v>756</v>
      </c>
      <c r="E170" s="44"/>
      <c r="F170" s="44"/>
      <c r="G170" s="44"/>
      <c r="H170" s="40" t="s">
        <v>744</v>
      </c>
      <c r="I170" s="40"/>
      <c r="J170" s="45"/>
      <c r="K170" s="46"/>
      <c r="L170" s="65"/>
      <c r="M170" s="45"/>
    </row>
    <row r="171" spans="1:13" ht="15" customHeight="1" x14ac:dyDescent="0.2">
      <c r="A171" s="40" t="s">
        <v>20</v>
      </c>
      <c r="B171" s="62" t="s">
        <v>800</v>
      </c>
      <c r="C171" s="82">
        <v>44593</v>
      </c>
      <c r="D171" s="83" t="s">
        <v>757</v>
      </c>
      <c r="E171" s="44"/>
      <c r="F171" s="44"/>
      <c r="G171" s="44"/>
      <c r="H171" s="40" t="s">
        <v>744</v>
      </c>
      <c r="I171" s="40"/>
      <c r="J171" s="45"/>
      <c r="K171" s="46"/>
      <c r="L171" s="65"/>
      <c r="M171" s="45"/>
    </row>
    <row r="172" spans="1:13" ht="15" customHeight="1" x14ac:dyDescent="0.2">
      <c r="A172" s="40" t="s">
        <v>20</v>
      </c>
      <c r="B172" s="62" t="s">
        <v>801</v>
      </c>
      <c r="C172" s="82">
        <v>44593</v>
      </c>
      <c r="D172" s="83" t="s">
        <v>758</v>
      </c>
      <c r="E172" s="44"/>
      <c r="F172" s="44"/>
      <c r="G172" s="44"/>
      <c r="H172" s="40" t="s">
        <v>744</v>
      </c>
      <c r="I172" s="40"/>
      <c r="J172" s="45"/>
      <c r="K172" s="46"/>
      <c r="L172" s="65"/>
      <c r="M172" s="45"/>
    </row>
    <row r="173" spans="1:13" ht="15" customHeight="1" x14ac:dyDescent="0.2">
      <c r="A173" s="40" t="s">
        <v>20</v>
      </c>
      <c r="B173" s="62" t="s">
        <v>802</v>
      </c>
      <c r="C173" s="82">
        <v>44593</v>
      </c>
      <c r="D173" s="83" t="s">
        <v>759</v>
      </c>
      <c r="E173" s="44"/>
      <c r="F173" s="44"/>
      <c r="G173" s="44"/>
      <c r="H173" s="40" t="s">
        <v>744</v>
      </c>
      <c r="I173" s="40"/>
      <c r="J173" s="45"/>
      <c r="K173" s="46"/>
      <c r="L173" s="65"/>
      <c r="M173" s="45"/>
    </row>
    <row r="174" spans="1:13" ht="15" customHeight="1" x14ac:dyDescent="0.2">
      <c r="A174" s="40" t="s">
        <v>20</v>
      </c>
      <c r="B174" s="62" t="s">
        <v>803</v>
      </c>
      <c r="C174" s="82">
        <v>44593</v>
      </c>
      <c r="D174" s="83" t="s">
        <v>760</v>
      </c>
      <c r="E174" s="44"/>
      <c r="F174" s="44"/>
      <c r="G174" s="44"/>
      <c r="H174" s="40" t="s">
        <v>744</v>
      </c>
      <c r="I174" s="40"/>
      <c r="J174" s="45"/>
      <c r="K174" s="46"/>
      <c r="L174" s="65"/>
      <c r="M174" s="45"/>
    </row>
    <row r="175" spans="1:13" ht="15" customHeight="1" x14ac:dyDescent="0.2">
      <c r="A175" s="40" t="s">
        <v>20</v>
      </c>
      <c r="B175" s="62" t="s">
        <v>804</v>
      </c>
      <c r="C175" s="82">
        <v>44593</v>
      </c>
      <c r="D175" s="83" t="s">
        <v>761</v>
      </c>
      <c r="E175" s="44"/>
      <c r="F175" s="44"/>
      <c r="G175" s="44"/>
      <c r="H175" s="40" t="s">
        <v>744</v>
      </c>
      <c r="I175" s="40"/>
      <c r="J175" s="45"/>
      <c r="K175" s="46"/>
      <c r="L175" s="65"/>
      <c r="M175" s="45"/>
    </row>
    <row r="176" spans="1:13" ht="15" customHeight="1" x14ac:dyDescent="0.2">
      <c r="A176" s="40" t="s">
        <v>20</v>
      </c>
      <c r="B176" s="62" t="s">
        <v>805</v>
      </c>
      <c r="C176" s="82">
        <v>44593</v>
      </c>
      <c r="D176" s="83" t="s">
        <v>762</v>
      </c>
      <c r="E176" s="44"/>
      <c r="F176" s="44"/>
      <c r="G176" s="44"/>
      <c r="H176" s="40" t="s">
        <v>744</v>
      </c>
      <c r="I176" s="40"/>
      <c r="J176" s="45"/>
      <c r="K176" s="46"/>
      <c r="L176" s="65"/>
      <c r="M176" s="45"/>
    </row>
    <row r="177" spans="1:14" ht="15" customHeight="1" x14ac:dyDescent="0.2">
      <c r="A177" s="40" t="s">
        <v>20</v>
      </c>
      <c r="B177" s="62" t="s">
        <v>806</v>
      </c>
      <c r="C177" s="82">
        <v>44593</v>
      </c>
      <c r="D177" s="83" t="s">
        <v>763</v>
      </c>
      <c r="E177" s="44"/>
      <c r="F177" s="44"/>
      <c r="G177" s="44"/>
      <c r="H177" s="40" t="s">
        <v>744</v>
      </c>
      <c r="I177" s="40"/>
      <c r="J177" s="45"/>
      <c r="K177" s="46"/>
      <c r="L177" s="65"/>
      <c r="M177" s="45"/>
    </row>
    <row r="178" spans="1:14" ht="15" customHeight="1" x14ac:dyDescent="0.2">
      <c r="A178" s="40" t="s">
        <v>20</v>
      </c>
      <c r="B178" s="62" t="s">
        <v>807</v>
      </c>
      <c r="C178" s="82">
        <v>44593</v>
      </c>
      <c r="D178" s="83" t="s">
        <v>764</v>
      </c>
      <c r="E178" s="44"/>
      <c r="F178" s="44"/>
      <c r="G178" s="44"/>
      <c r="H178" s="40" t="s">
        <v>744</v>
      </c>
      <c r="I178" s="40"/>
      <c r="J178" s="45"/>
      <c r="K178" s="46"/>
      <c r="L178" s="65"/>
      <c r="M178" s="45"/>
    </row>
    <row r="179" spans="1:14" ht="15" customHeight="1" x14ac:dyDescent="0.2">
      <c r="A179" s="40" t="s">
        <v>20</v>
      </c>
      <c r="B179" s="62" t="s">
        <v>808</v>
      </c>
      <c r="C179" s="82">
        <v>44596</v>
      </c>
      <c r="D179" s="83" t="s">
        <v>765</v>
      </c>
      <c r="E179" s="44"/>
      <c r="F179" s="44"/>
      <c r="G179" s="44"/>
      <c r="H179" s="40" t="s">
        <v>766</v>
      </c>
      <c r="I179" s="40"/>
      <c r="J179" s="45"/>
      <c r="K179" s="46"/>
      <c r="L179" s="65"/>
      <c r="M179" s="45"/>
    </row>
    <row r="180" spans="1:14" ht="15" customHeight="1" x14ac:dyDescent="0.2">
      <c r="A180" s="40" t="s">
        <v>20</v>
      </c>
      <c r="B180" s="62" t="s">
        <v>809</v>
      </c>
      <c r="C180" s="82">
        <v>44608</v>
      </c>
      <c r="D180" s="83" t="s">
        <v>767</v>
      </c>
      <c r="E180" s="44"/>
      <c r="F180" s="44"/>
      <c r="G180" s="44">
        <v>29.4</v>
      </c>
      <c r="H180" s="40" t="s">
        <v>768</v>
      </c>
      <c r="I180" s="40" t="s">
        <v>769</v>
      </c>
      <c r="J180" s="45"/>
      <c r="K180" s="46"/>
      <c r="L180" s="65"/>
      <c r="M180" s="45" t="s">
        <v>592</v>
      </c>
    </row>
    <row r="181" spans="1:14" ht="15" customHeight="1" x14ac:dyDescent="0.2">
      <c r="A181" s="40" t="s">
        <v>20</v>
      </c>
      <c r="B181" s="62" t="s">
        <v>810</v>
      </c>
      <c r="C181" s="82">
        <v>44609</v>
      </c>
      <c r="D181" s="83" t="s">
        <v>733</v>
      </c>
      <c r="E181" s="44"/>
      <c r="F181" s="44"/>
      <c r="G181" s="44">
        <v>128.08000000000001</v>
      </c>
      <c r="H181" s="40" t="s">
        <v>770</v>
      </c>
      <c r="I181" s="40"/>
      <c r="J181" s="45"/>
      <c r="K181" s="46"/>
      <c r="L181" s="65"/>
      <c r="M181" s="45"/>
    </row>
    <row r="182" spans="1:14" ht="15" customHeight="1" x14ac:dyDescent="0.2">
      <c r="A182" s="40" t="s">
        <v>20</v>
      </c>
      <c r="B182" s="62" t="s">
        <v>811</v>
      </c>
      <c r="C182" s="82">
        <v>44244</v>
      </c>
      <c r="D182" s="83" t="s">
        <v>771</v>
      </c>
      <c r="E182" s="44"/>
      <c r="F182" s="44"/>
      <c r="G182" s="44">
        <v>150</v>
      </c>
      <c r="H182" s="40" t="s">
        <v>772</v>
      </c>
      <c r="I182" s="40">
        <v>44616</v>
      </c>
      <c r="J182" s="45"/>
      <c r="K182" s="46"/>
      <c r="L182" s="65"/>
      <c r="M182" s="45"/>
    </row>
    <row r="183" spans="1:14" ht="15" customHeight="1" x14ac:dyDescent="0.2">
      <c r="A183" s="40" t="s">
        <v>20</v>
      </c>
      <c r="B183" s="62" t="s">
        <v>812</v>
      </c>
      <c r="C183" s="82">
        <v>44613</v>
      </c>
      <c r="D183" s="83" t="s">
        <v>736</v>
      </c>
      <c r="E183" s="44"/>
      <c r="F183" s="44"/>
      <c r="G183" s="44">
        <v>741.6</v>
      </c>
      <c r="H183" s="40" t="s">
        <v>773</v>
      </c>
      <c r="I183" s="40"/>
      <c r="J183" s="45"/>
      <c r="K183" s="46"/>
      <c r="L183" s="65"/>
      <c r="M183" s="45"/>
    </row>
    <row r="184" spans="1:14" ht="15" customHeight="1" x14ac:dyDescent="0.2">
      <c r="A184" s="40" t="s">
        <v>20</v>
      </c>
      <c r="B184" s="62" t="s">
        <v>813</v>
      </c>
      <c r="C184" s="82">
        <v>44613</v>
      </c>
      <c r="D184" s="83" t="s">
        <v>774</v>
      </c>
      <c r="E184" s="44"/>
      <c r="F184" s="44"/>
      <c r="G184" s="44">
        <v>150</v>
      </c>
      <c r="H184" s="40" t="s">
        <v>772</v>
      </c>
      <c r="I184" s="40">
        <v>44602</v>
      </c>
      <c r="J184" s="45"/>
      <c r="K184" s="46"/>
      <c r="L184" s="65"/>
      <c r="M184" s="45"/>
    </row>
    <row r="185" spans="1:14" ht="15" customHeight="1" x14ac:dyDescent="0.2">
      <c r="A185" s="40" t="s">
        <v>20</v>
      </c>
      <c r="B185" s="62" t="s">
        <v>814</v>
      </c>
      <c r="C185" s="82">
        <v>44620</v>
      </c>
      <c r="D185" s="83" t="s">
        <v>775</v>
      </c>
      <c r="E185" s="44"/>
      <c r="F185" s="44"/>
      <c r="G185" s="44">
        <v>25</v>
      </c>
      <c r="H185" s="40" t="s">
        <v>776</v>
      </c>
      <c r="I185" s="40"/>
      <c r="J185" s="45" t="s">
        <v>777</v>
      </c>
      <c r="K185" s="46" t="s">
        <v>778</v>
      </c>
      <c r="L185" s="65" t="s">
        <v>779</v>
      </c>
      <c r="M185" s="45"/>
    </row>
    <row r="186" spans="1:14" ht="15" customHeight="1" x14ac:dyDescent="0.2">
      <c r="A186" s="40" t="s">
        <v>20</v>
      </c>
      <c r="B186" s="62" t="s">
        <v>815</v>
      </c>
      <c r="C186" s="82">
        <v>44620</v>
      </c>
      <c r="D186" s="83" t="s">
        <v>733</v>
      </c>
      <c r="E186" s="44"/>
      <c r="F186" s="44"/>
      <c r="G186" s="44"/>
      <c r="H186" s="40" t="s">
        <v>780</v>
      </c>
      <c r="I186" s="40"/>
      <c r="J186" s="45"/>
      <c r="K186" s="46"/>
      <c r="L186" s="65"/>
      <c r="M186" s="45"/>
    </row>
    <row r="187" spans="1:14" ht="15" customHeight="1" x14ac:dyDescent="0.2">
      <c r="A187" s="40" t="s">
        <v>20</v>
      </c>
      <c r="B187" s="62" t="s">
        <v>816</v>
      </c>
      <c r="C187" s="82">
        <v>44620</v>
      </c>
      <c r="D187" s="83" t="s">
        <v>765</v>
      </c>
      <c r="E187" s="44"/>
      <c r="F187" s="44"/>
      <c r="G187" s="44">
        <v>28.55</v>
      </c>
      <c r="H187" s="40" t="s">
        <v>781</v>
      </c>
      <c r="I187" s="40"/>
      <c r="J187" s="45"/>
      <c r="K187" s="46"/>
      <c r="L187" s="65"/>
      <c r="M187" s="45"/>
    </row>
    <row r="188" spans="1:14" ht="15" customHeight="1" x14ac:dyDescent="0.2">
      <c r="A188" s="40" t="s">
        <v>20</v>
      </c>
      <c r="B188" s="62" t="s">
        <v>817</v>
      </c>
      <c r="C188" s="82">
        <v>44630</v>
      </c>
      <c r="D188" s="83" t="s">
        <v>736</v>
      </c>
      <c r="E188" s="44"/>
      <c r="F188" s="44"/>
      <c r="G188" s="44"/>
      <c r="H188" s="40" t="s">
        <v>782</v>
      </c>
      <c r="I188" s="40"/>
      <c r="J188" s="45"/>
      <c r="K188" s="46"/>
      <c r="L188" s="65"/>
      <c r="M188" s="45"/>
    </row>
    <row r="189" spans="1:14" ht="15" customHeight="1" x14ac:dyDescent="0.2">
      <c r="A189" s="40" t="s">
        <v>14</v>
      </c>
      <c r="B189" s="62" t="s">
        <v>929</v>
      </c>
      <c r="C189" s="82">
        <v>44623</v>
      </c>
      <c r="D189" s="83" t="s">
        <v>930</v>
      </c>
      <c r="E189" s="99">
        <v>40</v>
      </c>
      <c r="F189" s="44"/>
      <c r="G189" s="44"/>
      <c r="H189" s="40" t="s">
        <v>931</v>
      </c>
      <c r="I189" s="40" t="s">
        <v>932</v>
      </c>
      <c r="J189" s="45" t="s">
        <v>933</v>
      </c>
      <c r="K189" s="46"/>
      <c r="L189" s="65"/>
      <c r="M189" s="45" t="s">
        <v>592</v>
      </c>
      <c r="N189" s="88" t="s">
        <v>934</v>
      </c>
    </row>
    <row r="190" spans="1:14" ht="15" customHeight="1" x14ac:dyDescent="0.2">
      <c r="A190" s="40"/>
      <c r="B190" s="62"/>
      <c r="C190" s="82"/>
      <c r="D190" s="83"/>
      <c r="E190" s="44"/>
      <c r="F190" s="44"/>
      <c r="G190" s="44"/>
      <c r="H190" s="40"/>
      <c r="I190" s="40"/>
      <c r="J190" s="45"/>
      <c r="K190" s="46"/>
      <c r="L190" s="65"/>
      <c r="M190" s="45"/>
    </row>
    <row r="191" spans="1:14" ht="15" customHeight="1" x14ac:dyDescent="0.2">
      <c r="A191" s="40"/>
      <c r="B191" s="62"/>
      <c r="C191" s="82"/>
      <c r="D191" s="83"/>
      <c r="E191" s="44"/>
      <c r="F191" s="44"/>
      <c r="G191" s="44"/>
      <c r="H191" s="40"/>
      <c r="I191" s="40"/>
      <c r="J191" s="45"/>
      <c r="K191" s="46"/>
      <c r="L191" s="65"/>
      <c r="M191" s="45"/>
    </row>
    <row r="192" spans="1:14" ht="15" customHeight="1" x14ac:dyDescent="0.2">
      <c r="A192" s="40"/>
      <c r="B192" s="62"/>
      <c r="C192" s="82"/>
      <c r="D192" s="83"/>
      <c r="E192" s="44"/>
      <c r="F192" s="44"/>
      <c r="G192" s="44"/>
      <c r="H192" s="40"/>
      <c r="I192" s="40"/>
      <c r="J192" s="45"/>
      <c r="K192" s="46"/>
      <c r="L192" s="65"/>
      <c r="M192" s="45"/>
    </row>
    <row r="193" spans="1:13" ht="15" customHeight="1" x14ac:dyDescent="0.2">
      <c r="A193" s="40"/>
      <c r="B193" s="62"/>
      <c r="C193" s="82"/>
      <c r="D193" s="83"/>
      <c r="E193" s="44"/>
      <c r="F193" s="44"/>
      <c r="G193" s="44"/>
      <c r="H193" s="40"/>
      <c r="I193" s="40"/>
      <c r="J193" s="45"/>
      <c r="K193" s="46"/>
      <c r="L193" s="65"/>
      <c r="M193" s="45"/>
    </row>
    <row r="194" spans="1:13" ht="15" customHeight="1" x14ac:dyDescent="0.2">
      <c r="A194" s="40"/>
      <c r="B194" s="62"/>
      <c r="C194" s="82"/>
      <c r="D194" s="83"/>
      <c r="E194" s="44"/>
      <c r="F194" s="44"/>
      <c r="G194" s="44"/>
      <c r="H194" s="40"/>
      <c r="I194" s="40"/>
      <c r="J194" s="45"/>
      <c r="K194" s="46"/>
      <c r="L194" s="65"/>
      <c r="M194" s="45"/>
    </row>
    <row r="195" spans="1:13" ht="15" customHeight="1" x14ac:dyDescent="0.2">
      <c r="A195" s="40"/>
      <c r="B195" s="62"/>
      <c r="C195" s="82"/>
      <c r="D195" s="83"/>
      <c r="E195" s="44"/>
      <c r="F195" s="44"/>
      <c r="G195" s="44"/>
      <c r="H195" s="40"/>
      <c r="I195" s="40"/>
      <c r="J195" s="45"/>
      <c r="K195" s="46"/>
      <c r="L195" s="65"/>
      <c r="M195" s="45"/>
    </row>
    <row r="196" spans="1:13" ht="15" customHeight="1" x14ac:dyDescent="0.2">
      <c r="A196" s="40"/>
      <c r="B196" s="62"/>
      <c r="C196" s="82"/>
      <c r="D196" s="83"/>
      <c r="E196" s="44"/>
      <c r="F196" s="44"/>
      <c r="G196" s="44"/>
      <c r="H196" s="40"/>
      <c r="I196" s="40"/>
      <c r="J196" s="45"/>
      <c r="K196" s="46"/>
      <c r="L196" s="65"/>
      <c r="M196" s="45"/>
    </row>
    <row r="197" spans="1:13" ht="15" customHeight="1" x14ac:dyDescent="0.2">
      <c r="A197" s="40"/>
      <c r="B197" s="62"/>
      <c r="C197" s="82"/>
      <c r="D197" s="83"/>
      <c r="E197" s="44"/>
      <c r="F197" s="44"/>
      <c r="G197" s="44"/>
      <c r="H197" s="40"/>
      <c r="I197" s="40"/>
      <c r="J197" s="45"/>
      <c r="K197" s="46"/>
      <c r="L197" s="65"/>
      <c r="M197" s="45"/>
    </row>
    <row r="198" spans="1:13" ht="15" customHeight="1" x14ac:dyDescent="0.2">
      <c r="A198" s="40"/>
      <c r="B198" s="62"/>
      <c r="C198" s="82"/>
      <c r="D198" s="83"/>
      <c r="E198" s="44"/>
      <c r="F198" s="44"/>
      <c r="G198" s="44"/>
      <c r="H198" s="40"/>
      <c r="I198" s="40"/>
      <c r="J198" s="45"/>
      <c r="K198" s="46"/>
      <c r="L198" s="65"/>
      <c r="M198" s="45"/>
    </row>
    <row r="199" spans="1:13" ht="15" customHeight="1" x14ac:dyDescent="0.2">
      <c r="A199" s="40"/>
      <c r="B199" s="62"/>
      <c r="C199" s="82"/>
      <c r="D199" s="83"/>
      <c r="E199" s="44"/>
      <c r="F199" s="44"/>
      <c r="G199" s="44"/>
      <c r="H199" s="40"/>
      <c r="I199" s="40"/>
      <c r="J199" s="45"/>
      <c r="K199" s="46"/>
      <c r="L199" s="65"/>
      <c r="M199" s="45"/>
    </row>
    <row r="200" spans="1:13" ht="15" customHeight="1" x14ac:dyDescent="0.2">
      <c r="A200" s="40"/>
      <c r="B200" s="62"/>
      <c r="C200" s="82"/>
      <c r="D200" s="83"/>
      <c r="E200" s="44"/>
      <c r="F200" s="44"/>
      <c r="G200" s="44"/>
      <c r="H200" s="40"/>
      <c r="I200" s="40"/>
      <c r="J200" s="45"/>
      <c r="K200" s="46"/>
      <c r="L200" s="65"/>
      <c r="M200" s="45"/>
    </row>
    <row r="201" spans="1:13" ht="15" customHeight="1" x14ac:dyDescent="0.2">
      <c r="A201" s="40"/>
      <c r="B201" s="62"/>
      <c r="C201" s="82"/>
      <c r="D201" s="83"/>
      <c r="E201" s="44"/>
      <c r="F201" s="44"/>
      <c r="G201" s="44"/>
      <c r="H201" s="40"/>
      <c r="I201" s="40"/>
      <c r="J201" s="45"/>
      <c r="K201" s="46"/>
      <c r="L201" s="65"/>
      <c r="M201" s="45"/>
    </row>
    <row r="202" spans="1:13" ht="15" customHeight="1" x14ac:dyDescent="0.2">
      <c r="A202" s="40"/>
      <c r="B202" s="62"/>
      <c r="C202" s="82"/>
      <c r="D202" s="83"/>
      <c r="E202" s="44"/>
      <c r="F202" s="44"/>
      <c r="G202" s="44"/>
      <c r="H202" s="40"/>
      <c r="I202" s="40"/>
      <c r="J202" s="45"/>
      <c r="K202" s="46"/>
      <c r="L202" s="65"/>
      <c r="M202" s="45"/>
    </row>
    <row r="203" spans="1:13" ht="15" customHeight="1" x14ac:dyDescent="0.2">
      <c r="A203" s="40"/>
      <c r="B203" s="62"/>
      <c r="C203" s="82"/>
      <c r="D203" s="83"/>
      <c r="E203" s="44"/>
      <c r="F203" s="44"/>
      <c r="G203" s="44"/>
      <c r="H203" s="40"/>
      <c r="I203" s="40"/>
      <c r="J203" s="45"/>
      <c r="K203" s="46"/>
      <c r="L203" s="65"/>
      <c r="M203" s="45"/>
    </row>
    <row r="204" spans="1:13" ht="15" customHeight="1" x14ac:dyDescent="0.2">
      <c r="A204" s="40"/>
      <c r="B204" s="62"/>
      <c r="C204" s="82"/>
      <c r="D204" s="83"/>
      <c r="E204" s="44"/>
      <c r="F204" s="44"/>
      <c r="G204" s="44"/>
      <c r="H204" s="40"/>
      <c r="I204" s="40"/>
      <c r="J204" s="45"/>
      <c r="K204" s="46"/>
      <c r="L204" s="65"/>
      <c r="M204" s="45"/>
    </row>
    <row r="205" spans="1:13" ht="15" customHeight="1" x14ac:dyDescent="0.2">
      <c r="A205" s="40"/>
      <c r="B205" s="62"/>
      <c r="C205" s="82"/>
      <c r="D205" s="83"/>
      <c r="E205" s="44"/>
      <c r="F205" s="44"/>
      <c r="G205" s="44"/>
      <c r="H205" s="40"/>
      <c r="I205" s="40"/>
      <c r="J205" s="45"/>
      <c r="K205" s="46"/>
      <c r="L205" s="65"/>
      <c r="M205" s="45"/>
    </row>
    <row r="206" spans="1:13" ht="15" customHeight="1" x14ac:dyDescent="0.2">
      <c r="A206" s="40"/>
      <c r="B206" s="62"/>
      <c r="C206" s="82"/>
      <c r="D206" s="83"/>
      <c r="E206" s="44"/>
      <c r="F206" s="44"/>
      <c r="G206" s="44"/>
      <c r="H206" s="40"/>
      <c r="I206" s="40"/>
      <c r="J206" s="45"/>
      <c r="K206" s="46"/>
      <c r="L206" s="65"/>
      <c r="M206" s="45"/>
    </row>
    <row r="207" spans="1:13" ht="15" customHeight="1" x14ac:dyDescent="0.2">
      <c r="A207" s="40"/>
      <c r="B207" s="62"/>
      <c r="C207" s="82"/>
      <c r="D207" s="83"/>
      <c r="E207" s="44"/>
      <c r="F207" s="44"/>
      <c r="G207" s="44"/>
      <c r="H207" s="40"/>
      <c r="I207" s="40"/>
      <c r="J207" s="45"/>
      <c r="K207" s="46"/>
      <c r="L207" s="65"/>
      <c r="M207" s="45"/>
    </row>
    <row r="208" spans="1:13" ht="15" customHeight="1" x14ac:dyDescent="0.2">
      <c r="A208" s="40"/>
      <c r="B208" s="62"/>
      <c r="C208" s="82"/>
      <c r="D208" s="83"/>
      <c r="E208" s="44"/>
      <c r="F208" s="44"/>
      <c r="G208" s="44"/>
      <c r="H208" s="40"/>
      <c r="I208" s="40"/>
      <c r="J208" s="45"/>
      <c r="K208" s="46"/>
      <c r="L208" s="65"/>
      <c r="M208" s="45"/>
    </row>
    <row r="209" spans="1:13" ht="15" customHeight="1" x14ac:dyDescent="0.2">
      <c r="A209" s="40"/>
      <c r="B209" s="62"/>
      <c r="C209" s="82"/>
      <c r="D209" s="83"/>
      <c r="E209" s="44"/>
      <c r="F209" s="44"/>
      <c r="G209" s="44"/>
      <c r="H209" s="40"/>
      <c r="I209" s="40"/>
      <c r="J209" s="45"/>
      <c r="K209" s="46"/>
      <c r="L209" s="65"/>
      <c r="M209" s="45"/>
    </row>
    <row r="210" spans="1:13" ht="15" customHeight="1" x14ac:dyDescent="0.2">
      <c r="A210" s="40"/>
      <c r="B210" s="62"/>
      <c r="C210" s="82"/>
      <c r="D210" s="83"/>
      <c r="E210" s="44"/>
      <c r="F210" s="44"/>
      <c r="G210" s="44"/>
      <c r="H210" s="40"/>
      <c r="I210" s="40"/>
      <c r="J210" s="45"/>
      <c r="K210" s="46"/>
      <c r="L210" s="65"/>
      <c r="M210" s="45"/>
    </row>
    <row r="211" spans="1:13" ht="15" customHeight="1" x14ac:dyDescent="0.2">
      <c r="A211" s="40"/>
      <c r="B211" s="62"/>
      <c r="C211" s="82"/>
      <c r="D211" s="83"/>
      <c r="E211" s="44"/>
      <c r="F211" s="44"/>
      <c r="G211" s="44"/>
      <c r="H211" s="40"/>
      <c r="I211" s="40"/>
      <c r="J211" s="45"/>
      <c r="K211" s="46"/>
      <c r="L211" s="65"/>
      <c r="M211" s="45"/>
    </row>
    <row r="212" spans="1:13" ht="15" customHeight="1" x14ac:dyDescent="0.2">
      <c r="A212" s="40"/>
      <c r="B212" s="62"/>
      <c r="C212" s="82"/>
      <c r="D212" s="83"/>
      <c r="E212" s="44"/>
      <c r="F212" s="44"/>
      <c r="G212" s="44"/>
      <c r="H212" s="40"/>
      <c r="I212" s="40"/>
      <c r="J212" s="45"/>
      <c r="K212" s="46"/>
      <c r="L212" s="65"/>
      <c r="M212" s="45"/>
    </row>
    <row r="213" spans="1:13" ht="15" customHeight="1" x14ac:dyDescent="0.2">
      <c r="A213" s="40"/>
      <c r="B213" s="62"/>
      <c r="C213" s="82"/>
      <c r="D213" s="83"/>
      <c r="E213" s="44"/>
      <c r="F213" s="44"/>
      <c r="G213" s="44"/>
      <c r="H213" s="40"/>
      <c r="I213" s="40"/>
      <c r="J213" s="45"/>
      <c r="K213" s="46"/>
      <c r="L213" s="65"/>
      <c r="M213" s="45"/>
    </row>
    <row r="214" spans="1:13" ht="15" customHeight="1" x14ac:dyDescent="0.2">
      <c r="A214" s="40"/>
      <c r="B214" s="62"/>
      <c r="C214" s="82"/>
      <c r="D214" s="83"/>
      <c r="E214" s="44"/>
      <c r="F214" s="44"/>
      <c r="G214" s="44"/>
      <c r="H214" s="40"/>
      <c r="I214" s="40"/>
      <c r="J214" s="45"/>
      <c r="K214" s="46"/>
      <c r="L214" s="65"/>
      <c r="M214" s="45"/>
    </row>
    <row r="215" spans="1:13" ht="15" customHeight="1" x14ac:dyDescent="0.2">
      <c r="A215" s="40"/>
      <c r="B215" s="62"/>
      <c r="C215" s="82"/>
      <c r="D215" s="83"/>
      <c r="E215" s="44"/>
      <c r="F215" s="44"/>
      <c r="G215" s="44"/>
      <c r="H215" s="40"/>
      <c r="I215" s="40"/>
      <c r="J215" s="45"/>
      <c r="K215" s="46"/>
      <c r="L215" s="65"/>
      <c r="M215" s="45"/>
    </row>
    <row r="216" spans="1:13" ht="15" customHeight="1" x14ac:dyDescent="0.2">
      <c r="A216" s="40"/>
      <c r="B216" s="62"/>
      <c r="C216" s="82"/>
      <c r="D216" s="83"/>
      <c r="E216" s="44"/>
      <c r="F216" s="44"/>
      <c r="G216" s="44"/>
      <c r="H216" s="40"/>
      <c r="I216" s="40"/>
      <c r="J216" s="45"/>
      <c r="K216" s="46"/>
      <c r="L216" s="65"/>
      <c r="M216" s="45"/>
    </row>
    <row r="217" spans="1:13" ht="15" customHeight="1" x14ac:dyDescent="0.2">
      <c r="A217" s="40"/>
      <c r="B217" s="62"/>
      <c r="C217" s="82"/>
      <c r="D217" s="83"/>
      <c r="E217" s="44"/>
      <c r="F217" s="44"/>
      <c r="G217" s="44"/>
      <c r="H217" s="40"/>
      <c r="I217" s="40"/>
      <c r="J217" s="45"/>
      <c r="K217" s="46"/>
      <c r="L217" s="65"/>
      <c r="M217" s="45"/>
    </row>
    <row r="218" spans="1:13" ht="15" customHeight="1" x14ac:dyDescent="0.2">
      <c r="A218" s="40"/>
      <c r="B218" s="62"/>
      <c r="C218" s="82"/>
      <c r="D218" s="83"/>
      <c r="E218" s="44"/>
      <c r="F218" s="44"/>
      <c r="G218" s="44"/>
      <c r="H218" s="40"/>
      <c r="I218" s="40"/>
      <c r="J218" s="45"/>
      <c r="K218" s="46"/>
      <c r="L218" s="65"/>
      <c r="M218" s="45"/>
    </row>
    <row r="219" spans="1:13" ht="15" customHeight="1" x14ac:dyDescent="0.2">
      <c r="A219" s="40"/>
      <c r="B219" s="62"/>
      <c r="C219" s="82"/>
      <c r="D219" s="83"/>
      <c r="E219" s="44"/>
      <c r="F219" s="44"/>
      <c r="G219" s="44"/>
      <c r="H219" s="40"/>
      <c r="I219" s="40"/>
      <c r="J219" s="45"/>
      <c r="K219" s="46"/>
      <c r="L219" s="65"/>
      <c r="M219" s="45"/>
    </row>
    <row r="220" spans="1:13" ht="15" customHeight="1" x14ac:dyDescent="0.2">
      <c r="A220" s="40"/>
      <c r="B220" s="62"/>
      <c r="C220" s="82"/>
      <c r="D220" s="83"/>
      <c r="E220" s="44"/>
      <c r="F220" s="44"/>
      <c r="G220" s="44"/>
      <c r="H220" s="40"/>
      <c r="I220" s="40"/>
      <c r="J220" s="45"/>
      <c r="K220" s="46"/>
      <c r="L220" s="65"/>
      <c r="M220" s="45"/>
    </row>
    <row r="221" spans="1:13" ht="15" customHeight="1" x14ac:dyDescent="0.2">
      <c r="A221" s="40"/>
      <c r="B221" s="62"/>
      <c r="C221" s="82"/>
      <c r="D221" s="83"/>
      <c r="E221" s="44"/>
      <c r="F221" s="44"/>
      <c r="G221" s="44"/>
      <c r="H221" s="40"/>
      <c r="I221" s="40"/>
      <c r="J221" s="45"/>
      <c r="K221" s="46"/>
      <c r="L221" s="65"/>
      <c r="M221" s="45"/>
    </row>
    <row r="222" spans="1:13" ht="15" customHeight="1" x14ac:dyDescent="0.2">
      <c r="A222" s="40"/>
      <c r="B222" s="62"/>
      <c r="C222" s="82"/>
      <c r="D222" s="83"/>
      <c r="E222" s="44"/>
      <c r="F222" s="44"/>
      <c r="G222" s="44"/>
      <c r="H222" s="40"/>
      <c r="I222" s="40"/>
      <c r="J222" s="45"/>
      <c r="K222" s="46"/>
      <c r="L222" s="65"/>
      <c r="M222" s="45"/>
    </row>
    <row r="223" spans="1:13" ht="15" customHeight="1" x14ac:dyDescent="0.2">
      <c r="A223" s="40"/>
      <c r="B223" s="62"/>
      <c r="C223" s="82"/>
      <c r="D223" s="83"/>
      <c r="E223" s="44"/>
      <c r="F223" s="44"/>
      <c r="G223" s="44"/>
      <c r="H223" s="40"/>
      <c r="I223" s="40"/>
      <c r="J223" s="45"/>
      <c r="K223" s="46"/>
      <c r="L223" s="65"/>
      <c r="M223" s="45"/>
    </row>
    <row r="224" spans="1:13" ht="15" customHeight="1" x14ac:dyDescent="0.2">
      <c r="A224" s="40"/>
      <c r="B224" s="62"/>
      <c r="C224" s="82"/>
      <c r="D224" s="83"/>
      <c r="E224" s="44"/>
      <c r="F224" s="44"/>
      <c r="G224" s="44"/>
      <c r="H224" s="40"/>
      <c r="I224" s="40"/>
      <c r="J224" s="45"/>
      <c r="K224" s="46"/>
      <c r="L224" s="65"/>
      <c r="M224" s="45"/>
    </row>
    <row r="225" spans="1:13" ht="15" customHeight="1" x14ac:dyDescent="0.2">
      <c r="A225" s="40"/>
      <c r="B225" s="62"/>
      <c r="C225" s="82"/>
      <c r="D225" s="83"/>
      <c r="E225" s="44"/>
      <c r="F225" s="44"/>
      <c r="G225" s="44"/>
      <c r="H225" s="40"/>
      <c r="I225" s="40"/>
      <c r="J225" s="45"/>
      <c r="K225" s="46"/>
      <c r="L225" s="65"/>
      <c r="M225" s="45"/>
    </row>
  </sheetData>
  <autoFilter ref="A5:M189"/>
  <mergeCells count="1">
    <mergeCell ref="A3:I3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5"/>
  <sheetViews>
    <sheetView workbookViewId="0">
      <selection activeCell="J11" sqref="J11"/>
    </sheetView>
  </sheetViews>
  <sheetFormatPr baseColWidth="10" defaultRowHeight="15" x14ac:dyDescent="0.25"/>
  <cols>
    <col min="2" max="2" width="47.7109375" bestFit="1" customWidth="1"/>
  </cols>
  <sheetData>
    <row r="3" spans="1:8" s="27" customFormat="1" ht="20.100000000000001" customHeight="1" x14ac:dyDescent="0.25">
      <c r="A3" s="31" t="s">
        <v>48</v>
      </c>
      <c r="B3" s="31" t="s">
        <v>47</v>
      </c>
      <c r="C3" s="31" t="s">
        <v>60</v>
      </c>
      <c r="D3" s="31" t="s">
        <v>61</v>
      </c>
      <c r="E3" s="31" t="s">
        <v>62</v>
      </c>
      <c r="F3" s="31" t="s">
        <v>63</v>
      </c>
      <c r="G3" s="31" t="s">
        <v>64</v>
      </c>
      <c r="H3" s="31" t="s">
        <v>65</v>
      </c>
    </row>
    <row r="4" spans="1:8" ht="20.100000000000001" customHeight="1" x14ac:dyDescent="0.25">
      <c r="A4" s="32" t="s">
        <v>8</v>
      </c>
      <c r="B4" s="7" t="s">
        <v>9</v>
      </c>
      <c r="C4" s="9"/>
      <c r="D4" s="9"/>
      <c r="E4" s="30"/>
      <c r="F4" s="9"/>
      <c r="G4" s="9"/>
      <c r="H4" s="30"/>
    </row>
    <row r="5" spans="1:8" ht="20.100000000000001" customHeight="1" x14ac:dyDescent="0.25">
      <c r="A5" s="32" t="s">
        <v>10</v>
      </c>
      <c r="B5" s="7" t="s">
        <v>11</v>
      </c>
      <c r="C5" s="9"/>
      <c r="D5" s="9"/>
      <c r="E5" s="30"/>
      <c r="F5" s="9"/>
      <c r="G5" s="9"/>
      <c r="H5" s="30"/>
    </row>
    <row r="6" spans="1:8" ht="20.100000000000001" customHeight="1" x14ac:dyDescent="0.25">
      <c r="A6" s="32" t="s">
        <v>12</v>
      </c>
      <c r="B6" s="7" t="s">
        <v>13</v>
      </c>
      <c r="C6" s="9"/>
      <c r="D6" s="9"/>
      <c r="E6" s="30"/>
      <c r="F6" s="9"/>
      <c r="G6" s="9"/>
      <c r="H6" s="30"/>
    </row>
    <row r="7" spans="1:8" ht="20.100000000000001" customHeight="1" x14ac:dyDescent="0.25">
      <c r="A7" s="32" t="s">
        <v>14</v>
      </c>
      <c r="B7" s="7" t="s">
        <v>15</v>
      </c>
      <c r="C7" s="9"/>
      <c r="D7" s="9"/>
      <c r="E7" s="30"/>
      <c r="F7" s="9"/>
      <c r="G7" s="9"/>
      <c r="H7" s="30"/>
    </row>
    <row r="8" spans="1:8" ht="20.100000000000001" customHeight="1" x14ac:dyDescent="0.25">
      <c r="A8" s="32" t="s">
        <v>16</v>
      </c>
      <c r="B8" s="7" t="s">
        <v>17</v>
      </c>
      <c r="C8" s="9"/>
      <c r="D8" s="9"/>
      <c r="E8" s="30"/>
      <c r="F8" s="9"/>
      <c r="G8" s="9"/>
      <c r="H8" s="30"/>
    </row>
    <row r="9" spans="1:8" ht="20.100000000000001" customHeight="1" x14ac:dyDescent="0.25">
      <c r="A9" s="32" t="s">
        <v>18</v>
      </c>
      <c r="B9" s="7" t="s">
        <v>19</v>
      </c>
      <c r="C9" s="9"/>
      <c r="D9" s="9"/>
      <c r="E9" s="30"/>
      <c r="F9" s="9"/>
      <c r="G9" s="9"/>
      <c r="H9" s="30"/>
    </row>
    <row r="10" spans="1:8" ht="20.100000000000001" customHeight="1" x14ac:dyDescent="0.25">
      <c r="A10" s="32" t="s">
        <v>20</v>
      </c>
      <c r="B10" s="7" t="s">
        <v>21</v>
      </c>
      <c r="C10" s="9"/>
      <c r="D10" s="9"/>
      <c r="E10" s="30"/>
      <c r="F10" s="9"/>
      <c r="G10" s="9"/>
      <c r="H10" s="30"/>
    </row>
    <row r="11" spans="1:8" ht="20.100000000000001" customHeight="1" x14ac:dyDescent="0.25">
      <c r="A11" s="32" t="s">
        <v>22</v>
      </c>
      <c r="B11" s="7" t="s">
        <v>23</v>
      </c>
      <c r="C11" s="9"/>
      <c r="D11" s="9"/>
      <c r="E11" s="30"/>
      <c r="F11" s="9"/>
      <c r="G11" s="9"/>
      <c r="H11" s="30"/>
    </row>
    <row r="12" spans="1:8" ht="20.100000000000001" customHeight="1" x14ac:dyDescent="0.25">
      <c r="A12" s="32" t="s">
        <v>24</v>
      </c>
      <c r="B12" s="7" t="s">
        <v>25</v>
      </c>
      <c r="C12" s="9"/>
      <c r="D12" s="9"/>
      <c r="E12" s="30"/>
      <c r="F12" s="9"/>
      <c r="G12" s="9"/>
      <c r="H12" s="30"/>
    </row>
    <row r="13" spans="1:8" ht="20.100000000000001" customHeight="1" x14ac:dyDescent="0.25">
      <c r="A13" s="32" t="s">
        <v>26</v>
      </c>
      <c r="B13" s="7" t="s">
        <v>50</v>
      </c>
      <c r="C13" s="9"/>
      <c r="D13" s="9"/>
      <c r="E13" s="30"/>
      <c r="F13" s="9"/>
      <c r="G13" s="9"/>
      <c r="H13" s="30"/>
    </row>
    <row r="14" spans="1:8" ht="20.100000000000001" customHeight="1" x14ac:dyDescent="0.25">
      <c r="A14" s="32" t="s">
        <v>27</v>
      </c>
      <c r="B14" s="7" t="s">
        <v>28</v>
      </c>
      <c r="C14" s="9"/>
      <c r="D14" s="9"/>
      <c r="E14" s="30"/>
      <c r="F14" s="9"/>
      <c r="G14" s="9"/>
      <c r="H14" s="30"/>
    </row>
    <row r="15" spans="1:8" ht="20.100000000000001" customHeight="1" x14ac:dyDescent="0.25">
      <c r="A15" s="32" t="s">
        <v>29</v>
      </c>
      <c r="B15" s="7" t="s">
        <v>30</v>
      </c>
      <c r="C15" s="9"/>
      <c r="D15" s="9"/>
      <c r="E15" s="30"/>
      <c r="F15" s="9"/>
      <c r="G15" s="9"/>
      <c r="H15" s="30"/>
    </row>
    <row r="16" spans="1:8" ht="20.100000000000001" customHeight="1" x14ac:dyDescent="0.25">
      <c r="A16" s="32" t="s">
        <v>31</v>
      </c>
      <c r="B16" s="7" t="s">
        <v>32</v>
      </c>
      <c r="C16" s="9"/>
      <c r="D16" s="9"/>
      <c r="E16" s="30"/>
      <c r="F16" s="9"/>
      <c r="G16" s="9"/>
      <c r="H16" s="30"/>
    </row>
    <row r="17" spans="1:8" ht="20.100000000000001" customHeight="1" x14ac:dyDescent="0.25">
      <c r="A17" s="32" t="s">
        <v>53</v>
      </c>
      <c r="B17" s="7" t="s">
        <v>57</v>
      </c>
      <c r="C17" s="9"/>
      <c r="D17" s="9"/>
      <c r="E17" s="30"/>
      <c r="F17" s="9"/>
      <c r="G17" s="9"/>
      <c r="H17" s="30"/>
    </row>
    <row r="18" spans="1:8" ht="20.100000000000001" customHeight="1" x14ac:dyDescent="0.25">
      <c r="A18" s="32" t="s">
        <v>58</v>
      </c>
      <c r="B18" s="7" t="s">
        <v>59</v>
      </c>
      <c r="C18" s="9"/>
      <c r="D18" s="9"/>
      <c r="E18" s="30"/>
      <c r="F18" s="9"/>
      <c r="G18" s="9"/>
      <c r="H18" s="30"/>
    </row>
    <row r="19" spans="1:8" ht="20.100000000000001" customHeight="1" x14ac:dyDescent="0.25">
      <c r="A19" s="32" t="s">
        <v>33</v>
      </c>
      <c r="B19" s="7" t="s">
        <v>34</v>
      </c>
      <c r="C19" s="9"/>
      <c r="D19" s="9"/>
      <c r="E19" s="30"/>
      <c r="F19" s="9"/>
      <c r="G19" s="9"/>
      <c r="H19" s="30"/>
    </row>
    <row r="20" spans="1:8" ht="20.100000000000001" customHeight="1" x14ac:dyDescent="0.25">
      <c r="A20" s="32" t="s">
        <v>35</v>
      </c>
      <c r="B20" s="7" t="s">
        <v>36</v>
      </c>
      <c r="C20" s="9"/>
      <c r="D20" s="9"/>
      <c r="E20" s="30"/>
      <c r="F20" s="9"/>
      <c r="G20" s="9"/>
      <c r="H20" s="30"/>
    </row>
    <row r="21" spans="1:8" ht="20.100000000000001" customHeight="1" x14ac:dyDescent="0.25">
      <c r="A21" s="32" t="s">
        <v>37</v>
      </c>
      <c r="B21" s="7" t="s">
        <v>38</v>
      </c>
      <c r="C21" s="9"/>
      <c r="D21" s="9"/>
      <c r="E21" s="30"/>
      <c r="F21" s="9"/>
      <c r="G21" s="9"/>
      <c r="H21" s="30"/>
    </row>
    <row r="22" spans="1:8" ht="20.100000000000001" customHeight="1" x14ac:dyDescent="0.25">
      <c r="A22" s="32" t="s">
        <v>39</v>
      </c>
      <c r="B22" s="7" t="s">
        <v>40</v>
      </c>
      <c r="C22" s="9"/>
      <c r="D22" s="9"/>
      <c r="E22" s="30"/>
      <c r="F22" s="9"/>
      <c r="G22" s="9"/>
      <c r="H22" s="30"/>
    </row>
    <row r="23" spans="1:8" ht="20.100000000000001" customHeight="1" x14ac:dyDescent="0.25">
      <c r="A23" s="32" t="s">
        <v>41</v>
      </c>
      <c r="B23" s="7" t="s">
        <v>42</v>
      </c>
      <c r="C23" s="9"/>
      <c r="D23" s="9"/>
      <c r="E23" s="30"/>
      <c r="F23" s="9"/>
      <c r="G23" s="9"/>
      <c r="H23" s="30"/>
    </row>
    <row r="24" spans="1:8" ht="20.100000000000001" customHeight="1" x14ac:dyDescent="0.25">
      <c r="A24" s="32" t="s">
        <v>43</v>
      </c>
      <c r="B24" s="7" t="s">
        <v>44</v>
      </c>
      <c r="C24" s="9"/>
      <c r="D24" s="9"/>
      <c r="E24" s="30"/>
      <c r="F24" s="9"/>
      <c r="G24" s="9"/>
      <c r="H24" s="30"/>
    </row>
    <row r="25" spans="1:8" ht="20.100000000000001" customHeight="1" x14ac:dyDescent="0.25">
      <c r="A25" s="32" t="s">
        <v>45</v>
      </c>
      <c r="B25" s="7" t="s">
        <v>46</v>
      </c>
      <c r="C25" s="9"/>
      <c r="D25" s="9"/>
      <c r="E25" s="30"/>
      <c r="F25" s="9"/>
      <c r="G25" s="9"/>
      <c r="H25" s="30"/>
    </row>
  </sheetData>
  <sortState ref="A4:B25">
    <sortCondition ref="A4:A25"/>
  </sortState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CONTRACTES MENORS</vt:lpstr>
      <vt:lpstr>PARA COMPARAR CON REGISTRO</vt:lpstr>
      <vt:lpstr>RESTA CONTRACTES</vt:lpstr>
      <vt:lpstr>DEPARTAMENTS</vt:lpstr>
      <vt:lpstr>'CONTRACTES MENORS'!Área_de_impresión</vt:lpstr>
      <vt:lpstr>DEPARTAMENTS!Área_de_impresión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2023-05-17T07:20:15Z</cp:lastPrinted>
  <dcterms:created xsi:type="dcterms:W3CDTF">2018-11-27T07:55:55Z</dcterms:created>
  <dcterms:modified xsi:type="dcterms:W3CDTF">2023-05-17T10:54:55Z</dcterms:modified>
</cp:coreProperties>
</file>