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archivos1\eaa\tablas\"/>
    </mc:Choice>
  </mc:AlternateContent>
  <bookViews>
    <workbookView xWindow="600" yWindow="120" windowWidth="6615" windowHeight="4335"/>
  </bookViews>
  <sheets>
    <sheet name="Tabla generacion hombres" sheetId="3" r:id="rId1"/>
    <sheet name="Tabla generacion mujeres" sheetId="4" r:id="rId2"/>
    <sheet name="Tabla año hombres" sheetId="8" r:id="rId3"/>
    <sheet name="Tabla año mujeres" sheetId="9" r:id="rId4"/>
  </sheets>
  <calcPr calcId="162913"/>
</workbook>
</file>

<file path=xl/calcChain.xml><?xml version="1.0" encoding="utf-8"?>
<calcChain xmlns="http://schemas.openxmlformats.org/spreadsheetml/2006/main">
  <c r="G12" i="4" l="1"/>
  <c r="G13" i="4" s="1"/>
  <c r="G14" i="4" s="1"/>
  <c r="G15" i="4" s="1"/>
  <c r="G16" i="4" s="1"/>
  <c r="G17" i="4" s="1"/>
  <c r="G18" i="4" s="1"/>
  <c r="G19" i="4" s="1"/>
  <c r="G20" i="4" s="1"/>
  <c r="G21" i="4" s="1"/>
  <c r="G22" i="4" s="1"/>
  <c r="G23" i="4" s="1"/>
  <c r="G24" i="4" s="1"/>
  <c r="G25" i="4" s="1"/>
  <c r="G26" i="4" s="1"/>
  <c r="G27" i="4" s="1"/>
  <c r="G28" i="4" s="1"/>
  <c r="G29" i="4" s="1"/>
  <c r="G30" i="4" s="1"/>
  <c r="G31" i="4" s="1"/>
  <c r="G32" i="4" s="1"/>
  <c r="G33" i="4" s="1"/>
  <c r="G34" i="4" s="1"/>
  <c r="G35" i="4" s="1"/>
  <c r="G36" i="4" s="1"/>
  <c r="G37" i="4" s="1"/>
  <c r="G38" i="4" s="1"/>
  <c r="G39" i="4" s="1"/>
  <c r="G40" i="4" s="1"/>
  <c r="G41" i="4" s="1"/>
  <c r="G42" i="4" s="1"/>
  <c r="G43" i="4" s="1"/>
  <c r="G44" i="4" s="1"/>
  <c r="G45" i="4" s="1"/>
  <c r="G46" i="4" s="1"/>
  <c r="G47" i="4" s="1"/>
  <c r="G48" i="4" s="1"/>
  <c r="G49" i="4" s="1"/>
  <c r="G50" i="4" s="1"/>
  <c r="G51" i="4" s="1"/>
  <c r="G52" i="4" s="1"/>
  <c r="G53" i="4" s="1"/>
  <c r="G54" i="4" s="1"/>
  <c r="G55" i="4" s="1"/>
  <c r="G56" i="4" s="1"/>
  <c r="G57" i="4" s="1"/>
  <c r="G58" i="4" s="1"/>
  <c r="G59" i="4" s="1"/>
  <c r="G60" i="4" s="1"/>
  <c r="G61" i="4" s="1"/>
  <c r="G62" i="4" s="1"/>
  <c r="G63" i="4" s="1"/>
  <c r="G64" i="4" s="1"/>
  <c r="G65" i="4" s="1"/>
  <c r="G66" i="4" s="1"/>
  <c r="G67" i="4" s="1"/>
  <c r="G68" i="4" s="1"/>
  <c r="G69" i="4" s="1"/>
  <c r="G70" i="4" s="1"/>
  <c r="G71" i="4" s="1"/>
  <c r="G72" i="4" s="1"/>
  <c r="G73" i="4" s="1"/>
  <c r="G74" i="4" s="1"/>
  <c r="G75" i="4" s="1"/>
  <c r="G76" i="4" s="1"/>
  <c r="G77" i="4" s="1"/>
  <c r="G78" i="4" s="1"/>
  <c r="G79" i="4" s="1"/>
  <c r="G80" i="4" s="1"/>
  <c r="G81" i="4" s="1"/>
  <c r="G82" i="4" s="1"/>
  <c r="G83" i="4" s="1"/>
  <c r="G84" i="4" s="1"/>
  <c r="G85" i="4" s="1"/>
  <c r="G86" i="4" s="1"/>
  <c r="G87" i="4" s="1"/>
  <c r="G88" i="4" s="1"/>
  <c r="G89" i="4" s="1"/>
  <c r="G90" i="4" s="1"/>
  <c r="G91" i="4" s="1"/>
  <c r="G92" i="4" s="1"/>
  <c r="G93" i="4" s="1"/>
  <c r="G94" i="4" s="1"/>
  <c r="G95" i="4" s="1"/>
  <c r="G96" i="4" s="1"/>
  <c r="G97" i="4" s="1"/>
  <c r="G98" i="4" s="1"/>
  <c r="G99" i="4" s="1"/>
  <c r="G100" i="4" s="1"/>
  <c r="G101" i="4" s="1"/>
  <c r="G102" i="4" s="1"/>
  <c r="G103" i="4" s="1"/>
  <c r="G104" i="4" s="1"/>
  <c r="G105" i="4" s="1"/>
  <c r="G106" i="4" s="1"/>
  <c r="G107" i="4" s="1"/>
  <c r="G108" i="4" s="1"/>
  <c r="G109" i="4" s="1"/>
  <c r="G110" i="4" s="1"/>
  <c r="G111" i="4" s="1"/>
  <c r="G112" i="4" s="1"/>
  <c r="G113" i="4" s="1"/>
  <c r="G114" i="4" s="1"/>
  <c r="G115" i="4" s="1"/>
  <c r="G116" i="4" s="1"/>
  <c r="G117" i="4" s="1"/>
  <c r="G118" i="4" s="1"/>
  <c r="G119" i="4" s="1"/>
  <c r="G120" i="4" s="1"/>
  <c r="G121" i="4" s="1"/>
  <c r="G122" i="4" s="1"/>
  <c r="G123" i="4" s="1"/>
  <c r="G124" i="4" s="1"/>
  <c r="G125" i="4" s="1"/>
  <c r="G126" i="4" s="1"/>
  <c r="G127" i="4" s="1"/>
  <c r="G128" i="4" s="1"/>
  <c r="G129" i="4" s="1"/>
  <c r="G130" i="4" s="1"/>
  <c r="G11" i="4"/>
  <c r="G12" i="3"/>
  <c r="G13" i="3" s="1"/>
  <c r="G14" i="3" s="1"/>
  <c r="G15" i="3" s="1"/>
  <c r="G16" i="3" s="1"/>
  <c r="G17" i="3" s="1"/>
  <c r="G18" i="3" s="1"/>
  <c r="G19" i="3" s="1"/>
  <c r="G20" i="3" s="1"/>
  <c r="G21" i="3" s="1"/>
  <c r="G22" i="3" s="1"/>
  <c r="G23" i="3" s="1"/>
  <c r="G24" i="3" s="1"/>
  <c r="G25" i="3" s="1"/>
  <c r="G26" i="3" s="1"/>
  <c r="G27" i="3" s="1"/>
  <c r="G28" i="3" s="1"/>
  <c r="G29" i="3" s="1"/>
  <c r="G30" i="3" s="1"/>
  <c r="G31" i="3" s="1"/>
  <c r="G32" i="3" s="1"/>
  <c r="G33" i="3" s="1"/>
  <c r="G34" i="3" s="1"/>
  <c r="G35" i="3" s="1"/>
  <c r="G36" i="3" s="1"/>
  <c r="G37" i="3" s="1"/>
  <c r="G38" i="3" s="1"/>
  <c r="G39" i="3" s="1"/>
  <c r="G40" i="3" s="1"/>
  <c r="G41" i="3" s="1"/>
  <c r="G42" i="3" s="1"/>
  <c r="G43" i="3" s="1"/>
  <c r="G44" i="3" s="1"/>
  <c r="G45" i="3" s="1"/>
  <c r="G46" i="3" s="1"/>
  <c r="G47" i="3" s="1"/>
  <c r="G48" i="3" s="1"/>
  <c r="G49" i="3" s="1"/>
  <c r="G50" i="3" s="1"/>
  <c r="G51" i="3" s="1"/>
  <c r="G52" i="3" s="1"/>
  <c r="G53" i="3" s="1"/>
  <c r="G54" i="3" s="1"/>
  <c r="G55" i="3" s="1"/>
  <c r="G56" i="3" s="1"/>
  <c r="G57" i="3" s="1"/>
  <c r="G58" i="3" s="1"/>
  <c r="G59" i="3" s="1"/>
  <c r="G60" i="3" s="1"/>
  <c r="G61" i="3" s="1"/>
  <c r="G62" i="3" s="1"/>
  <c r="G63" i="3" s="1"/>
  <c r="G64" i="3" s="1"/>
  <c r="G65" i="3" s="1"/>
  <c r="G66" i="3" s="1"/>
  <c r="G67" i="3" s="1"/>
  <c r="G68" i="3" s="1"/>
  <c r="G69" i="3" s="1"/>
  <c r="G70" i="3" s="1"/>
  <c r="G71" i="3" s="1"/>
  <c r="G72" i="3" s="1"/>
  <c r="G73" i="3" s="1"/>
  <c r="G74" i="3" s="1"/>
  <c r="G75" i="3" s="1"/>
  <c r="G76" i="3" s="1"/>
  <c r="G77" i="3" s="1"/>
  <c r="G78" i="3" s="1"/>
  <c r="G79" i="3" s="1"/>
  <c r="G80" i="3" s="1"/>
  <c r="G81" i="3" s="1"/>
  <c r="G82" i="3" s="1"/>
  <c r="G83" i="3" s="1"/>
  <c r="G84" i="3" s="1"/>
  <c r="G85" i="3" s="1"/>
  <c r="G86" i="3" s="1"/>
  <c r="G87" i="3" s="1"/>
  <c r="G88" i="3" s="1"/>
  <c r="G89" i="3" s="1"/>
  <c r="G90" i="3" s="1"/>
  <c r="G91" i="3" s="1"/>
  <c r="G92" i="3" s="1"/>
  <c r="G93" i="3" s="1"/>
  <c r="G94" i="3" s="1"/>
  <c r="G95" i="3" s="1"/>
  <c r="G96" i="3" s="1"/>
  <c r="G97" i="3" s="1"/>
  <c r="G98" i="3" s="1"/>
  <c r="G99" i="3" s="1"/>
  <c r="G100" i="3" s="1"/>
  <c r="G101" i="3" s="1"/>
  <c r="G102" i="3" s="1"/>
  <c r="G103" i="3" s="1"/>
  <c r="G104" i="3" s="1"/>
  <c r="G105" i="3" s="1"/>
  <c r="G106" i="3" s="1"/>
  <c r="G107" i="3" s="1"/>
  <c r="G108" i="3" s="1"/>
  <c r="G109" i="3" s="1"/>
  <c r="G110" i="3" s="1"/>
  <c r="G111" i="3" s="1"/>
  <c r="G112" i="3" s="1"/>
  <c r="G113" i="3" s="1"/>
  <c r="G114" i="3" s="1"/>
  <c r="G115" i="3" s="1"/>
  <c r="G116" i="3" s="1"/>
  <c r="G117" i="3" s="1"/>
  <c r="G118" i="3" s="1"/>
  <c r="G119" i="3" s="1"/>
  <c r="G120" i="3" s="1"/>
  <c r="G121" i="3" s="1"/>
  <c r="G122" i="3" s="1"/>
  <c r="G123" i="3" s="1"/>
  <c r="G124" i="3" s="1"/>
  <c r="G125" i="3" s="1"/>
  <c r="G126" i="3" s="1"/>
  <c r="G127" i="3" s="1"/>
  <c r="G128" i="3" s="1"/>
  <c r="G129" i="3" s="1"/>
  <c r="G130" i="3" s="1"/>
  <c r="G11" i="3"/>
  <c r="F4" i="8"/>
  <c r="F130" i="8" s="1"/>
  <c r="H130" i="8" s="1"/>
  <c r="G10" i="3"/>
  <c r="F4" i="9"/>
  <c r="F87" i="9" s="1"/>
  <c r="H87" i="9" s="1"/>
  <c r="G10" i="4"/>
  <c r="E126" i="8"/>
  <c r="E127" i="8"/>
  <c r="E128" i="8"/>
  <c r="E129" i="8"/>
  <c r="E130" i="8"/>
  <c r="E126" i="9"/>
  <c r="E127" i="9"/>
  <c r="E128" i="9"/>
  <c r="E129" i="9"/>
  <c r="E130" i="9"/>
  <c r="F126" i="9"/>
  <c r="H126" i="9" s="1"/>
  <c r="E125" i="9"/>
  <c r="E124" i="9"/>
  <c r="E123" i="9"/>
  <c r="E122" i="9"/>
  <c r="E121" i="9"/>
  <c r="E120" i="9"/>
  <c r="E119" i="9"/>
  <c r="E118" i="9"/>
  <c r="E117" i="9"/>
  <c r="E116" i="9"/>
  <c r="E115" i="9"/>
  <c r="E114" i="9"/>
  <c r="E113" i="9"/>
  <c r="E112" i="9"/>
  <c r="E111" i="9"/>
  <c r="E110" i="9"/>
  <c r="E109" i="9"/>
  <c r="E108" i="9"/>
  <c r="E107" i="9"/>
  <c r="E106" i="9"/>
  <c r="E105" i="9"/>
  <c r="E104" i="9"/>
  <c r="E103" i="9"/>
  <c r="E102" i="9"/>
  <c r="E101" i="9"/>
  <c r="E100" i="9"/>
  <c r="E99" i="9"/>
  <c r="E98" i="9"/>
  <c r="E97" i="9"/>
  <c r="E96" i="9"/>
  <c r="E95" i="9"/>
  <c r="E94" i="9"/>
  <c r="E93" i="9"/>
  <c r="E92" i="9"/>
  <c r="E91" i="9"/>
  <c r="E90" i="9"/>
  <c r="E89" i="9"/>
  <c r="E88" i="9"/>
  <c r="E87" i="9"/>
  <c r="E86" i="9"/>
  <c r="E85" i="9"/>
  <c r="E84" i="9"/>
  <c r="E83" i="9"/>
  <c r="E82" i="9"/>
  <c r="E81" i="9"/>
  <c r="E80" i="9"/>
  <c r="E79" i="9"/>
  <c r="E78" i="9"/>
  <c r="E77" i="9"/>
  <c r="E76" i="9"/>
  <c r="E75" i="9"/>
  <c r="E74" i="9"/>
  <c r="E73" i="9"/>
  <c r="E72" i="9"/>
  <c r="E71" i="9"/>
  <c r="E70" i="9"/>
  <c r="E69" i="9"/>
  <c r="E68" i="9"/>
  <c r="E67" i="9"/>
  <c r="E66" i="9"/>
  <c r="E65" i="9"/>
  <c r="E64" i="9"/>
  <c r="E63" i="9"/>
  <c r="E62" i="9"/>
  <c r="E61" i="9"/>
  <c r="E60" i="9"/>
  <c r="E59" i="9"/>
  <c r="E58" i="9"/>
  <c r="E57" i="9"/>
  <c r="E56" i="9"/>
  <c r="E55" i="9"/>
  <c r="E54" i="9"/>
  <c r="E53" i="9"/>
  <c r="E52" i="9"/>
  <c r="E51" i="9"/>
  <c r="E50" i="9"/>
  <c r="E49" i="9"/>
  <c r="E48" i="9"/>
  <c r="E47" i="9"/>
  <c r="E46" i="9"/>
  <c r="E45" i="9"/>
  <c r="E44" i="9"/>
  <c r="E43" i="9"/>
  <c r="E42" i="9"/>
  <c r="E41" i="9"/>
  <c r="E40" i="9"/>
  <c r="E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F117" i="8"/>
  <c r="H117" i="8" s="1"/>
  <c r="F95" i="8"/>
  <c r="H95" i="8" s="1"/>
  <c r="F69" i="8"/>
  <c r="H69" i="8" s="1"/>
  <c r="F31" i="8"/>
  <c r="H31" i="8" s="1"/>
  <c r="F16" i="8"/>
  <c r="H16" i="8" s="1"/>
  <c r="E125" i="8"/>
  <c r="E124" i="8"/>
  <c r="E123" i="8"/>
  <c r="E122" i="8"/>
  <c r="E121" i="8"/>
  <c r="E120" i="8"/>
  <c r="E119" i="8"/>
  <c r="E118" i="8"/>
  <c r="E117" i="8"/>
  <c r="E116" i="8"/>
  <c r="E115" i="8"/>
  <c r="E114" i="8"/>
  <c r="E113" i="8"/>
  <c r="E112" i="8"/>
  <c r="E111" i="8"/>
  <c r="E110" i="8"/>
  <c r="E109" i="8"/>
  <c r="E108" i="8"/>
  <c r="E107" i="8"/>
  <c r="E106" i="8"/>
  <c r="E105" i="8"/>
  <c r="E104" i="8"/>
  <c r="E103" i="8"/>
  <c r="E102" i="8"/>
  <c r="E101" i="8"/>
  <c r="E100" i="8"/>
  <c r="E99" i="8"/>
  <c r="E98" i="8"/>
  <c r="E97" i="8"/>
  <c r="E96" i="8"/>
  <c r="E95" i="8"/>
  <c r="E94" i="8"/>
  <c r="E93" i="8"/>
  <c r="E92" i="8"/>
  <c r="E91" i="8"/>
  <c r="E90" i="8"/>
  <c r="E89" i="8"/>
  <c r="E88" i="8"/>
  <c r="E87" i="8"/>
  <c r="E86" i="8"/>
  <c r="E85" i="8"/>
  <c r="E84" i="8"/>
  <c r="E83" i="8"/>
  <c r="E82" i="8"/>
  <c r="E81" i="8"/>
  <c r="E80" i="8"/>
  <c r="E79" i="8"/>
  <c r="E78" i="8"/>
  <c r="E77" i="8"/>
  <c r="E76" i="8"/>
  <c r="E75" i="8"/>
  <c r="E74" i="8"/>
  <c r="E73" i="8"/>
  <c r="E72" i="8"/>
  <c r="E71" i="8"/>
  <c r="E70" i="8"/>
  <c r="E69" i="8"/>
  <c r="E68" i="8"/>
  <c r="E67" i="8"/>
  <c r="E66" i="8"/>
  <c r="E65" i="8"/>
  <c r="E64" i="8"/>
  <c r="E63" i="8"/>
  <c r="E62" i="8"/>
  <c r="E61" i="8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11" i="4"/>
  <c r="E10" i="4"/>
  <c r="E10" i="3"/>
  <c r="F10" i="3" s="1"/>
  <c r="H10" i="3" s="1"/>
  <c r="I11" i="3" s="1"/>
  <c r="F97" i="9"/>
  <c r="H97" i="9" s="1"/>
  <c r="F86" i="9"/>
  <c r="H86" i="9" s="1"/>
  <c r="F96" i="8"/>
  <c r="H96" i="8" s="1"/>
  <c r="F73" i="8"/>
  <c r="H73" i="8" s="1"/>
  <c r="F57" i="8"/>
  <c r="H57" i="8" s="1"/>
  <c r="F104" i="8"/>
  <c r="H104" i="8" s="1"/>
  <c r="F81" i="8"/>
  <c r="H81" i="8" s="1"/>
  <c r="F51" i="8"/>
  <c r="H51" i="8" s="1"/>
  <c r="F38" i="8"/>
  <c r="H38" i="8" s="1"/>
  <c r="F27" i="8"/>
  <c r="H27" i="8" s="1"/>
  <c r="F116" i="8"/>
  <c r="H116" i="8" s="1"/>
  <c r="F78" i="8"/>
  <c r="H78" i="8" s="1"/>
  <c r="F110" i="9"/>
  <c r="H110" i="9" s="1"/>
  <c r="F15" i="9"/>
  <c r="H15" i="9" s="1"/>
  <c r="F32" i="9"/>
  <c r="H32" i="9" s="1"/>
  <c r="F107" i="9"/>
  <c r="H107" i="9" s="1"/>
  <c r="F22" i="9"/>
  <c r="H22" i="9" s="1"/>
  <c r="F51" i="9"/>
  <c r="H51" i="9" s="1"/>
  <c r="F54" i="9"/>
  <c r="H54" i="9" s="1"/>
  <c r="F25" i="9"/>
  <c r="H25" i="9" s="1"/>
  <c r="F76" i="9"/>
  <c r="H76" i="9" s="1"/>
  <c r="F28" i="9"/>
  <c r="H28" i="9" s="1"/>
  <c r="F21" i="9"/>
  <c r="H21" i="9" s="1"/>
  <c r="F111" i="8"/>
  <c r="H111" i="8" s="1"/>
  <c r="F33" i="8"/>
  <c r="H33" i="8" s="1"/>
  <c r="F56" i="8"/>
  <c r="H56" i="8" s="1"/>
  <c r="F112" i="8"/>
  <c r="H112" i="8" s="1"/>
  <c r="F105" i="8"/>
  <c r="H105" i="8" s="1"/>
  <c r="F28" i="8"/>
  <c r="H28" i="8" s="1"/>
  <c r="F74" i="8"/>
  <c r="H74" i="8" s="1"/>
  <c r="F109" i="8"/>
  <c r="H109" i="8" s="1"/>
  <c r="F30" i="8"/>
  <c r="H30" i="8" s="1"/>
  <c r="F62" i="8"/>
  <c r="H62" i="8" s="1"/>
  <c r="F49" i="8"/>
  <c r="H49" i="8" s="1"/>
  <c r="F113" i="8"/>
  <c r="H113" i="8" s="1"/>
  <c r="F29" i="8"/>
  <c r="H29" i="8" s="1"/>
  <c r="F75" i="8"/>
  <c r="H75" i="8" s="1"/>
  <c r="F125" i="8"/>
  <c r="H125" i="8" s="1"/>
  <c r="F14" i="9"/>
  <c r="H14" i="9" s="1"/>
  <c r="F23" i="9"/>
  <c r="H23" i="9" s="1"/>
  <c r="F44" i="9"/>
  <c r="H44" i="9" s="1"/>
  <c r="F88" i="9"/>
  <c r="H88" i="9" s="1"/>
  <c r="F13" i="9"/>
  <c r="H13" i="9" s="1"/>
  <c r="F61" i="9"/>
  <c r="H61" i="9" s="1"/>
  <c r="F112" i="9"/>
  <c r="H112" i="9" s="1"/>
  <c r="F67" i="9"/>
  <c r="H67" i="9" s="1"/>
  <c r="F73" i="9"/>
  <c r="H73" i="9" s="1"/>
  <c r="F118" i="9"/>
  <c r="H118" i="9" s="1"/>
  <c r="F65" i="9"/>
  <c r="H65" i="9" s="1"/>
  <c r="F34" i="9"/>
  <c r="H34" i="9" s="1"/>
  <c r="F116" i="9"/>
  <c r="H116" i="9" s="1"/>
  <c r="F56" i="9"/>
  <c r="H56" i="9" s="1"/>
  <c r="F45" i="9"/>
  <c r="H45" i="9" s="1"/>
  <c r="F18" i="9"/>
  <c r="H18" i="9" s="1"/>
  <c r="F89" i="9"/>
  <c r="H89" i="9" s="1"/>
  <c r="F60" i="9"/>
  <c r="H60" i="9" s="1"/>
  <c r="F122" i="9"/>
  <c r="H122" i="9" s="1"/>
  <c r="F43" i="9"/>
  <c r="H43" i="9" s="1"/>
  <c r="F20" i="9"/>
  <c r="H20" i="9" s="1"/>
  <c r="F10" i="9"/>
  <c r="H10" i="9" s="1"/>
  <c r="I11" i="9" s="1"/>
  <c r="F50" i="9"/>
  <c r="H50" i="9" s="1"/>
  <c r="F82" i="9"/>
  <c r="H82" i="9" s="1"/>
  <c r="F124" i="9"/>
  <c r="H124" i="9" s="1"/>
  <c r="F83" i="9"/>
  <c r="H83" i="9" s="1"/>
  <c r="F27" i="9"/>
  <c r="H27" i="9" s="1"/>
  <c r="F58" i="9"/>
  <c r="H58" i="9" s="1"/>
  <c r="F101" i="9"/>
  <c r="H101" i="9" s="1"/>
  <c r="F70" i="9"/>
  <c r="H70" i="9" s="1"/>
  <c r="F102" i="9"/>
  <c r="H102" i="9" s="1"/>
  <c r="F12" i="9"/>
  <c r="H12" i="9" s="1"/>
  <c r="F29" i="9"/>
  <c r="H29" i="9" s="1"/>
  <c r="F105" i="9"/>
  <c r="H105" i="9" s="1"/>
  <c r="F36" i="9"/>
  <c r="H36" i="9" s="1"/>
  <c r="F96" i="9"/>
  <c r="H96" i="9" s="1"/>
  <c r="F98" i="9"/>
  <c r="H98" i="9" s="1"/>
  <c r="F59" i="9"/>
  <c r="H59" i="9" s="1"/>
  <c r="F80" i="9"/>
  <c r="H80" i="9" s="1"/>
  <c r="F26" i="9"/>
  <c r="H26" i="9" s="1"/>
  <c r="F103" i="9"/>
  <c r="H103" i="9" s="1"/>
  <c r="F115" i="9"/>
  <c r="H115" i="9" s="1"/>
  <c r="F24" i="9"/>
  <c r="H24" i="9" s="1"/>
  <c r="F62" i="9"/>
  <c r="H62" i="9" s="1"/>
  <c r="F129" i="9"/>
  <c r="H129" i="9" s="1"/>
  <c r="F130" i="9"/>
  <c r="H130" i="9" s="1"/>
  <c r="F37" i="9" l="1"/>
  <c r="H37" i="9" s="1"/>
  <c r="F93" i="9"/>
  <c r="H93" i="9" s="1"/>
  <c r="F109" i="9"/>
  <c r="H109" i="9" s="1"/>
  <c r="F40" i="9"/>
  <c r="H40" i="9" s="1"/>
  <c r="F95" i="9"/>
  <c r="H95" i="9" s="1"/>
  <c r="F77" i="9"/>
  <c r="H77" i="9" s="1"/>
  <c r="F68" i="9"/>
  <c r="H68" i="9" s="1"/>
  <c r="F117" i="9"/>
  <c r="H117" i="9" s="1"/>
  <c r="F128" i="9"/>
  <c r="H128" i="9" s="1"/>
  <c r="F84" i="9"/>
  <c r="H84" i="9" s="1"/>
  <c r="F16" i="9"/>
  <c r="H16" i="9" s="1"/>
  <c r="F113" i="9"/>
  <c r="H113" i="9" s="1"/>
  <c r="F81" i="9"/>
  <c r="H81" i="9" s="1"/>
  <c r="F71" i="9"/>
  <c r="H71" i="9" s="1"/>
  <c r="F31" i="9"/>
  <c r="H31" i="9" s="1"/>
  <c r="F64" i="9"/>
  <c r="H64" i="9" s="1"/>
  <c r="F79" i="9"/>
  <c r="H79" i="9" s="1"/>
  <c r="F42" i="9"/>
  <c r="H42" i="9" s="1"/>
  <c r="F63" i="9"/>
  <c r="H63" i="9" s="1"/>
  <c r="F74" i="9"/>
  <c r="H74" i="9" s="1"/>
  <c r="F108" i="9"/>
  <c r="H108" i="9" s="1"/>
  <c r="F38" i="9"/>
  <c r="H38" i="9" s="1"/>
  <c r="F91" i="9"/>
  <c r="H91" i="9" s="1"/>
  <c r="F123" i="9"/>
  <c r="H123" i="9" s="1"/>
  <c r="F78" i="9"/>
  <c r="H78" i="9" s="1"/>
  <c r="F99" i="9"/>
  <c r="H99" i="9" s="1"/>
  <c r="F119" i="9"/>
  <c r="H119" i="9" s="1"/>
  <c r="F92" i="9"/>
  <c r="H92" i="9" s="1"/>
  <c r="F17" i="9"/>
  <c r="H17" i="9" s="1"/>
  <c r="F127" i="9"/>
  <c r="H127" i="9" s="1"/>
  <c r="F11" i="9"/>
  <c r="H11" i="9" s="1"/>
  <c r="F35" i="9"/>
  <c r="H35" i="9" s="1"/>
  <c r="F106" i="9"/>
  <c r="H106" i="9" s="1"/>
  <c r="F94" i="9"/>
  <c r="H94" i="9" s="1"/>
  <c r="F33" i="9"/>
  <c r="H33" i="9" s="1"/>
  <c r="F75" i="9"/>
  <c r="H75" i="9" s="1"/>
  <c r="F120" i="9"/>
  <c r="H120" i="9" s="1"/>
  <c r="F47" i="9"/>
  <c r="H47" i="9" s="1"/>
  <c r="F100" i="9"/>
  <c r="H100" i="9" s="1"/>
  <c r="F53" i="9"/>
  <c r="H53" i="9" s="1"/>
  <c r="F125" i="9"/>
  <c r="H125" i="9" s="1"/>
  <c r="F90" i="9"/>
  <c r="H90" i="9" s="1"/>
  <c r="F69" i="9"/>
  <c r="H69" i="9" s="1"/>
  <c r="F104" i="9"/>
  <c r="H104" i="9" s="1"/>
  <c r="F30" i="9"/>
  <c r="H30" i="9" s="1"/>
  <c r="F111" i="9"/>
  <c r="H111" i="9" s="1"/>
  <c r="F41" i="9"/>
  <c r="H41" i="9" s="1"/>
  <c r="F48" i="9"/>
  <c r="H48" i="9" s="1"/>
  <c r="F39" i="9"/>
  <c r="H39" i="9" s="1"/>
  <c r="F85" i="9"/>
  <c r="H85" i="9" s="1"/>
  <c r="F19" i="9"/>
  <c r="H19" i="9" s="1"/>
  <c r="F57" i="9"/>
  <c r="H57" i="9" s="1"/>
  <c r="F114" i="9"/>
  <c r="H114" i="9" s="1"/>
  <c r="F46" i="9"/>
  <c r="H46" i="9" s="1"/>
  <c r="F52" i="9"/>
  <c r="H52" i="9" s="1"/>
  <c r="F66" i="9"/>
  <c r="H66" i="9" s="1"/>
  <c r="F49" i="9"/>
  <c r="H49" i="9" s="1"/>
  <c r="F72" i="9"/>
  <c r="H72" i="9" s="1"/>
  <c r="F119" i="8"/>
  <c r="H119" i="8" s="1"/>
  <c r="F108" i="8"/>
  <c r="H108" i="8" s="1"/>
  <c r="F61" i="8"/>
  <c r="H61" i="8" s="1"/>
  <c r="F25" i="8"/>
  <c r="H25" i="8" s="1"/>
  <c r="F91" i="8"/>
  <c r="H91" i="8" s="1"/>
  <c r="F115" i="8"/>
  <c r="H115" i="8" s="1"/>
  <c r="F48" i="8"/>
  <c r="H48" i="8" s="1"/>
  <c r="F77" i="8"/>
  <c r="H77" i="8" s="1"/>
  <c r="F123" i="8"/>
  <c r="H123" i="8" s="1"/>
  <c r="F59" i="8"/>
  <c r="H59" i="8" s="1"/>
  <c r="F23" i="8"/>
  <c r="H23" i="8" s="1"/>
  <c r="F88" i="8"/>
  <c r="H88" i="8" s="1"/>
  <c r="F93" i="8"/>
  <c r="H93" i="8" s="1"/>
  <c r="F40" i="8"/>
  <c r="H40" i="8" s="1"/>
  <c r="F50" i="8"/>
  <c r="H50" i="8" s="1"/>
  <c r="F128" i="8"/>
  <c r="H128" i="8" s="1"/>
  <c r="F129" i="8"/>
  <c r="H129" i="8" s="1"/>
  <c r="F100" i="8"/>
  <c r="H100" i="8" s="1"/>
  <c r="F55" i="8"/>
  <c r="H55" i="8" s="1"/>
  <c r="F24" i="8"/>
  <c r="H24" i="8" s="1"/>
  <c r="F54" i="8"/>
  <c r="H54" i="8" s="1"/>
  <c r="F84" i="8"/>
  <c r="H84" i="8" s="1"/>
  <c r="F110" i="8"/>
  <c r="H110" i="8" s="1"/>
  <c r="F60" i="8"/>
  <c r="H60" i="8" s="1"/>
  <c r="F82" i="8"/>
  <c r="H82" i="8" s="1"/>
  <c r="F121" i="8"/>
  <c r="H121" i="8" s="1"/>
  <c r="F11" i="8"/>
  <c r="H11" i="8" s="1"/>
  <c r="F20" i="8"/>
  <c r="H20" i="8" s="1"/>
  <c r="F34" i="8"/>
  <c r="H34" i="8" s="1"/>
  <c r="F53" i="8"/>
  <c r="H53" i="8" s="1"/>
  <c r="F80" i="8"/>
  <c r="H80" i="8" s="1"/>
  <c r="F98" i="8"/>
  <c r="H98" i="8" s="1"/>
  <c r="F127" i="8"/>
  <c r="H127" i="8" s="1"/>
  <c r="F97" i="8"/>
  <c r="H97" i="8" s="1"/>
  <c r="F52" i="8"/>
  <c r="H52" i="8" s="1"/>
  <c r="F18" i="8"/>
  <c r="H18" i="8" s="1"/>
  <c r="F79" i="8"/>
  <c r="H79" i="8" s="1"/>
  <c r="F107" i="8"/>
  <c r="H107" i="8" s="1"/>
  <c r="F32" i="8"/>
  <c r="H32" i="8" s="1"/>
  <c r="F106" i="8"/>
  <c r="H106" i="8" s="1"/>
  <c r="F103" i="8"/>
  <c r="H103" i="8" s="1"/>
  <c r="F47" i="8"/>
  <c r="H47" i="8" s="1"/>
  <c r="F17" i="8"/>
  <c r="H17" i="8" s="1"/>
  <c r="F76" i="8"/>
  <c r="H76" i="8" s="1"/>
  <c r="F10" i="8"/>
  <c r="H10" i="8" s="1"/>
  <c r="I11" i="8" s="1"/>
  <c r="I12" i="8" s="1"/>
  <c r="I13" i="8" s="1"/>
  <c r="I14" i="8" s="1"/>
  <c r="I15" i="8" s="1"/>
  <c r="I16" i="8" s="1"/>
  <c r="I17" i="8" s="1"/>
  <c r="I18" i="8" s="1"/>
  <c r="I19" i="8" s="1"/>
  <c r="I20" i="8" s="1"/>
  <c r="I21" i="8" s="1"/>
  <c r="I22" i="8" s="1"/>
  <c r="I23" i="8" s="1"/>
  <c r="I24" i="8" s="1"/>
  <c r="I25" i="8" s="1"/>
  <c r="I26" i="8" s="1"/>
  <c r="I27" i="8" s="1"/>
  <c r="I28" i="8" s="1"/>
  <c r="I29" i="8" s="1"/>
  <c r="I30" i="8" s="1"/>
  <c r="I31" i="8" s="1"/>
  <c r="I32" i="8" s="1"/>
  <c r="I33" i="8" s="1"/>
  <c r="I34" i="8" s="1"/>
  <c r="I35" i="8" s="1"/>
  <c r="I36" i="8" s="1"/>
  <c r="I37" i="8" s="1"/>
  <c r="I38" i="8" s="1"/>
  <c r="I39" i="8" s="1"/>
  <c r="I40" i="8" s="1"/>
  <c r="I41" i="8" s="1"/>
  <c r="I42" i="8" s="1"/>
  <c r="I43" i="8" s="1"/>
  <c r="I44" i="8" s="1"/>
  <c r="I45" i="8" s="1"/>
  <c r="I46" i="8" s="1"/>
  <c r="I47" i="8" s="1"/>
  <c r="I48" i="8" s="1"/>
  <c r="I49" i="8" s="1"/>
  <c r="I50" i="8" s="1"/>
  <c r="I51" i="8" s="1"/>
  <c r="I52" i="8" s="1"/>
  <c r="I53" i="8" s="1"/>
  <c r="I54" i="8" s="1"/>
  <c r="I55" i="8" s="1"/>
  <c r="I56" i="8" s="1"/>
  <c r="I57" i="8" s="1"/>
  <c r="I58" i="8" s="1"/>
  <c r="I59" i="8" s="1"/>
  <c r="I60" i="8" s="1"/>
  <c r="I61" i="8" s="1"/>
  <c r="I62" i="8" s="1"/>
  <c r="I63" i="8" s="1"/>
  <c r="I64" i="8" s="1"/>
  <c r="I65" i="8" s="1"/>
  <c r="I66" i="8" s="1"/>
  <c r="I67" i="8" s="1"/>
  <c r="I68" i="8" s="1"/>
  <c r="I69" i="8" s="1"/>
  <c r="I70" i="8" s="1"/>
  <c r="I71" i="8" s="1"/>
  <c r="I72" i="8" s="1"/>
  <c r="I73" i="8" s="1"/>
  <c r="I74" i="8" s="1"/>
  <c r="I75" i="8" s="1"/>
  <c r="I76" i="8" s="1"/>
  <c r="I77" i="8" s="1"/>
  <c r="I78" i="8" s="1"/>
  <c r="I79" i="8" s="1"/>
  <c r="I80" i="8" s="1"/>
  <c r="I81" i="8" s="1"/>
  <c r="I82" i="8" s="1"/>
  <c r="I83" i="8" s="1"/>
  <c r="I84" i="8" s="1"/>
  <c r="I85" i="8" s="1"/>
  <c r="I86" i="8" s="1"/>
  <c r="I87" i="8" s="1"/>
  <c r="I88" i="8" s="1"/>
  <c r="I89" i="8" s="1"/>
  <c r="I90" i="8" s="1"/>
  <c r="I91" i="8" s="1"/>
  <c r="I92" i="8" s="1"/>
  <c r="I93" i="8" s="1"/>
  <c r="I94" i="8" s="1"/>
  <c r="I95" i="8" s="1"/>
  <c r="I96" i="8" s="1"/>
  <c r="I97" i="8" s="1"/>
  <c r="I98" i="8" s="1"/>
  <c r="I99" i="8" s="1"/>
  <c r="I100" i="8" s="1"/>
  <c r="I101" i="8" s="1"/>
  <c r="I102" i="8" s="1"/>
  <c r="I103" i="8" s="1"/>
  <c r="I104" i="8" s="1"/>
  <c r="I105" i="8" s="1"/>
  <c r="I106" i="8" s="1"/>
  <c r="I107" i="8" s="1"/>
  <c r="I108" i="8" s="1"/>
  <c r="I109" i="8" s="1"/>
  <c r="I110" i="8" s="1"/>
  <c r="I111" i="8" s="1"/>
  <c r="I112" i="8" s="1"/>
  <c r="I113" i="8" s="1"/>
  <c r="I114" i="8" s="1"/>
  <c r="I115" i="8" s="1"/>
  <c r="I116" i="8" s="1"/>
  <c r="I117" i="8" s="1"/>
  <c r="I118" i="8" s="1"/>
  <c r="I119" i="8" s="1"/>
  <c r="I120" i="8" s="1"/>
  <c r="I121" i="8" s="1"/>
  <c r="I122" i="8" s="1"/>
  <c r="I123" i="8" s="1"/>
  <c r="I124" i="8" s="1"/>
  <c r="I125" i="8" s="1"/>
  <c r="I126" i="8" s="1"/>
  <c r="I127" i="8" s="1"/>
  <c r="I128" i="8" s="1"/>
  <c r="I129" i="8" s="1"/>
  <c r="I130" i="8" s="1"/>
  <c r="F83" i="8"/>
  <c r="H83" i="8" s="1"/>
  <c r="F72" i="8"/>
  <c r="H72" i="8" s="1"/>
  <c r="F126" i="8"/>
  <c r="H126" i="8" s="1"/>
  <c r="F89" i="8"/>
  <c r="H89" i="8" s="1"/>
  <c r="F44" i="8"/>
  <c r="H44" i="8" s="1"/>
  <c r="F13" i="8"/>
  <c r="H13" i="8" s="1"/>
  <c r="F43" i="8"/>
  <c r="H43" i="8" s="1"/>
  <c r="F64" i="8"/>
  <c r="H64" i="8" s="1"/>
  <c r="F118" i="8"/>
  <c r="H118" i="8" s="1"/>
  <c r="F71" i="8"/>
  <c r="H71" i="8" s="1"/>
  <c r="F85" i="8"/>
  <c r="H85" i="8" s="1"/>
  <c r="F124" i="8"/>
  <c r="H124" i="8" s="1"/>
  <c r="F12" i="8"/>
  <c r="H12" i="8" s="1"/>
  <c r="F22" i="8"/>
  <c r="H22" i="8" s="1"/>
  <c r="F42" i="8"/>
  <c r="H42" i="8" s="1"/>
  <c r="F58" i="8"/>
  <c r="H58" i="8" s="1"/>
  <c r="F86" i="8"/>
  <c r="H86" i="8" s="1"/>
  <c r="F101" i="8"/>
  <c r="H101" i="8" s="1"/>
  <c r="F90" i="8"/>
  <c r="H90" i="8" s="1"/>
  <c r="F37" i="8"/>
  <c r="H37" i="8" s="1"/>
  <c r="F15" i="8"/>
  <c r="H15" i="8" s="1"/>
  <c r="F65" i="8"/>
  <c r="H65" i="8" s="1"/>
  <c r="F99" i="8"/>
  <c r="H99" i="8" s="1"/>
  <c r="F19" i="8"/>
  <c r="H19" i="8" s="1"/>
  <c r="F63" i="8"/>
  <c r="H63" i="8" s="1"/>
  <c r="F87" i="8"/>
  <c r="H87" i="8" s="1"/>
  <c r="F36" i="8"/>
  <c r="H36" i="8" s="1"/>
  <c r="F14" i="8"/>
  <c r="H14" i="8" s="1"/>
  <c r="F41" i="8"/>
  <c r="H41" i="8" s="1"/>
  <c r="F70" i="8"/>
  <c r="H70" i="8" s="1"/>
  <c r="F21" i="8"/>
  <c r="H21" i="8" s="1"/>
  <c r="F122" i="8"/>
  <c r="H122" i="8" s="1"/>
  <c r="F66" i="8"/>
  <c r="H66" i="8" s="1"/>
  <c r="F39" i="8"/>
  <c r="H39" i="8" s="1"/>
  <c r="F35" i="8"/>
  <c r="H35" i="8" s="1"/>
  <c r="F46" i="8"/>
  <c r="H46" i="8" s="1"/>
  <c r="F67" i="8"/>
  <c r="H67" i="8" s="1"/>
  <c r="F102" i="8"/>
  <c r="H102" i="8" s="1"/>
  <c r="F120" i="8"/>
  <c r="H120" i="8" s="1"/>
  <c r="F94" i="8"/>
  <c r="H94" i="8" s="1"/>
  <c r="F26" i="8"/>
  <c r="H26" i="8" s="1"/>
  <c r="F45" i="8"/>
  <c r="H45" i="8" s="1"/>
  <c r="F68" i="8"/>
  <c r="H68" i="8" s="1"/>
  <c r="F92" i="8"/>
  <c r="H92" i="8" s="1"/>
  <c r="F114" i="8"/>
  <c r="H114" i="8" s="1"/>
  <c r="E11" i="3"/>
  <c r="E12" i="4"/>
  <c r="F11" i="4"/>
  <c r="H11" i="4" s="1"/>
  <c r="F10" i="4"/>
  <c r="H10" i="4" s="1"/>
  <c r="I11" i="4" s="1"/>
  <c r="F121" i="9"/>
  <c r="H121" i="9" s="1"/>
  <c r="F55" i="9"/>
  <c r="H55" i="9" s="1"/>
  <c r="I12" i="9"/>
  <c r="I13" i="9" s="1"/>
  <c r="I14" i="9" s="1"/>
  <c r="I15" i="9" s="1"/>
  <c r="I16" i="9" s="1"/>
  <c r="I17" i="9" s="1"/>
  <c r="I18" i="9" s="1"/>
  <c r="I19" i="9" s="1"/>
  <c r="I20" i="9" s="1"/>
  <c r="I21" i="9" s="1"/>
  <c r="I22" i="9" s="1"/>
  <c r="I23" i="9" s="1"/>
  <c r="I24" i="9" s="1"/>
  <c r="I25" i="9" s="1"/>
  <c r="I26" i="9" s="1"/>
  <c r="I27" i="9" s="1"/>
  <c r="I28" i="9" s="1"/>
  <c r="I29" i="9" s="1"/>
  <c r="I30" i="9" s="1"/>
  <c r="I31" i="9" s="1"/>
  <c r="I32" i="9" s="1"/>
  <c r="I33" i="9" s="1"/>
  <c r="I34" i="9" s="1"/>
  <c r="I35" i="9" s="1"/>
  <c r="I36" i="9" l="1"/>
  <c r="I37" i="9" s="1"/>
  <c r="I38" i="9" s="1"/>
  <c r="I39" i="9" s="1"/>
  <c r="I40" i="9" s="1"/>
  <c r="I41" i="9" s="1"/>
  <c r="I42" i="9" s="1"/>
  <c r="I43" i="9" s="1"/>
  <c r="I44" i="9" s="1"/>
  <c r="I45" i="9" s="1"/>
  <c r="I46" i="9" s="1"/>
  <c r="I47" i="9" s="1"/>
  <c r="I48" i="9" s="1"/>
  <c r="I49" i="9" s="1"/>
  <c r="I50" i="9" s="1"/>
  <c r="I51" i="9" s="1"/>
  <c r="I52" i="9" s="1"/>
  <c r="I53" i="9" s="1"/>
  <c r="I54" i="9" s="1"/>
  <c r="I55" i="9" s="1"/>
  <c r="I56" i="9" s="1"/>
  <c r="I57" i="9" s="1"/>
  <c r="I58" i="9" s="1"/>
  <c r="I59" i="9" s="1"/>
  <c r="I60" i="9" s="1"/>
  <c r="I61" i="9" s="1"/>
  <c r="I62" i="9" s="1"/>
  <c r="I63" i="9" s="1"/>
  <c r="I64" i="9" s="1"/>
  <c r="I65" i="9" s="1"/>
  <c r="I66" i="9" s="1"/>
  <c r="I67" i="9" s="1"/>
  <c r="I68" i="9" s="1"/>
  <c r="I69" i="9" s="1"/>
  <c r="I70" i="9" s="1"/>
  <c r="I71" i="9" s="1"/>
  <c r="I72" i="9" s="1"/>
  <c r="I73" i="9" s="1"/>
  <c r="I74" i="9" s="1"/>
  <c r="I75" i="9" s="1"/>
  <c r="I76" i="9" s="1"/>
  <c r="I77" i="9" s="1"/>
  <c r="I78" i="9" s="1"/>
  <c r="I79" i="9" s="1"/>
  <c r="I80" i="9" s="1"/>
  <c r="I81" i="9" s="1"/>
  <c r="I82" i="9" s="1"/>
  <c r="I83" i="9" s="1"/>
  <c r="I84" i="9" s="1"/>
  <c r="I85" i="9" s="1"/>
  <c r="I86" i="9" s="1"/>
  <c r="I87" i="9" s="1"/>
  <c r="I88" i="9" s="1"/>
  <c r="I89" i="9" s="1"/>
  <c r="I90" i="9" s="1"/>
  <c r="I91" i="9" s="1"/>
  <c r="I92" i="9" s="1"/>
  <c r="I93" i="9" s="1"/>
  <c r="I94" i="9" s="1"/>
  <c r="I95" i="9" s="1"/>
  <c r="I96" i="9" s="1"/>
  <c r="I97" i="9" s="1"/>
  <c r="I98" i="9" s="1"/>
  <c r="I99" i="9" s="1"/>
  <c r="I100" i="9" s="1"/>
  <c r="I101" i="9" s="1"/>
  <c r="I102" i="9" s="1"/>
  <c r="I103" i="9" s="1"/>
  <c r="I104" i="9" s="1"/>
  <c r="I105" i="9" s="1"/>
  <c r="I106" i="9" s="1"/>
  <c r="I107" i="9" s="1"/>
  <c r="I108" i="9" s="1"/>
  <c r="I109" i="9" s="1"/>
  <c r="I110" i="9" s="1"/>
  <c r="I111" i="9" s="1"/>
  <c r="I112" i="9" s="1"/>
  <c r="I113" i="9" s="1"/>
  <c r="I114" i="9" s="1"/>
  <c r="I115" i="9" s="1"/>
  <c r="I116" i="9" s="1"/>
  <c r="I117" i="9" s="1"/>
  <c r="I118" i="9" s="1"/>
  <c r="I119" i="9" s="1"/>
  <c r="I120" i="9" s="1"/>
  <c r="I121" i="9" s="1"/>
  <c r="I122" i="9" s="1"/>
  <c r="I123" i="9" s="1"/>
  <c r="I124" i="9" s="1"/>
  <c r="I125" i="9" s="1"/>
  <c r="I126" i="9" s="1"/>
  <c r="I127" i="9" s="1"/>
  <c r="I128" i="9" s="1"/>
  <c r="I129" i="9" s="1"/>
  <c r="I130" i="9" s="1"/>
  <c r="I12" i="4"/>
  <c r="F11" i="3"/>
  <c r="H11" i="3" s="1"/>
  <c r="I12" i="3" s="1"/>
  <c r="E12" i="3"/>
  <c r="F12" i="4"/>
  <c r="H12" i="4" s="1"/>
  <c r="I13" i="4" s="1"/>
  <c r="E13" i="4"/>
  <c r="F12" i="3" l="1"/>
  <c r="H12" i="3" s="1"/>
  <c r="I13" i="3" s="1"/>
  <c r="E13" i="3"/>
  <c r="E14" i="4"/>
  <c r="F13" i="4"/>
  <c r="H13" i="4" s="1"/>
  <c r="I14" i="4" s="1"/>
  <c r="F13" i="3" l="1"/>
  <c r="H13" i="3" s="1"/>
  <c r="I14" i="3" s="1"/>
  <c r="E14" i="3"/>
  <c r="E15" i="4"/>
  <c r="F14" i="4"/>
  <c r="H14" i="4" s="1"/>
  <c r="I15" i="4" s="1"/>
  <c r="F14" i="3" l="1"/>
  <c r="H14" i="3" s="1"/>
  <c r="I15" i="3" s="1"/>
  <c r="E15" i="3"/>
  <c r="F15" i="4"/>
  <c r="H15" i="4" s="1"/>
  <c r="I16" i="4" s="1"/>
  <c r="E16" i="4"/>
  <c r="F15" i="3" l="1"/>
  <c r="H15" i="3" s="1"/>
  <c r="I16" i="3" s="1"/>
  <c r="E16" i="3"/>
  <c r="F16" i="4"/>
  <c r="H16" i="4" s="1"/>
  <c r="I17" i="4" s="1"/>
  <c r="E17" i="4"/>
  <c r="F16" i="3" l="1"/>
  <c r="H16" i="3" s="1"/>
  <c r="I17" i="3" s="1"/>
  <c r="E17" i="3"/>
  <c r="E18" i="4"/>
  <c r="F17" i="4"/>
  <c r="H17" i="4" s="1"/>
  <c r="I18" i="4" s="1"/>
  <c r="F17" i="3" l="1"/>
  <c r="H17" i="3" s="1"/>
  <c r="I18" i="3" s="1"/>
  <c r="E18" i="3"/>
  <c r="E19" i="4"/>
  <c r="F18" i="4"/>
  <c r="H18" i="4" s="1"/>
  <c r="I19" i="4" s="1"/>
  <c r="F18" i="3" l="1"/>
  <c r="H18" i="3" s="1"/>
  <c r="I19" i="3" s="1"/>
  <c r="E19" i="3"/>
  <c r="E20" i="4"/>
  <c r="F19" i="4"/>
  <c r="H19" i="4" s="1"/>
  <c r="I20" i="4" s="1"/>
  <c r="F19" i="3" l="1"/>
  <c r="H19" i="3" s="1"/>
  <c r="I20" i="3" s="1"/>
  <c r="E20" i="3"/>
  <c r="E21" i="4"/>
  <c r="F20" i="4"/>
  <c r="H20" i="4" s="1"/>
  <c r="I21" i="4" s="1"/>
  <c r="F20" i="3" l="1"/>
  <c r="H20" i="3" s="1"/>
  <c r="I21" i="3" s="1"/>
  <c r="E21" i="3"/>
  <c r="F21" i="4"/>
  <c r="H21" i="4" s="1"/>
  <c r="I22" i="4" s="1"/>
  <c r="E22" i="4"/>
  <c r="F21" i="3" l="1"/>
  <c r="H21" i="3" s="1"/>
  <c r="I22" i="3" s="1"/>
  <c r="E22" i="3"/>
  <c r="F22" i="4"/>
  <c r="H22" i="4" s="1"/>
  <c r="I23" i="4" s="1"/>
  <c r="E23" i="4"/>
  <c r="F22" i="3" l="1"/>
  <c r="H22" i="3" s="1"/>
  <c r="I23" i="3" s="1"/>
  <c r="E23" i="3"/>
  <c r="F23" i="4"/>
  <c r="H23" i="4" s="1"/>
  <c r="I24" i="4" s="1"/>
  <c r="E24" i="4"/>
  <c r="F23" i="3" l="1"/>
  <c r="H23" i="3" s="1"/>
  <c r="I24" i="3" s="1"/>
  <c r="E24" i="3"/>
  <c r="E25" i="4"/>
  <c r="F24" i="4"/>
  <c r="H24" i="4" s="1"/>
  <c r="I25" i="4" s="1"/>
  <c r="F24" i="3" l="1"/>
  <c r="H24" i="3" s="1"/>
  <c r="I25" i="3" s="1"/>
  <c r="E25" i="3"/>
  <c r="E26" i="4"/>
  <c r="F25" i="4"/>
  <c r="H25" i="4" s="1"/>
  <c r="I26" i="4" s="1"/>
  <c r="F25" i="3" l="1"/>
  <c r="H25" i="3" s="1"/>
  <c r="I26" i="3" s="1"/>
  <c r="E26" i="3"/>
  <c r="F26" i="4"/>
  <c r="H26" i="4" s="1"/>
  <c r="I27" i="4" s="1"/>
  <c r="E27" i="4"/>
  <c r="F26" i="3" l="1"/>
  <c r="H26" i="3" s="1"/>
  <c r="I27" i="3" s="1"/>
  <c r="E27" i="3"/>
  <c r="F27" i="4"/>
  <c r="H27" i="4" s="1"/>
  <c r="I28" i="4" s="1"/>
  <c r="E28" i="4"/>
  <c r="F27" i="3" l="1"/>
  <c r="H27" i="3" s="1"/>
  <c r="I28" i="3" s="1"/>
  <c r="E28" i="3"/>
  <c r="E29" i="4"/>
  <c r="F28" i="4"/>
  <c r="H28" i="4" s="1"/>
  <c r="I29" i="4" s="1"/>
  <c r="F28" i="3" l="1"/>
  <c r="H28" i="3" s="1"/>
  <c r="I29" i="3" s="1"/>
  <c r="E29" i="3"/>
  <c r="F29" i="4"/>
  <c r="H29" i="4" s="1"/>
  <c r="I30" i="4" s="1"/>
  <c r="E30" i="4"/>
  <c r="F29" i="3" l="1"/>
  <c r="H29" i="3" s="1"/>
  <c r="I30" i="3" s="1"/>
  <c r="E30" i="3"/>
  <c r="F30" i="4"/>
  <c r="H30" i="4" s="1"/>
  <c r="I31" i="4" s="1"/>
  <c r="E31" i="4"/>
  <c r="F30" i="3" l="1"/>
  <c r="H30" i="3" s="1"/>
  <c r="I31" i="3" s="1"/>
  <c r="E31" i="3"/>
  <c r="F31" i="4"/>
  <c r="H31" i="4" s="1"/>
  <c r="I32" i="4" s="1"/>
  <c r="E32" i="4"/>
  <c r="F31" i="3" l="1"/>
  <c r="H31" i="3" s="1"/>
  <c r="I32" i="3" s="1"/>
  <c r="E32" i="3"/>
  <c r="E33" i="4"/>
  <c r="F32" i="4"/>
  <c r="H32" i="4" s="1"/>
  <c r="I33" i="4" s="1"/>
  <c r="F32" i="3" l="1"/>
  <c r="H32" i="3" s="1"/>
  <c r="I33" i="3" s="1"/>
  <c r="E33" i="3"/>
  <c r="F33" i="4"/>
  <c r="H33" i="4" s="1"/>
  <c r="I34" i="4" s="1"/>
  <c r="E34" i="4"/>
  <c r="F33" i="3" l="1"/>
  <c r="H33" i="3" s="1"/>
  <c r="I34" i="3" s="1"/>
  <c r="E34" i="3"/>
  <c r="F34" i="4"/>
  <c r="H34" i="4" s="1"/>
  <c r="I35" i="4" s="1"/>
  <c r="E35" i="4"/>
  <c r="F34" i="3" l="1"/>
  <c r="H34" i="3" s="1"/>
  <c r="I35" i="3" s="1"/>
  <c r="E35" i="3"/>
  <c r="E36" i="4"/>
  <c r="F35" i="4"/>
  <c r="H35" i="4" s="1"/>
  <c r="I36" i="4" s="1"/>
  <c r="F35" i="3" l="1"/>
  <c r="H35" i="3" s="1"/>
  <c r="I36" i="3" s="1"/>
  <c r="E36" i="3"/>
  <c r="F36" i="4"/>
  <c r="H36" i="4" s="1"/>
  <c r="I37" i="4" s="1"/>
  <c r="E37" i="4"/>
  <c r="F36" i="3" l="1"/>
  <c r="H36" i="3" s="1"/>
  <c r="I37" i="3" s="1"/>
  <c r="E37" i="3"/>
  <c r="E38" i="4"/>
  <c r="F37" i="4"/>
  <c r="H37" i="4" s="1"/>
  <c r="I38" i="4" s="1"/>
  <c r="F37" i="3" l="1"/>
  <c r="H37" i="3" s="1"/>
  <c r="I38" i="3" s="1"/>
  <c r="E38" i="3"/>
  <c r="E39" i="4"/>
  <c r="F38" i="4"/>
  <c r="H38" i="4" s="1"/>
  <c r="I39" i="4" s="1"/>
  <c r="F38" i="3" l="1"/>
  <c r="H38" i="3" s="1"/>
  <c r="I39" i="3" s="1"/>
  <c r="E39" i="3"/>
  <c r="E40" i="4"/>
  <c r="F40" i="4" s="1"/>
  <c r="H40" i="4" s="1"/>
  <c r="F39" i="4"/>
  <c r="H39" i="4" s="1"/>
  <c r="I40" i="4" s="1"/>
  <c r="I41" i="4" l="1"/>
  <c r="F39" i="3"/>
  <c r="H39" i="3" s="1"/>
  <c r="I40" i="3" s="1"/>
  <c r="E40" i="3"/>
  <c r="E41" i="4"/>
  <c r="F40" i="3" l="1"/>
  <c r="H40" i="3" s="1"/>
  <c r="I41" i="3" s="1"/>
  <c r="E41" i="3"/>
  <c r="F41" i="4"/>
  <c r="H41" i="4" s="1"/>
  <c r="I42" i="4" s="1"/>
  <c r="E42" i="4"/>
  <c r="F42" i="4" s="1"/>
  <c r="H42" i="4" s="1"/>
  <c r="F41" i="3" l="1"/>
  <c r="H41" i="3" s="1"/>
  <c r="I42" i="3" s="1"/>
  <c r="E42" i="3"/>
  <c r="I43" i="4"/>
  <c r="E43" i="4"/>
  <c r="F42" i="3" l="1"/>
  <c r="H42" i="3" s="1"/>
  <c r="I43" i="3" s="1"/>
  <c r="E43" i="3"/>
  <c r="F43" i="4"/>
  <c r="H43" i="4" s="1"/>
  <c r="I44" i="4" s="1"/>
  <c r="E44" i="4"/>
  <c r="F43" i="3" l="1"/>
  <c r="H43" i="3" s="1"/>
  <c r="I44" i="3" s="1"/>
  <c r="E44" i="3"/>
  <c r="E45" i="4"/>
  <c r="F44" i="4"/>
  <c r="H44" i="4" s="1"/>
  <c r="I45" i="4" s="1"/>
  <c r="F44" i="3" l="1"/>
  <c r="H44" i="3" s="1"/>
  <c r="I45" i="3" s="1"/>
  <c r="E45" i="3"/>
  <c r="F45" i="4"/>
  <c r="H45" i="4" s="1"/>
  <c r="I46" i="4" s="1"/>
  <c r="E46" i="4"/>
  <c r="F46" i="4" s="1"/>
  <c r="H46" i="4" s="1"/>
  <c r="F45" i="3" l="1"/>
  <c r="H45" i="3" s="1"/>
  <c r="I46" i="3" s="1"/>
  <c r="E46" i="3"/>
  <c r="I47" i="4"/>
  <c r="E47" i="4"/>
  <c r="F46" i="3" l="1"/>
  <c r="H46" i="3" s="1"/>
  <c r="I47" i="3" s="1"/>
  <c r="E47" i="3"/>
  <c r="F47" i="4"/>
  <c r="H47" i="4" s="1"/>
  <c r="I48" i="4" s="1"/>
  <c r="E48" i="4"/>
  <c r="F47" i="3" l="1"/>
  <c r="H47" i="3" s="1"/>
  <c r="I48" i="3" s="1"/>
  <c r="E48" i="3"/>
  <c r="E49" i="4"/>
  <c r="F48" i="4"/>
  <c r="H48" i="4" s="1"/>
  <c r="I49" i="4" s="1"/>
  <c r="F48" i="3" l="1"/>
  <c r="H48" i="3" s="1"/>
  <c r="I49" i="3" s="1"/>
  <c r="E49" i="3"/>
  <c r="F49" i="4"/>
  <c r="H49" i="4" s="1"/>
  <c r="I50" i="4" s="1"/>
  <c r="E50" i="4"/>
  <c r="F50" i="4" s="1"/>
  <c r="H50" i="4" s="1"/>
  <c r="F49" i="3" l="1"/>
  <c r="H49" i="3" s="1"/>
  <c r="I50" i="3" s="1"/>
  <c r="E50" i="3"/>
  <c r="I51" i="4"/>
  <c r="E51" i="4"/>
  <c r="F51" i="4" s="1"/>
  <c r="H51" i="4" s="1"/>
  <c r="I52" i="4" l="1"/>
  <c r="F50" i="3"/>
  <c r="H50" i="3" s="1"/>
  <c r="I51" i="3" s="1"/>
  <c r="E51" i="3"/>
  <c r="E52" i="4"/>
  <c r="F51" i="3" l="1"/>
  <c r="H51" i="3" s="1"/>
  <c r="I52" i="3" s="1"/>
  <c r="E52" i="3"/>
  <c r="E53" i="4"/>
  <c r="F52" i="4"/>
  <c r="H52" i="4" s="1"/>
  <c r="I53" i="4" s="1"/>
  <c r="F52" i="3" l="1"/>
  <c r="H52" i="3" s="1"/>
  <c r="I53" i="3" s="1"/>
  <c r="E53" i="3"/>
  <c r="E54" i="4"/>
  <c r="F54" i="4" s="1"/>
  <c r="H54" i="4" s="1"/>
  <c r="F53" i="4"/>
  <c r="H53" i="4" s="1"/>
  <c r="I54" i="4" s="1"/>
  <c r="I55" i="4" l="1"/>
  <c r="F53" i="3"/>
  <c r="H53" i="3" s="1"/>
  <c r="I54" i="3" s="1"/>
  <c r="E54" i="3"/>
  <c r="E55" i="4"/>
  <c r="F54" i="3" l="1"/>
  <c r="H54" i="3" s="1"/>
  <c r="I55" i="3" s="1"/>
  <c r="E55" i="3"/>
  <c r="E56" i="4"/>
  <c r="F55" i="4"/>
  <c r="H55" i="4" s="1"/>
  <c r="I56" i="4" s="1"/>
  <c r="F55" i="3" l="1"/>
  <c r="H55" i="3" s="1"/>
  <c r="I56" i="3" s="1"/>
  <c r="E56" i="3"/>
  <c r="E57" i="4"/>
  <c r="F56" i="4"/>
  <c r="H56" i="4" s="1"/>
  <c r="I57" i="4" s="1"/>
  <c r="F56" i="3" l="1"/>
  <c r="H56" i="3" s="1"/>
  <c r="I57" i="3" s="1"/>
  <c r="E57" i="3"/>
  <c r="E58" i="4"/>
  <c r="F58" i="4" s="1"/>
  <c r="H58" i="4" s="1"/>
  <c r="F57" i="4"/>
  <c r="H57" i="4" s="1"/>
  <c r="I58" i="4" s="1"/>
  <c r="I59" i="4" l="1"/>
  <c r="F57" i="3"/>
  <c r="H57" i="3" s="1"/>
  <c r="I58" i="3" s="1"/>
  <c r="E58" i="3"/>
  <c r="E59" i="4"/>
  <c r="F58" i="3" l="1"/>
  <c r="H58" i="3" s="1"/>
  <c r="I59" i="3" s="1"/>
  <c r="E59" i="3"/>
  <c r="E60" i="4"/>
  <c r="F60" i="4" s="1"/>
  <c r="H60" i="4" s="1"/>
  <c r="F59" i="4"/>
  <c r="H59" i="4" s="1"/>
  <c r="I60" i="4" s="1"/>
  <c r="F59" i="3" l="1"/>
  <c r="H59" i="3" s="1"/>
  <c r="I60" i="3" s="1"/>
  <c r="E60" i="3"/>
  <c r="I61" i="4"/>
  <c r="E61" i="4"/>
  <c r="F60" i="3" l="1"/>
  <c r="H60" i="3" s="1"/>
  <c r="I61" i="3" s="1"/>
  <c r="E61" i="3"/>
  <c r="F61" i="4"/>
  <c r="H61" i="4" s="1"/>
  <c r="I62" i="4" s="1"/>
  <c r="E62" i="4"/>
  <c r="F62" i="4" s="1"/>
  <c r="H62" i="4" s="1"/>
  <c r="F61" i="3" l="1"/>
  <c r="H61" i="3" s="1"/>
  <c r="I62" i="3" s="1"/>
  <c r="E62" i="3"/>
  <c r="I63" i="4"/>
  <c r="E63" i="4"/>
  <c r="F62" i="3" l="1"/>
  <c r="H62" i="3" s="1"/>
  <c r="I63" i="3" s="1"/>
  <c r="E63" i="3"/>
  <c r="E64" i="4"/>
  <c r="F63" i="4"/>
  <c r="H63" i="4" s="1"/>
  <c r="I64" i="4" s="1"/>
  <c r="F63" i="3" l="1"/>
  <c r="H63" i="3" s="1"/>
  <c r="I64" i="3" s="1"/>
  <c r="E64" i="3"/>
  <c r="E65" i="4"/>
  <c r="F64" i="4"/>
  <c r="H64" i="4" s="1"/>
  <c r="I65" i="4" s="1"/>
  <c r="F64" i="3" l="1"/>
  <c r="H64" i="3" s="1"/>
  <c r="I65" i="3" s="1"/>
  <c r="E65" i="3"/>
  <c r="E66" i="4"/>
  <c r="F66" i="4" s="1"/>
  <c r="H66" i="4" s="1"/>
  <c r="F65" i="4"/>
  <c r="H65" i="4" s="1"/>
  <c r="I66" i="4" s="1"/>
  <c r="I67" i="4" l="1"/>
  <c r="F65" i="3"/>
  <c r="H65" i="3" s="1"/>
  <c r="I66" i="3" s="1"/>
  <c r="E66" i="3"/>
  <c r="E67" i="4"/>
  <c r="F66" i="3" l="1"/>
  <c r="H66" i="3" s="1"/>
  <c r="I67" i="3" s="1"/>
  <c r="E67" i="3"/>
  <c r="E68" i="4"/>
  <c r="F67" i="4"/>
  <c r="H67" i="4" s="1"/>
  <c r="I68" i="4" s="1"/>
  <c r="F67" i="3" l="1"/>
  <c r="H67" i="3" s="1"/>
  <c r="I68" i="3" s="1"/>
  <c r="E68" i="3"/>
  <c r="E69" i="4"/>
  <c r="F68" i="4"/>
  <c r="H68" i="4" s="1"/>
  <c r="I69" i="4" s="1"/>
  <c r="F68" i="3" l="1"/>
  <c r="H68" i="3" s="1"/>
  <c r="I69" i="3" s="1"/>
  <c r="E69" i="3"/>
  <c r="F69" i="4"/>
  <c r="H69" i="4" s="1"/>
  <c r="I70" i="4" s="1"/>
  <c r="E70" i="4"/>
  <c r="F69" i="3" l="1"/>
  <c r="H69" i="3" s="1"/>
  <c r="I70" i="3" s="1"/>
  <c r="E70" i="3"/>
  <c r="F70" i="4"/>
  <c r="H70" i="4" s="1"/>
  <c r="I71" i="4" s="1"/>
  <c r="E71" i="4"/>
  <c r="F70" i="3" l="1"/>
  <c r="H70" i="3" s="1"/>
  <c r="I71" i="3" s="1"/>
  <c r="E71" i="3"/>
  <c r="E72" i="4"/>
  <c r="F71" i="4"/>
  <c r="H71" i="4" s="1"/>
  <c r="I72" i="4" s="1"/>
  <c r="F71" i="3" l="1"/>
  <c r="H71" i="3" s="1"/>
  <c r="I72" i="3" s="1"/>
  <c r="E72" i="3"/>
  <c r="E73" i="4"/>
  <c r="F72" i="4"/>
  <c r="H72" i="4" s="1"/>
  <c r="I73" i="4" s="1"/>
  <c r="F72" i="3" l="1"/>
  <c r="H72" i="3" s="1"/>
  <c r="I73" i="3" s="1"/>
  <c r="E73" i="3"/>
  <c r="E74" i="4"/>
  <c r="F73" i="4"/>
  <c r="H73" i="4" s="1"/>
  <c r="I74" i="4" s="1"/>
  <c r="F73" i="3" l="1"/>
  <c r="H73" i="3" s="1"/>
  <c r="I74" i="3" s="1"/>
  <c r="E74" i="3"/>
  <c r="F74" i="4"/>
  <c r="H74" i="4" s="1"/>
  <c r="I75" i="4" s="1"/>
  <c r="E75" i="4"/>
  <c r="F74" i="3" l="1"/>
  <c r="H74" i="3" s="1"/>
  <c r="I75" i="3" s="1"/>
  <c r="E75" i="3"/>
  <c r="E76" i="4"/>
  <c r="F75" i="4"/>
  <c r="H75" i="4" s="1"/>
  <c r="I76" i="4" s="1"/>
  <c r="F75" i="3" l="1"/>
  <c r="H75" i="3" s="1"/>
  <c r="I76" i="3" s="1"/>
  <c r="E76" i="3"/>
  <c r="F76" i="4"/>
  <c r="H76" i="4" s="1"/>
  <c r="I77" i="4" s="1"/>
  <c r="E77" i="4"/>
  <c r="F76" i="3" l="1"/>
  <c r="H76" i="3" s="1"/>
  <c r="I77" i="3" s="1"/>
  <c r="E77" i="3"/>
  <c r="E78" i="4"/>
  <c r="F77" i="4"/>
  <c r="H77" i="4" s="1"/>
  <c r="I78" i="4" s="1"/>
  <c r="F77" i="3" l="1"/>
  <c r="H77" i="3" s="1"/>
  <c r="I78" i="3" s="1"/>
  <c r="E78" i="3"/>
  <c r="E79" i="4"/>
  <c r="F78" i="4"/>
  <c r="H78" i="4" s="1"/>
  <c r="I79" i="4" s="1"/>
  <c r="F78" i="3" l="1"/>
  <c r="H78" i="3" s="1"/>
  <c r="I79" i="3" s="1"/>
  <c r="E79" i="3"/>
  <c r="E80" i="4"/>
  <c r="F79" i="4"/>
  <c r="H79" i="4" s="1"/>
  <c r="I80" i="4" s="1"/>
  <c r="F79" i="3" l="1"/>
  <c r="H79" i="3" s="1"/>
  <c r="I80" i="3" s="1"/>
  <c r="E80" i="3"/>
  <c r="E81" i="4"/>
  <c r="F80" i="4"/>
  <c r="H80" i="4" s="1"/>
  <c r="I81" i="4" s="1"/>
  <c r="F80" i="3" l="1"/>
  <c r="H80" i="3" s="1"/>
  <c r="I81" i="3" s="1"/>
  <c r="E81" i="3"/>
  <c r="E82" i="4"/>
  <c r="F81" i="4"/>
  <c r="H81" i="4" s="1"/>
  <c r="I82" i="4" s="1"/>
  <c r="F81" i="3" l="1"/>
  <c r="H81" i="3" s="1"/>
  <c r="I82" i="3" s="1"/>
  <c r="E82" i="3"/>
  <c r="E83" i="4"/>
  <c r="F83" i="4" s="1"/>
  <c r="H83" i="4" s="1"/>
  <c r="F82" i="4"/>
  <c r="H82" i="4" s="1"/>
  <c r="I83" i="4" s="1"/>
  <c r="I84" i="4" l="1"/>
  <c r="F82" i="3"/>
  <c r="H82" i="3" s="1"/>
  <c r="I83" i="3" s="1"/>
  <c r="E83" i="3"/>
  <c r="E84" i="4"/>
  <c r="F83" i="3" l="1"/>
  <c r="H83" i="3" s="1"/>
  <c r="I84" i="3" s="1"/>
  <c r="E84" i="3"/>
  <c r="E85" i="4"/>
  <c r="F84" i="4"/>
  <c r="H84" i="4" s="1"/>
  <c r="I85" i="4" s="1"/>
  <c r="F84" i="3" l="1"/>
  <c r="H84" i="3" s="1"/>
  <c r="I85" i="3" s="1"/>
  <c r="E85" i="3"/>
  <c r="E86" i="4"/>
  <c r="F86" i="4" s="1"/>
  <c r="H86" i="4" s="1"/>
  <c r="F85" i="4"/>
  <c r="H85" i="4" s="1"/>
  <c r="I86" i="4" s="1"/>
  <c r="I87" i="4" l="1"/>
  <c r="F85" i="3"/>
  <c r="H85" i="3" s="1"/>
  <c r="I86" i="3" s="1"/>
  <c r="E86" i="3"/>
  <c r="E87" i="4"/>
  <c r="F86" i="3" l="1"/>
  <c r="H86" i="3" s="1"/>
  <c r="I87" i="3" s="1"/>
  <c r="E87" i="3"/>
  <c r="E88" i="4"/>
  <c r="F88" i="4" s="1"/>
  <c r="H88" i="4" s="1"/>
  <c r="F87" i="4"/>
  <c r="H87" i="4" s="1"/>
  <c r="I88" i="4" s="1"/>
  <c r="I89" i="4" l="1"/>
  <c r="F87" i="3"/>
  <c r="H87" i="3" s="1"/>
  <c r="I88" i="3" s="1"/>
  <c r="E88" i="3"/>
  <c r="E89" i="4"/>
  <c r="F88" i="3" l="1"/>
  <c r="H88" i="3" s="1"/>
  <c r="I89" i="3" s="1"/>
  <c r="E89" i="3"/>
  <c r="F89" i="4"/>
  <c r="H89" i="4" s="1"/>
  <c r="I90" i="4" s="1"/>
  <c r="E90" i="4"/>
  <c r="F90" i="4" s="1"/>
  <c r="H90" i="4" s="1"/>
  <c r="F89" i="3" l="1"/>
  <c r="H89" i="3" s="1"/>
  <c r="I90" i="3" s="1"/>
  <c r="E90" i="3"/>
  <c r="I91" i="4"/>
  <c r="E91" i="4"/>
  <c r="F91" i="4" s="1"/>
  <c r="H91" i="4" s="1"/>
  <c r="I92" i="4" l="1"/>
  <c r="F90" i="3"/>
  <c r="H90" i="3" s="1"/>
  <c r="I91" i="3" s="1"/>
  <c r="E91" i="3"/>
  <c r="E92" i="4"/>
  <c r="F91" i="3" l="1"/>
  <c r="H91" i="3" s="1"/>
  <c r="I92" i="3" s="1"/>
  <c r="E92" i="3"/>
  <c r="E93" i="4"/>
  <c r="F92" i="4"/>
  <c r="H92" i="4" s="1"/>
  <c r="I93" i="4" s="1"/>
  <c r="F92" i="3" l="1"/>
  <c r="H92" i="3" s="1"/>
  <c r="I93" i="3" s="1"/>
  <c r="E93" i="3"/>
  <c r="F93" i="4"/>
  <c r="H93" i="4" s="1"/>
  <c r="I94" i="4" s="1"/>
  <c r="E94" i="4"/>
  <c r="F94" i="4" s="1"/>
  <c r="H94" i="4" s="1"/>
  <c r="F93" i="3" l="1"/>
  <c r="H93" i="3" s="1"/>
  <c r="I94" i="3" s="1"/>
  <c r="E94" i="3"/>
  <c r="I95" i="4"/>
  <c r="E95" i="4"/>
  <c r="F94" i="3" l="1"/>
  <c r="H94" i="3" s="1"/>
  <c r="I95" i="3" s="1"/>
  <c r="E95" i="3"/>
  <c r="E96" i="4"/>
  <c r="F95" i="4"/>
  <c r="H95" i="4" s="1"/>
  <c r="I96" i="4" s="1"/>
  <c r="F95" i="3" l="1"/>
  <c r="H95" i="3" s="1"/>
  <c r="I96" i="3" s="1"/>
  <c r="E96" i="3"/>
  <c r="E97" i="4"/>
  <c r="F96" i="4"/>
  <c r="H96" i="4" s="1"/>
  <c r="I97" i="4" s="1"/>
  <c r="F96" i="3" l="1"/>
  <c r="H96" i="3" s="1"/>
  <c r="I97" i="3" s="1"/>
  <c r="E97" i="3"/>
  <c r="E98" i="4"/>
  <c r="F98" i="4" s="1"/>
  <c r="H98" i="4" s="1"/>
  <c r="F97" i="4"/>
  <c r="H97" i="4" s="1"/>
  <c r="I98" i="4" s="1"/>
  <c r="I99" i="4" l="1"/>
  <c r="F97" i="3"/>
  <c r="H97" i="3" s="1"/>
  <c r="I98" i="3" s="1"/>
  <c r="E98" i="3"/>
  <c r="E99" i="4"/>
  <c r="F98" i="3" l="1"/>
  <c r="H98" i="3" s="1"/>
  <c r="I99" i="3" s="1"/>
  <c r="E99" i="3"/>
  <c r="E100" i="4"/>
  <c r="F99" i="4"/>
  <c r="H99" i="4" s="1"/>
  <c r="I100" i="4" s="1"/>
  <c r="F99" i="3" l="1"/>
  <c r="H99" i="3" s="1"/>
  <c r="I100" i="3" s="1"/>
  <c r="E100" i="3"/>
  <c r="E101" i="4"/>
  <c r="F100" i="4"/>
  <c r="H100" i="4" s="1"/>
  <c r="I101" i="4" s="1"/>
  <c r="F100" i="3" l="1"/>
  <c r="H100" i="3" s="1"/>
  <c r="I101" i="3" s="1"/>
  <c r="E101" i="3"/>
  <c r="E102" i="4"/>
  <c r="F102" i="4" s="1"/>
  <c r="H102" i="4" s="1"/>
  <c r="F101" i="4"/>
  <c r="H101" i="4" s="1"/>
  <c r="I102" i="4" s="1"/>
  <c r="I103" i="4" l="1"/>
  <c r="F101" i="3"/>
  <c r="H101" i="3" s="1"/>
  <c r="I102" i="3" s="1"/>
  <c r="E102" i="3"/>
  <c r="E103" i="4"/>
  <c r="F102" i="3" l="1"/>
  <c r="H102" i="3" s="1"/>
  <c r="I103" i="3" s="1"/>
  <c r="E103" i="3"/>
  <c r="E104" i="4"/>
  <c r="F103" i="4"/>
  <c r="H103" i="4" s="1"/>
  <c r="I104" i="4" s="1"/>
  <c r="F103" i="3" l="1"/>
  <c r="H103" i="3" s="1"/>
  <c r="I104" i="3" s="1"/>
  <c r="E104" i="3"/>
  <c r="E105" i="4"/>
  <c r="F104" i="4"/>
  <c r="H104" i="4" s="1"/>
  <c r="I105" i="4" s="1"/>
  <c r="F104" i="3" l="1"/>
  <c r="H104" i="3" s="1"/>
  <c r="I105" i="3" s="1"/>
  <c r="E105" i="3"/>
  <c r="F105" i="4"/>
  <c r="H105" i="4" s="1"/>
  <c r="I106" i="4" s="1"/>
  <c r="E106" i="4"/>
  <c r="F106" i="4" s="1"/>
  <c r="H106" i="4" s="1"/>
  <c r="F105" i="3" l="1"/>
  <c r="H105" i="3" s="1"/>
  <c r="I106" i="3" s="1"/>
  <c r="E106" i="3"/>
  <c r="I107" i="4"/>
  <c r="E107" i="4"/>
  <c r="F106" i="3" l="1"/>
  <c r="H106" i="3" s="1"/>
  <c r="I107" i="3" s="1"/>
  <c r="E107" i="3"/>
  <c r="E108" i="4"/>
  <c r="F107" i="4"/>
  <c r="H107" i="4" s="1"/>
  <c r="I108" i="4" s="1"/>
  <c r="F107" i="3" l="1"/>
  <c r="H107" i="3" s="1"/>
  <c r="I108" i="3" s="1"/>
  <c r="E108" i="3"/>
  <c r="E109" i="4"/>
  <c r="F108" i="4"/>
  <c r="H108" i="4" s="1"/>
  <c r="I109" i="4" s="1"/>
  <c r="F108" i="3" l="1"/>
  <c r="H108" i="3" s="1"/>
  <c r="I109" i="3" s="1"/>
  <c r="E109" i="3"/>
  <c r="E110" i="4"/>
  <c r="F110" i="4" s="1"/>
  <c r="H110" i="4" s="1"/>
  <c r="F109" i="4"/>
  <c r="H109" i="4" s="1"/>
  <c r="I110" i="4" s="1"/>
  <c r="I111" i="4" l="1"/>
  <c r="F109" i="3"/>
  <c r="H109" i="3" s="1"/>
  <c r="I110" i="3" s="1"/>
  <c r="E110" i="3"/>
  <c r="E111" i="4"/>
  <c r="F110" i="3" l="1"/>
  <c r="H110" i="3" s="1"/>
  <c r="I111" i="3" s="1"/>
  <c r="E111" i="3"/>
  <c r="E112" i="4"/>
  <c r="F112" i="4" s="1"/>
  <c r="H112" i="4" s="1"/>
  <c r="F111" i="4"/>
  <c r="H111" i="4" s="1"/>
  <c r="I112" i="4" s="1"/>
  <c r="F111" i="3" l="1"/>
  <c r="H111" i="3" s="1"/>
  <c r="I112" i="3" s="1"/>
  <c r="E112" i="3"/>
  <c r="I113" i="4"/>
  <c r="E113" i="4"/>
  <c r="F112" i="3" l="1"/>
  <c r="H112" i="3" s="1"/>
  <c r="I113" i="3" s="1"/>
  <c r="E113" i="3"/>
  <c r="E114" i="4"/>
  <c r="F113" i="4"/>
  <c r="H113" i="4" s="1"/>
  <c r="I114" i="4" s="1"/>
  <c r="F113" i="3" l="1"/>
  <c r="H113" i="3" s="1"/>
  <c r="I114" i="3" s="1"/>
  <c r="E114" i="3"/>
  <c r="E115" i="4"/>
  <c r="F115" i="4" s="1"/>
  <c r="H115" i="4" s="1"/>
  <c r="F114" i="4"/>
  <c r="H114" i="4" s="1"/>
  <c r="I115" i="4" s="1"/>
  <c r="F114" i="3" l="1"/>
  <c r="H114" i="3" s="1"/>
  <c r="I115" i="3" s="1"/>
  <c r="E115" i="3"/>
  <c r="I116" i="4"/>
  <c r="E116" i="4"/>
  <c r="F116" i="4" s="1"/>
  <c r="H116" i="4" s="1"/>
  <c r="I117" i="4" l="1"/>
  <c r="F115" i="3"/>
  <c r="H115" i="3" s="1"/>
  <c r="I116" i="3" s="1"/>
  <c r="E116" i="3"/>
  <c r="E117" i="4"/>
  <c r="F116" i="3" l="1"/>
  <c r="H116" i="3" s="1"/>
  <c r="I117" i="3" s="1"/>
  <c r="E117" i="3"/>
  <c r="F117" i="4"/>
  <c r="H117" i="4" s="1"/>
  <c r="I118" i="4" s="1"/>
  <c r="E118" i="4"/>
  <c r="F118" i="4" s="1"/>
  <c r="H118" i="4" s="1"/>
  <c r="F117" i="3" l="1"/>
  <c r="H117" i="3" s="1"/>
  <c r="I118" i="3" s="1"/>
  <c r="E118" i="3"/>
  <c r="I119" i="4"/>
  <c r="E119" i="4"/>
  <c r="F118" i="3" l="1"/>
  <c r="H118" i="3" s="1"/>
  <c r="I119" i="3" s="1"/>
  <c r="E119" i="3"/>
  <c r="F119" i="4"/>
  <c r="H119" i="4" s="1"/>
  <c r="I120" i="4" s="1"/>
  <c r="E120" i="4"/>
  <c r="F119" i="3" l="1"/>
  <c r="H119" i="3" s="1"/>
  <c r="I120" i="3" s="1"/>
  <c r="E120" i="3"/>
  <c r="F120" i="4"/>
  <c r="H120" i="4" s="1"/>
  <c r="I121" i="4" s="1"/>
  <c r="E121" i="4"/>
  <c r="F120" i="3" l="1"/>
  <c r="H120" i="3" s="1"/>
  <c r="I121" i="3" s="1"/>
  <c r="E121" i="3"/>
  <c r="F121" i="4"/>
  <c r="H121" i="4" s="1"/>
  <c r="I122" i="4" s="1"/>
  <c r="E122" i="4"/>
  <c r="F122" i="4" s="1"/>
  <c r="H122" i="4" s="1"/>
  <c r="I123" i="4" l="1"/>
  <c r="F121" i="3"/>
  <c r="H121" i="3" s="1"/>
  <c r="I122" i="3" s="1"/>
  <c r="E122" i="3"/>
  <c r="E123" i="4"/>
  <c r="F122" i="3" l="1"/>
  <c r="H122" i="3" s="1"/>
  <c r="I123" i="3" s="1"/>
  <c r="E123" i="3"/>
  <c r="F123" i="4"/>
  <c r="H123" i="4" s="1"/>
  <c r="I124" i="4" s="1"/>
  <c r="E124" i="4"/>
  <c r="F123" i="3" l="1"/>
  <c r="H123" i="3" s="1"/>
  <c r="I124" i="3" s="1"/>
  <c r="E124" i="3"/>
  <c r="F124" i="4"/>
  <c r="H124" i="4" s="1"/>
  <c r="I125" i="4" s="1"/>
  <c r="E125" i="4"/>
  <c r="F124" i="3" l="1"/>
  <c r="H124" i="3" s="1"/>
  <c r="I125" i="3" s="1"/>
  <c r="E125" i="3"/>
  <c r="E126" i="4"/>
  <c r="F126" i="4" s="1"/>
  <c r="H126" i="4" s="1"/>
  <c r="F125" i="4"/>
  <c r="H125" i="4" s="1"/>
  <c r="I126" i="4" s="1"/>
  <c r="I127" i="4" s="1"/>
  <c r="F125" i="3" l="1"/>
  <c r="H125" i="3" s="1"/>
  <c r="I126" i="3" s="1"/>
  <c r="E126" i="3"/>
  <c r="E127" i="4"/>
  <c r="F126" i="3" l="1"/>
  <c r="H126" i="3" s="1"/>
  <c r="I127" i="3" s="1"/>
  <c r="E127" i="3"/>
  <c r="F127" i="4"/>
  <c r="H127" i="4" s="1"/>
  <c r="I128" i="4" s="1"/>
  <c r="E128" i="4"/>
  <c r="F127" i="3" l="1"/>
  <c r="H127" i="3" s="1"/>
  <c r="I128" i="3" s="1"/>
  <c r="E128" i="3"/>
  <c r="E130" i="4"/>
  <c r="F130" i="4" s="1"/>
  <c r="H130" i="4" s="1"/>
  <c r="E129" i="4"/>
  <c r="F128" i="4"/>
  <c r="H128" i="4" s="1"/>
  <c r="I129" i="4" s="1"/>
  <c r="F128" i="3" l="1"/>
  <c r="H128" i="3" s="1"/>
  <c r="I129" i="3" s="1"/>
  <c r="E129" i="3"/>
  <c r="F129" i="4"/>
  <c r="H129" i="4" s="1"/>
  <c r="I130" i="4" s="1"/>
  <c r="E130" i="3" l="1"/>
  <c r="F129" i="3"/>
  <c r="H129" i="3" s="1"/>
  <c r="I130" i="3" s="1"/>
  <c r="F130" i="3" l="1"/>
  <c r="H130" i="3" s="1"/>
</calcChain>
</file>

<file path=xl/sharedStrings.xml><?xml version="1.0" encoding="utf-8"?>
<sst xmlns="http://schemas.openxmlformats.org/spreadsheetml/2006/main" count="84" uniqueCount="32">
  <si>
    <t>Hombres</t>
  </si>
  <si>
    <t>Mujeres</t>
  </si>
  <si>
    <t>Año</t>
  </si>
  <si>
    <t>(tanto por mil)</t>
  </si>
  <si>
    <t>Factor de</t>
  </si>
  <si>
    <t>(a)</t>
  </si>
  <si>
    <t>(b)</t>
  </si>
  <si>
    <t>mejora de qx</t>
  </si>
  <si>
    <t>lx</t>
  </si>
  <si>
    <t>qx,t</t>
  </si>
  <si>
    <t>x</t>
  </si>
  <si>
    <t>(a)*(b)</t>
  </si>
  <si>
    <t>t = g+x</t>
  </si>
  <si>
    <t>F. proyección</t>
  </si>
  <si>
    <t>Generación</t>
  </si>
  <si>
    <t xml:space="preserve">Año </t>
  </si>
  <si>
    <t xml:space="preserve">de </t>
  </si>
  <si>
    <t>Tabla del año t:</t>
  </si>
  <si>
    <r>
      <t>t-t</t>
    </r>
    <r>
      <rPr>
        <vertAlign val="subscript"/>
        <sz val="11"/>
        <rFont val="Univers"/>
        <family val="2"/>
      </rPr>
      <t>0</t>
    </r>
    <r>
      <rPr>
        <sz val="11"/>
        <rFont val="Univers"/>
      </rPr>
      <t>:</t>
    </r>
  </si>
  <si>
    <t xml:space="preserve">para una generación g </t>
  </si>
  <si>
    <t>Tabla de la generación:</t>
  </si>
  <si>
    <t>para un año t</t>
  </si>
  <si>
    <r>
      <t>qx,t</t>
    </r>
    <r>
      <rPr>
        <vertAlign val="subscript"/>
        <sz val="11"/>
        <rFont val="Arial"/>
        <family val="2"/>
      </rPr>
      <t>0</t>
    </r>
    <r>
      <rPr>
        <sz val="11"/>
        <rFont val="Arial"/>
        <family val="2"/>
      </rPr>
      <t xml:space="preserve"> tabla base</t>
    </r>
  </si>
  <si>
    <r>
      <rPr>
        <sz val="11"/>
        <rFont val="Symbol"/>
        <family val="1"/>
        <charset val="2"/>
      </rPr>
      <t>l</t>
    </r>
    <r>
      <rPr>
        <vertAlign val="subscript"/>
        <sz val="11"/>
        <rFont val="Arial"/>
        <family val="2"/>
      </rPr>
      <t>x</t>
    </r>
  </si>
  <si>
    <r>
      <t>qx,t</t>
    </r>
    <r>
      <rPr>
        <vertAlign val="subscript"/>
        <sz val="11"/>
        <rFont val="Arial"/>
        <family val="2"/>
      </rPr>
      <t>0</t>
    </r>
    <r>
      <rPr>
        <sz val="11"/>
        <rFont val="Arial"/>
        <family val="2"/>
      </rPr>
      <t xml:space="preserve"> tabla base 2012</t>
    </r>
  </si>
  <si>
    <t>BASE</t>
  </si>
  <si>
    <r>
      <t>Tabla PASEM</t>
    </r>
    <r>
      <rPr>
        <sz val="14"/>
        <color rgb="FFFF0000"/>
        <rFont val="Univers"/>
      </rPr>
      <t xml:space="preserve"> D</t>
    </r>
    <r>
      <rPr>
        <sz val="14"/>
        <rFont val="Univers"/>
      </rPr>
      <t xml:space="preserve">  2º orden</t>
    </r>
    <r>
      <rPr>
        <sz val="14"/>
        <color indexed="10"/>
        <rFont val="Univers"/>
      </rPr>
      <t xml:space="preserve"> mujeres </t>
    </r>
  </si>
  <si>
    <r>
      <t>Tabla PASEM</t>
    </r>
    <r>
      <rPr>
        <sz val="14"/>
        <color rgb="FFFF0000"/>
        <rFont val="Univers"/>
      </rPr>
      <t xml:space="preserve"> D</t>
    </r>
    <r>
      <rPr>
        <sz val="14"/>
        <rFont val="Univers"/>
      </rPr>
      <t xml:space="preserve"> </t>
    </r>
    <r>
      <rPr>
        <sz val="14"/>
        <color indexed="10"/>
        <rFont val="Univers"/>
      </rPr>
      <t xml:space="preserve"> </t>
    </r>
    <r>
      <rPr>
        <sz val="14"/>
        <rFont val="Univers"/>
      </rPr>
      <t>2º orden</t>
    </r>
    <r>
      <rPr>
        <sz val="14"/>
        <color indexed="10"/>
        <rFont val="Univers"/>
      </rPr>
      <t xml:space="preserve"> mujeres </t>
    </r>
  </si>
  <si>
    <r>
      <t>Tabla PASEM</t>
    </r>
    <r>
      <rPr>
        <sz val="14"/>
        <color rgb="FFFF0000"/>
        <rFont val="Univers"/>
      </rPr>
      <t xml:space="preserve"> D</t>
    </r>
    <r>
      <rPr>
        <sz val="14"/>
        <rFont val="Univers"/>
      </rPr>
      <t xml:space="preserve"> 2º orden</t>
    </r>
    <r>
      <rPr>
        <sz val="14"/>
        <color rgb="FFFF0000"/>
        <rFont val="Univers"/>
      </rPr>
      <t xml:space="preserve"> hombres</t>
    </r>
  </si>
  <si>
    <r>
      <t>Tabla PASEM</t>
    </r>
    <r>
      <rPr>
        <sz val="14"/>
        <color rgb="FFFF0000"/>
        <rFont val="Univers"/>
      </rPr>
      <t xml:space="preserve"> D</t>
    </r>
    <r>
      <rPr>
        <sz val="14"/>
        <rFont val="Univers"/>
      </rPr>
      <t xml:space="preserve"> </t>
    </r>
    <r>
      <rPr>
        <sz val="14"/>
        <color rgb="FFFF0000"/>
        <rFont val="Univers"/>
      </rPr>
      <t xml:space="preserve"> </t>
    </r>
    <r>
      <rPr>
        <sz val="14"/>
        <rFont val="Univers"/>
      </rPr>
      <t xml:space="preserve"> 2º orden</t>
    </r>
    <r>
      <rPr>
        <sz val="14"/>
        <color indexed="10"/>
        <rFont val="Univers"/>
      </rPr>
      <t xml:space="preserve"> hombres</t>
    </r>
  </si>
  <si>
    <t>Juan Mtnez de Lejarza</t>
  </si>
  <si>
    <t>sin testar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</si>
</sst>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\ _P_t_s_-;\-* #,##0\ _P_t_s_-;_-* &quot;-&quot;\ _P_t_s_-;_-@_-"/>
    <numFmt numFmtId="165" formatCode="_-* #,##0.000\ _P_t_s_-;\-* #,##0.000\ _P_t_s_-;_-* &quot;-&quot;\ _P_t_s_-;_-@_-"/>
    <numFmt numFmtId="166" formatCode="0.0000"/>
    <numFmt numFmtId="167" formatCode="0.000"/>
  </numFmts>
  <fonts count="13">
    <font>
      <sz val="11"/>
      <name val="Univers"/>
    </font>
    <font>
      <sz val="11"/>
      <name val="Univers"/>
    </font>
    <font>
      <b/>
      <sz val="11"/>
      <name val="Univers"/>
      <family val="2"/>
    </font>
    <font>
      <sz val="11"/>
      <name val="Symbol"/>
      <family val="1"/>
      <charset val="2"/>
    </font>
    <font>
      <sz val="14"/>
      <name val="Univers"/>
    </font>
    <font>
      <sz val="11"/>
      <name val="Arial"/>
      <family val="2"/>
    </font>
    <font>
      <vertAlign val="subscript"/>
      <sz val="11"/>
      <name val="Arial"/>
      <family val="2"/>
    </font>
    <font>
      <b/>
      <sz val="11"/>
      <name val="Arial"/>
      <family val="2"/>
    </font>
    <font>
      <sz val="8"/>
      <name val="Univers"/>
    </font>
    <font>
      <vertAlign val="subscript"/>
      <sz val="11"/>
      <name val="Univers"/>
      <family val="2"/>
    </font>
    <font>
      <sz val="14"/>
      <color indexed="10"/>
      <name val="Univers"/>
    </font>
    <font>
      <sz val="11"/>
      <color rgb="FF000000"/>
      <name val="Arial"/>
      <family val="2"/>
    </font>
    <font>
      <sz val="14"/>
      <color rgb="FFFF0000"/>
      <name val="Univers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A0B0C0"/>
      </left>
      <right style="medium">
        <color rgb="FFA0B0C0"/>
      </right>
      <top style="medium">
        <color rgb="FFA0B0C0"/>
      </top>
      <bottom style="medium">
        <color rgb="FFA0B0C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7">
    <xf numFmtId="0" fontId="0" fillId="0" borderId="0" xfId="0"/>
    <xf numFmtId="164" fontId="2" fillId="0" borderId="0" xfId="1" applyFont="1" applyAlignment="1">
      <alignment horizontal="right"/>
    </xf>
    <xf numFmtId="165" fontId="0" fillId="0" borderId="0" xfId="1" applyNumberFormat="1" applyFont="1"/>
    <xf numFmtId="1" fontId="2" fillId="0" borderId="0" xfId="1" applyNumberFormat="1" applyFont="1" applyAlignment="1">
      <alignment horizontal="center"/>
    </xf>
    <xf numFmtId="0" fontId="4" fillId="0" borderId="0" xfId="0" applyFont="1"/>
    <xf numFmtId="0" fontId="0" fillId="0" borderId="0" xfId="0" quotePrefix="1" applyAlignment="1">
      <alignment horizontal="center"/>
    </xf>
    <xf numFmtId="0" fontId="0" fillId="0" borderId="0" xfId="0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/>
    <xf numFmtId="0" fontId="7" fillId="0" borderId="0" xfId="0" applyFont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1" xfId="0" quotePrefix="1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5" fillId="0" borderId="16" xfId="0" quotePrefix="1" applyFont="1" applyFill="1" applyBorder="1" applyAlignment="1">
      <alignment horizontal="center"/>
    </xf>
    <xf numFmtId="0" fontId="5" fillId="0" borderId="7" xfId="0" quotePrefix="1" applyFont="1" applyFill="1" applyBorder="1" applyAlignment="1">
      <alignment horizontal="center"/>
    </xf>
    <xf numFmtId="1" fontId="5" fillId="0" borderId="2" xfId="1" applyNumberFormat="1" applyFont="1" applyBorder="1" applyAlignment="1">
      <alignment horizontal="center"/>
    </xf>
    <xf numFmtId="0" fontId="11" fillId="2" borderId="25" xfId="0" applyFont="1" applyFill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/>
    </xf>
    <xf numFmtId="166" fontId="5" fillId="0" borderId="3" xfId="0" applyNumberFormat="1" applyFont="1" applyBorder="1" applyAlignment="1">
      <alignment horizontal="center"/>
    </xf>
    <xf numFmtId="1" fontId="5" fillId="0" borderId="17" xfId="0" applyNumberFormat="1" applyFont="1" applyBorder="1" applyAlignment="1">
      <alignment horizontal="center"/>
    </xf>
    <xf numFmtId="166" fontId="5" fillId="0" borderId="2" xfId="0" applyNumberFormat="1" applyFont="1" applyBorder="1" applyAlignment="1">
      <alignment horizontal="center"/>
    </xf>
    <xf numFmtId="167" fontId="5" fillId="0" borderId="18" xfId="0" applyNumberFormat="1" applyFont="1" applyBorder="1" applyAlignment="1">
      <alignment horizontal="center"/>
    </xf>
    <xf numFmtId="1" fontId="5" fillId="0" borderId="7" xfId="1" applyNumberFormat="1" applyFont="1" applyBorder="1" applyAlignment="1">
      <alignment horizontal="center"/>
    </xf>
    <xf numFmtId="1" fontId="5" fillId="0" borderId="7" xfId="0" applyNumberFormat="1" applyFont="1" applyBorder="1" applyAlignment="1">
      <alignment horizontal="center"/>
    </xf>
    <xf numFmtId="166" fontId="5" fillId="0" borderId="7" xfId="0" applyNumberFormat="1" applyFont="1" applyBorder="1" applyAlignment="1">
      <alignment horizontal="center"/>
    </xf>
    <xf numFmtId="167" fontId="5" fillId="0" borderId="19" xfId="0" applyNumberFormat="1" applyFont="1" applyBorder="1" applyAlignment="1">
      <alignment horizontal="center"/>
    </xf>
    <xf numFmtId="1" fontId="5" fillId="0" borderId="11" xfId="1" applyNumberFormat="1" applyFont="1" applyBorder="1" applyAlignment="1">
      <alignment horizontal="center"/>
    </xf>
    <xf numFmtId="1" fontId="5" fillId="0" borderId="11" xfId="0" applyNumberFormat="1" applyFont="1" applyBorder="1" applyAlignment="1">
      <alignment horizontal="center"/>
    </xf>
    <xf numFmtId="166" fontId="5" fillId="0" borderId="20" xfId="0" applyNumberFormat="1" applyFont="1" applyBorder="1" applyAlignment="1">
      <alignment horizontal="center"/>
    </xf>
    <xf numFmtId="167" fontId="5" fillId="0" borderId="21" xfId="0" applyNumberFormat="1" applyFont="1" applyBorder="1" applyAlignment="1">
      <alignment horizontal="center"/>
    </xf>
    <xf numFmtId="0" fontId="5" fillId="0" borderId="6" xfId="0" applyFont="1" applyBorder="1"/>
    <xf numFmtId="0" fontId="5" fillId="0" borderId="8" xfId="0" applyFont="1" applyBorder="1"/>
    <xf numFmtId="0" fontId="5" fillId="0" borderId="10" xfId="0" applyFont="1" applyBorder="1"/>
    <xf numFmtId="0" fontId="5" fillId="0" borderId="13" xfId="0" applyFont="1" applyBorder="1"/>
    <xf numFmtId="167" fontId="5" fillId="0" borderId="18" xfId="0" applyNumberFormat="1" applyFont="1" applyBorder="1"/>
    <xf numFmtId="167" fontId="5" fillId="0" borderId="19" xfId="0" applyNumberFormat="1" applyFont="1" applyBorder="1"/>
    <xf numFmtId="167" fontId="5" fillId="0" borderId="21" xfId="0" applyNumberFormat="1" applyFont="1" applyBorder="1"/>
    <xf numFmtId="166" fontId="5" fillId="0" borderId="8" xfId="0" applyNumberFormat="1" applyFont="1" applyBorder="1" applyAlignment="1">
      <alignment horizontal="center"/>
    </xf>
    <xf numFmtId="1" fontId="5" fillId="0" borderId="22" xfId="0" applyNumberFormat="1" applyFont="1" applyBorder="1" applyAlignment="1">
      <alignment horizontal="center"/>
    </xf>
    <xf numFmtId="166" fontId="5" fillId="0" borderId="13" xfId="0" applyNumberFormat="1" applyFont="1" applyBorder="1" applyAlignment="1">
      <alignment horizontal="center"/>
    </xf>
    <xf numFmtId="1" fontId="5" fillId="0" borderId="23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</cellXfs>
  <cellStyles count="2">
    <cellStyle name="Millares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95250</xdr:colOff>
          <xdr:row>5</xdr:row>
          <xdr:rowOff>171450</xdr:rowOff>
        </xdr:from>
        <xdr:to>
          <xdr:col>6</xdr:col>
          <xdr:colOff>38100</xdr:colOff>
          <xdr:row>7</xdr:row>
          <xdr:rowOff>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66675</xdr:colOff>
          <xdr:row>6</xdr:row>
          <xdr:rowOff>28575</xdr:rowOff>
        </xdr:from>
        <xdr:to>
          <xdr:col>6</xdr:col>
          <xdr:colOff>9525</xdr:colOff>
          <xdr:row>7</xdr:row>
          <xdr:rowOff>38100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66675</xdr:colOff>
          <xdr:row>6</xdr:row>
          <xdr:rowOff>47625</xdr:rowOff>
        </xdr:from>
        <xdr:to>
          <xdr:col>6</xdr:col>
          <xdr:colOff>9525</xdr:colOff>
          <xdr:row>7</xdr:row>
          <xdr:rowOff>57150</xdr:rowOff>
        </xdr:to>
        <xdr:sp macro="" textlink="">
          <xdr:nvSpPr>
            <xdr:cNvPr id="5123" name="Object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66675</xdr:colOff>
          <xdr:row>6</xdr:row>
          <xdr:rowOff>47625</xdr:rowOff>
        </xdr:from>
        <xdr:to>
          <xdr:col>6</xdr:col>
          <xdr:colOff>9525</xdr:colOff>
          <xdr:row>7</xdr:row>
          <xdr:rowOff>57150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J1155"/>
  <sheetViews>
    <sheetView tabSelected="1" topLeftCell="B1" workbookViewId="0">
      <selection activeCell="J4" sqref="J4"/>
    </sheetView>
  </sheetViews>
  <sheetFormatPr baseColWidth="10" defaultColWidth="9" defaultRowHeight="14.25"/>
  <cols>
    <col min="1" max="1" width="9" customWidth="1"/>
    <col min="2" max="2" width="12.25" bestFit="1" customWidth="1"/>
    <col min="3" max="3" width="13.25" customWidth="1"/>
    <col min="4" max="5" width="12.75" style="6" customWidth="1"/>
    <col min="6" max="6" width="11.375" style="6" customWidth="1"/>
    <col min="7" max="7" width="9" customWidth="1"/>
    <col min="8" max="8" width="9.75" style="6" customWidth="1"/>
    <col min="9" max="9" width="12.75" style="6" customWidth="1"/>
  </cols>
  <sheetData>
    <row r="1" spans="2:10">
      <c r="B1" s="5"/>
    </row>
    <row r="2" spans="2:10" ht="18">
      <c r="C2" s="4" t="s">
        <v>28</v>
      </c>
      <c r="J2" t="s">
        <v>30</v>
      </c>
    </row>
    <row r="3" spans="2:10" ht="18">
      <c r="C3" s="4"/>
      <c r="J3" t="s">
        <v>31</v>
      </c>
    </row>
    <row r="4" spans="2:10" ht="18">
      <c r="C4" s="4" t="s">
        <v>19</v>
      </c>
    </row>
    <row r="5" spans="2:10" ht="15" thickBot="1"/>
    <row r="6" spans="2:10" ht="18.75">
      <c r="B6" s="8" t="s">
        <v>2</v>
      </c>
      <c r="C6" s="8" t="s">
        <v>22</v>
      </c>
      <c r="D6" s="8" t="s">
        <v>4</v>
      </c>
      <c r="E6" s="8"/>
      <c r="F6" s="9" t="s">
        <v>13</v>
      </c>
      <c r="G6" s="10"/>
      <c r="H6" s="11" t="s">
        <v>20</v>
      </c>
      <c r="I6" s="12"/>
    </row>
    <row r="7" spans="2:10" ht="25.9" customHeight="1">
      <c r="B7" s="13" t="s">
        <v>25</v>
      </c>
      <c r="C7" s="13" t="s">
        <v>3</v>
      </c>
      <c r="D7" s="13" t="s">
        <v>7</v>
      </c>
      <c r="E7" s="13"/>
      <c r="F7" s="14"/>
      <c r="G7" s="15"/>
      <c r="H7" s="16">
        <v>2030</v>
      </c>
      <c r="I7" s="17"/>
    </row>
    <row r="8" spans="2:10" ht="18.75">
      <c r="B8" s="18"/>
      <c r="C8" s="19" t="s">
        <v>0</v>
      </c>
      <c r="D8" s="19" t="s">
        <v>23</v>
      </c>
      <c r="E8" s="20" t="s">
        <v>12</v>
      </c>
      <c r="F8" s="21"/>
      <c r="G8" s="22" t="s">
        <v>10</v>
      </c>
      <c r="H8" s="23" t="s">
        <v>9</v>
      </c>
      <c r="I8" s="24" t="s">
        <v>8</v>
      </c>
    </row>
    <row r="9" spans="2:10" ht="15" thickBot="1">
      <c r="B9" s="13"/>
      <c r="C9" s="13" t="s">
        <v>5</v>
      </c>
      <c r="D9" s="19"/>
      <c r="E9" s="19"/>
      <c r="F9" s="7" t="s">
        <v>6</v>
      </c>
      <c r="G9" s="25"/>
      <c r="H9" s="26" t="s">
        <v>11</v>
      </c>
      <c r="I9" s="17"/>
    </row>
    <row r="10" spans="2:10" ht="15" thickBot="1">
      <c r="B10" s="27">
        <v>2019</v>
      </c>
      <c r="C10" s="28">
        <v>2.9096000000000002</v>
      </c>
      <c r="D10" s="28">
        <v>3.5000000000000003E-2</v>
      </c>
      <c r="E10" s="29">
        <f t="shared" ref="E10:E41" si="0">+$H$7+G10</f>
        <v>2030</v>
      </c>
      <c r="F10" s="30">
        <f>+EXP(-D10*(E10-2019))</f>
        <v>0.68045063620458768</v>
      </c>
      <c r="G10" s="31">
        <f>2019-B10</f>
        <v>0</v>
      </c>
      <c r="H10" s="32">
        <f>+C10*F10</f>
        <v>1.9798391711008685</v>
      </c>
      <c r="I10" s="33">
        <v>1000000</v>
      </c>
    </row>
    <row r="11" spans="2:10" ht="15" thickBot="1">
      <c r="B11" s="34"/>
      <c r="C11" s="28">
        <v>0.2094</v>
      </c>
      <c r="D11" s="28">
        <v>3.5000000000000003E-2</v>
      </c>
      <c r="E11" s="35">
        <f t="shared" si="0"/>
        <v>2031</v>
      </c>
      <c r="F11" s="30">
        <f t="shared" ref="F11:F74" si="1">+EXP(-D11*(E11-2019))</f>
        <v>0.65704681981505675</v>
      </c>
      <c r="G11" s="31">
        <f>G10+1</f>
        <v>1</v>
      </c>
      <c r="H11" s="36">
        <f t="shared" ref="H11:H74" si="2">+C11*F11</f>
        <v>0.13758560406927289</v>
      </c>
      <c r="I11" s="37">
        <f>+I10*(1-H10/1000)</f>
        <v>998020.16082889913</v>
      </c>
    </row>
    <row r="12" spans="2:10" ht="15" thickBot="1">
      <c r="B12" s="34"/>
      <c r="C12" s="28">
        <v>0.1749</v>
      </c>
      <c r="D12" s="28">
        <v>3.5000000000000003E-2</v>
      </c>
      <c r="E12" s="35">
        <f t="shared" si="0"/>
        <v>2032</v>
      </c>
      <c r="F12" s="30">
        <f t="shared" si="1"/>
        <v>0.63444796794822811</v>
      </c>
      <c r="G12" s="31">
        <f t="shared" ref="G12:G75" si="3">G11+1</f>
        <v>2</v>
      </c>
      <c r="H12" s="36">
        <f t="shared" si="2"/>
        <v>0.1109649495941451</v>
      </c>
      <c r="I12" s="37">
        <f t="shared" ref="I12:I75" si="4">+I11*(1-H11/1000)</f>
        <v>997882.84762219817</v>
      </c>
    </row>
    <row r="13" spans="2:10" ht="15" thickBot="1">
      <c r="B13" s="34"/>
      <c r="C13" s="28">
        <v>0.14380000000000001</v>
      </c>
      <c r="D13" s="28">
        <v>3.5000000000000003E-2</v>
      </c>
      <c r="E13" s="35">
        <f t="shared" si="0"/>
        <v>2033</v>
      </c>
      <c r="F13" s="30">
        <f t="shared" si="1"/>
        <v>0.612626394184416</v>
      </c>
      <c r="G13" s="31">
        <f t="shared" si="3"/>
        <v>3</v>
      </c>
      <c r="H13" s="36">
        <f t="shared" si="2"/>
        <v>8.8095675483719021E-2</v>
      </c>
      <c r="I13" s="37">
        <f t="shared" si="4"/>
        <v>997772.11760231084</v>
      </c>
    </row>
    <row r="14" spans="2:10" ht="15" thickBot="1">
      <c r="B14" s="34"/>
      <c r="C14" s="28">
        <v>0.1182</v>
      </c>
      <c r="D14" s="28">
        <v>3.5000000000000003E-2</v>
      </c>
      <c r="E14" s="35">
        <f t="shared" si="0"/>
        <v>2034</v>
      </c>
      <c r="F14" s="30">
        <f t="shared" si="1"/>
        <v>0.59155536436681511</v>
      </c>
      <c r="G14" s="31">
        <f t="shared" si="3"/>
        <v>4</v>
      </c>
      <c r="H14" s="36">
        <f t="shared" si="2"/>
        <v>6.9921844068157546E-2</v>
      </c>
      <c r="I14" s="37">
        <f t="shared" si="4"/>
        <v>997684.21819363185</v>
      </c>
    </row>
    <row r="15" spans="2:10" ht="15" thickBot="1">
      <c r="B15" s="34"/>
      <c r="C15" s="28">
        <v>0.1002</v>
      </c>
      <c r="D15" s="28">
        <v>3.5000000000000003E-2</v>
      </c>
      <c r="E15" s="35">
        <f t="shared" si="0"/>
        <v>2035</v>
      </c>
      <c r="F15" s="30">
        <f t="shared" si="1"/>
        <v>0.57120906384881487</v>
      </c>
      <c r="G15" s="31">
        <f t="shared" si="3"/>
        <v>5</v>
      </c>
      <c r="H15" s="36">
        <f t="shared" si="2"/>
        <v>5.7235148197651249E-2</v>
      </c>
      <c r="I15" s="37">
        <f t="shared" si="4"/>
        <v>997614.45827329799</v>
      </c>
    </row>
    <row r="16" spans="2:10" ht="15" thickBot="1">
      <c r="B16" s="34"/>
      <c r="C16" s="28">
        <v>8.8900000000000007E-2</v>
      </c>
      <c r="D16" s="28">
        <v>3.5000000000000003E-2</v>
      </c>
      <c r="E16" s="35">
        <f t="shared" si="0"/>
        <v>2036</v>
      </c>
      <c r="F16" s="30">
        <f t="shared" si="1"/>
        <v>0.5515625658678297</v>
      </c>
      <c r="G16" s="31">
        <f t="shared" si="3"/>
        <v>6</v>
      </c>
      <c r="H16" s="36">
        <f t="shared" si="2"/>
        <v>4.9033912105650064E-2</v>
      </c>
      <c r="I16" s="37">
        <f t="shared" si="4"/>
        <v>997557.35966193455</v>
      </c>
    </row>
    <row r="17" spans="2:9" ht="15" thickBot="1">
      <c r="B17" s="34"/>
      <c r="C17" s="28">
        <v>8.3199999999999996E-2</v>
      </c>
      <c r="D17" s="28">
        <v>3.5000000000000003E-2</v>
      </c>
      <c r="E17" s="35">
        <f t="shared" si="0"/>
        <v>2037</v>
      </c>
      <c r="F17" s="30">
        <f t="shared" si="1"/>
        <v>0.53259180100689718</v>
      </c>
      <c r="G17" s="31">
        <f t="shared" si="3"/>
        <v>7</v>
      </c>
      <c r="H17" s="36">
        <f t="shared" si="2"/>
        <v>4.4311637843773843E-2</v>
      </c>
      <c r="I17" s="37">
        <f t="shared" si="4"/>
        <v>997508.44552204059</v>
      </c>
    </row>
    <row r="18" spans="2:9" ht="15" thickBot="1">
      <c r="B18" s="34"/>
      <c r="C18" s="28">
        <v>8.0600000000000005E-2</v>
      </c>
      <c r="D18" s="28">
        <v>3.5000000000000003E-2</v>
      </c>
      <c r="E18" s="35">
        <f t="shared" si="0"/>
        <v>2038</v>
      </c>
      <c r="F18" s="30">
        <f t="shared" si="1"/>
        <v>0.51427352770663193</v>
      </c>
      <c r="G18" s="31">
        <f t="shared" si="3"/>
        <v>8</v>
      </c>
      <c r="H18" s="36">
        <f t="shared" si="2"/>
        <v>4.1450446333154534E-2</v>
      </c>
      <c r="I18" s="37">
        <f t="shared" si="4"/>
        <v>997464.24428905651</v>
      </c>
    </row>
    <row r="19" spans="2:9" ht="15" thickBot="1">
      <c r="B19" s="34"/>
      <c r="C19" s="28">
        <v>8.0799999999999997E-2</v>
      </c>
      <c r="D19" s="28">
        <v>3.5000000000000003E-2</v>
      </c>
      <c r="E19" s="35">
        <f t="shared" si="0"/>
        <v>2039</v>
      </c>
      <c r="F19" s="30">
        <f t="shared" si="1"/>
        <v>0.49658530379140947</v>
      </c>
      <c r="G19" s="31">
        <f t="shared" si="3"/>
        <v>9</v>
      </c>
      <c r="H19" s="36">
        <f t="shared" si="2"/>
        <v>4.0124092546345885E-2</v>
      </c>
      <c r="I19" s="37">
        <f t="shared" si="4"/>
        <v>997422.89895092929</v>
      </c>
    </row>
    <row r="20" spans="2:9" ht="15" thickBot="1">
      <c r="B20" s="34"/>
      <c r="C20" s="28">
        <v>8.5999999999999993E-2</v>
      </c>
      <c r="D20" s="28">
        <v>3.5000000000000003E-2</v>
      </c>
      <c r="E20" s="35">
        <f t="shared" si="0"/>
        <v>2040</v>
      </c>
      <c r="F20" s="30">
        <f t="shared" si="1"/>
        <v>0.47950545897489405</v>
      </c>
      <c r="G20" s="31">
        <f t="shared" si="3"/>
        <v>10</v>
      </c>
      <c r="H20" s="36">
        <f t="shared" si="2"/>
        <v>4.1237469471840885E-2</v>
      </c>
      <c r="I20" s="37">
        <f t="shared" si="4"/>
        <v>997382.87826222391</v>
      </c>
    </row>
    <row r="21" spans="2:9" ht="15" thickBot="1">
      <c r="B21" s="34"/>
      <c r="C21" s="28">
        <v>9.7100000000000006E-2</v>
      </c>
      <c r="D21" s="28">
        <v>3.5000000000000003E-2</v>
      </c>
      <c r="E21" s="35">
        <f t="shared" si="0"/>
        <v>2041</v>
      </c>
      <c r="F21" s="30">
        <f t="shared" si="1"/>
        <v>0.46301306831122807</v>
      </c>
      <c r="G21" s="31">
        <f t="shared" si="3"/>
        <v>11</v>
      </c>
      <c r="H21" s="36">
        <f t="shared" si="2"/>
        <v>4.4958568933020249E-2</v>
      </c>
      <c r="I21" s="37">
        <f t="shared" si="4"/>
        <v>997341.74871622981</v>
      </c>
    </row>
    <row r="22" spans="2:9" ht="15" thickBot="1">
      <c r="B22" s="34"/>
      <c r="C22" s="28">
        <v>0.11749999999999999</v>
      </c>
      <c r="D22" s="28">
        <v>3.5000000000000003E-2</v>
      </c>
      <c r="E22" s="35">
        <f t="shared" si="0"/>
        <v>2042</v>
      </c>
      <c r="F22" s="30">
        <f t="shared" si="1"/>
        <v>0.44708792655935642</v>
      </c>
      <c r="G22" s="31">
        <f t="shared" si="3"/>
        <v>12</v>
      </c>
      <c r="H22" s="36">
        <f t="shared" si="2"/>
        <v>5.2532831370724377E-2</v>
      </c>
      <c r="I22" s="37">
        <f t="shared" si="4"/>
        <v>997296.90965847031</v>
      </c>
    </row>
    <row r="23" spans="2:9" ht="15" thickBot="1">
      <c r="B23" s="34"/>
      <c r="C23" s="28">
        <v>0.14829999999999999</v>
      </c>
      <c r="D23" s="28">
        <v>3.5000000000000003E-2</v>
      </c>
      <c r="E23" s="35">
        <f t="shared" si="0"/>
        <v>2043</v>
      </c>
      <c r="F23" s="30">
        <f t="shared" si="1"/>
        <v>0.43171052342907967</v>
      </c>
      <c r="G23" s="31">
        <f t="shared" si="3"/>
        <v>13</v>
      </c>
      <c r="H23" s="36">
        <f t="shared" si="2"/>
        <v>6.4022670624532513E-2</v>
      </c>
      <c r="I23" s="37">
        <f t="shared" si="4"/>
        <v>997244.51882808865</v>
      </c>
    </row>
    <row r="24" spans="2:9" ht="15" thickBot="1">
      <c r="B24" s="34"/>
      <c r="C24" s="28">
        <v>0.19040000000000001</v>
      </c>
      <c r="D24" s="28">
        <v>3.5000000000000003E-2</v>
      </c>
      <c r="E24" s="35">
        <f t="shared" si="0"/>
        <v>2044</v>
      </c>
      <c r="F24" s="30">
        <f t="shared" si="1"/>
        <v>0.41686201967850833</v>
      </c>
      <c r="G24" s="31">
        <f t="shared" si="3"/>
        <v>14</v>
      </c>
      <c r="H24" s="36">
        <f t="shared" si="2"/>
        <v>7.9370528546787986E-2</v>
      </c>
      <c r="I24" s="37">
        <f t="shared" si="4"/>
        <v>997180.67257072753</v>
      </c>
    </row>
    <row r="25" spans="2:9" ht="15" thickBot="1">
      <c r="B25" s="34"/>
      <c r="C25" s="28">
        <v>0.24329999999999999</v>
      </c>
      <c r="D25" s="28">
        <v>3.5000000000000003E-2</v>
      </c>
      <c r="E25" s="35">
        <f t="shared" si="0"/>
        <v>2045</v>
      </c>
      <c r="F25" s="30">
        <f t="shared" si="1"/>
        <v>0.40252422403363591</v>
      </c>
      <c r="G25" s="31">
        <f t="shared" si="3"/>
        <v>15</v>
      </c>
      <c r="H25" s="36">
        <f t="shared" si="2"/>
        <v>9.7934143707383611E-2</v>
      </c>
      <c r="I25" s="37">
        <f t="shared" si="4"/>
        <v>997101.52581368899</v>
      </c>
    </row>
    <row r="26" spans="2:9" ht="15" thickBot="1">
      <c r="B26" s="34"/>
      <c r="C26" s="28">
        <v>0.30180000000000001</v>
      </c>
      <c r="D26" s="28">
        <v>3.5000000000000003E-2</v>
      </c>
      <c r="E26" s="35">
        <f t="shared" si="0"/>
        <v>2046</v>
      </c>
      <c r="F26" s="30">
        <f t="shared" si="1"/>
        <v>0.38867957090175298</v>
      </c>
      <c r="G26" s="31">
        <f t="shared" si="3"/>
        <v>16</v>
      </c>
      <c r="H26" s="36">
        <f t="shared" si="2"/>
        <v>0.11730349449814906</v>
      </c>
      <c r="I26" s="37">
        <f t="shared" si="4"/>
        <v>997003.87552956911</v>
      </c>
    </row>
    <row r="27" spans="2:9" ht="15" thickBot="1">
      <c r="B27" s="34"/>
      <c r="C27" s="28">
        <v>0.35970000000000002</v>
      </c>
      <c r="D27" s="28">
        <v>3.5000000000000003E-2</v>
      </c>
      <c r="E27" s="35">
        <f t="shared" si="0"/>
        <v>2047</v>
      </c>
      <c r="F27" s="30">
        <f t="shared" si="1"/>
        <v>0.37531109885139952</v>
      </c>
      <c r="G27" s="31">
        <f t="shared" si="3"/>
        <v>17</v>
      </c>
      <c r="H27" s="36">
        <f t="shared" si="2"/>
        <v>0.13499940225684842</v>
      </c>
      <c r="I27" s="37">
        <f t="shared" si="4"/>
        <v>996886.92349094129</v>
      </c>
    </row>
    <row r="28" spans="2:9" ht="15" thickBot="1">
      <c r="B28" s="34"/>
      <c r="C28" s="28">
        <v>0.35959999999999998</v>
      </c>
      <c r="D28" s="28">
        <v>3.5000000000000003E-2</v>
      </c>
      <c r="E28" s="35">
        <f t="shared" si="0"/>
        <v>2048</v>
      </c>
      <c r="F28" s="30">
        <f t="shared" si="1"/>
        <v>0.36240242983249027</v>
      </c>
      <c r="G28" s="31">
        <f t="shared" si="3"/>
        <v>18</v>
      </c>
      <c r="H28" s="36">
        <f t="shared" si="2"/>
        <v>0.1303199137677635</v>
      </c>
      <c r="I28" s="37">
        <f t="shared" si="4"/>
        <v>996752.34435215243</v>
      </c>
    </row>
    <row r="29" spans="2:9" ht="15" thickBot="1">
      <c r="B29" s="34"/>
      <c r="C29" s="28">
        <v>0.36699999999999999</v>
      </c>
      <c r="D29" s="28">
        <v>3.5000000000000003E-2</v>
      </c>
      <c r="E29" s="35">
        <f t="shared" si="0"/>
        <v>2049</v>
      </c>
      <c r="F29" s="30">
        <f t="shared" si="1"/>
        <v>0.34993774911115533</v>
      </c>
      <c r="G29" s="31">
        <f t="shared" si="3"/>
        <v>19</v>
      </c>
      <c r="H29" s="36">
        <f t="shared" si="2"/>
        <v>0.128427153923794</v>
      </c>
      <c r="I29" s="37">
        <f t="shared" si="4"/>
        <v>996622.44767258863</v>
      </c>
    </row>
    <row r="30" spans="2:9" ht="15" thickBot="1">
      <c r="B30" s="34"/>
      <c r="C30" s="28">
        <v>0.376</v>
      </c>
      <c r="D30" s="28">
        <v>3.5000000000000003E-2</v>
      </c>
      <c r="E30" s="35">
        <f t="shared" si="0"/>
        <v>2050</v>
      </c>
      <c r="F30" s="30">
        <f t="shared" si="1"/>
        <v>0.33790178589471298</v>
      </c>
      <c r="G30" s="31">
        <f t="shared" si="3"/>
        <v>20</v>
      </c>
      <c r="H30" s="36">
        <f t="shared" si="2"/>
        <v>0.12705107149641209</v>
      </c>
      <c r="I30" s="37">
        <f t="shared" si="4"/>
        <v>996494.45428809745</v>
      </c>
    </row>
    <row r="31" spans="2:9" ht="15" thickBot="1">
      <c r="B31" s="34"/>
      <c r="C31" s="28">
        <v>0.38569999999999999</v>
      </c>
      <c r="D31" s="28">
        <v>3.5000000000000003E-2</v>
      </c>
      <c r="E31" s="35">
        <f t="shared" si="0"/>
        <v>2051</v>
      </c>
      <c r="F31" s="30">
        <f t="shared" si="1"/>
        <v>0.32627979462303947</v>
      </c>
      <c r="G31" s="31">
        <f t="shared" si="3"/>
        <v>21</v>
      </c>
      <c r="H31" s="36">
        <f t="shared" si="2"/>
        <v>0.12584611678610633</v>
      </c>
      <c r="I31" s="37">
        <f t="shared" si="4"/>
        <v>996367.84859993984</v>
      </c>
    </row>
    <row r="32" spans="2:9" ht="15" thickBot="1">
      <c r="B32" s="34"/>
      <c r="C32" s="28">
        <v>0.39689999999999998</v>
      </c>
      <c r="D32" s="28">
        <v>3.5000000000000003E-2</v>
      </c>
      <c r="E32" s="35">
        <f t="shared" si="0"/>
        <v>2052</v>
      </c>
      <c r="F32" s="30">
        <f t="shared" si="1"/>
        <v>0.31505753690341332</v>
      </c>
      <c r="G32" s="31">
        <f t="shared" si="3"/>
        <v>22</v>
      </c>
      <c r="H32" s="36">
        <f t="shared" si="2"/>
        <v>0.12504633639696475</v>
      </c>
      <c r="I32" s="37">
        <f t="shared" si="4"/>
        <v>996242.45957530302</v>
      </c>
    </row>
    <row r="33" spans="2:9" ht="15" thickBot="1">
      <c r="B33" s="34"/>
      <c r="C33" s="28">
        <v>0.40710000000000002</v>
      </c>
      <c r="D33" s="28">
        <v>3.5000000000000003E-2</v>
      </c>
      <c r="E33" s="35">
        <f t="shared" si="0"/>
        <v>2053</v>
      </c>
      <c r="F33" s="30">
        <f t="shared" si="1"/>
        <v>0.30422126406670402</v>
      </c>
      <c r="G33" s="31">
        <f t="shared" si="3"/>
        <v>23</v>
      </c>
      <c r="H33" s="36">
        <f t="shared" si="2"/>
        <v>0.12384847660155521</v>
      </c>
      <c r="I33" s="37">
        <f t="shared" si="4"/>
        <v>996117.88310556998</v>
      </c>
    </row>
    <row r="34" spans="2:9" ht="15" thickBot="1">
      <c r="B34" s="34"/>
      <c r="C34" s="28">
        <v>0.41639999999999999</v>
      </c>
      <c r="D34" s="28">
        <v>3.5000000000000003E-2</v>
      </c>
      <c r="E34" s="35">
        <f t="shared" si="0"/>
        <v>2054</v>
      </c>
      <c r="F34" s="30">
        <f t="shared" si="1"/>
        <v>0.29375770032353277</v>
      </c>
      <c r="G34" s="31">
        <f t="shared" si="3"/>
        <v>24</v>
      </c>
      <c r="H34" s="36">
        <f t="shared" si="2"/>
        <v>0.12232070641471904</v>
      </c>
      <c r="I34" s="37">
        <f t="shared" si="4"/>
        <v>995994.51542323187</v>
      </c>
    </row>
    <row r="35" spans="2:9" ht="15" thickBot="1">
      <c r="B35" s="34"/>
      <c r="C35" s="28">
        <v>0.42320000000000002</v>
      </c>
      <c r="D35" s="28">
        <v>3.5000000000000003E-2</v>
      </c>
      <c r="E35" s="35">
        <f t="shared" si="0"/>
        <v>2055</v>
      </c>
      <c r="F35" s="30">
        <f t="shared" si="1"/>
        <v>0.28365402649977028</v>
      </c>
      <c r="G35" s="31">
        <f t="shared" si="3"/>
        <v>25</v>
      </c>
      <c r="H35" s="36">
        <f t="shared" si="2"/>
        <v>0.1200423840147028</v>
      </c>
      <c r="I35" s="37">
        <f t="shared" si="4"/>
        <v>995872.68467052013</v>
      </c>
    </row>
    <row r="36" spans="2:9" ht="15" thickBot="1">
      <c r="B36" s="34"/>
      <c r="C36" s="28">
        <v>0.42509999999999998</v>
      </c>
      <c r="D36" s="28">
        <v>3.5000000000000003E-2</v>
      </c>
      <c r="E36" s="35">
        <f t="shared" si="0"/>
        <v>2056</v>
      </c>
      <c r="F36" s="30">
        <f t="shared" si="1"/>
        <v>0.27389786433144553</v>
      </c>
      <c r="G36" s="31">
        <f t="shared" si="3"/>
        <v>26</v>
      </c>
      <c r="H36" s="36">
        <f t="shared" si="2"/>
        <v>0.11643398212729748</v>
      </c>
      <c r="I36" s="37">
        <f t="shared" si="4"/>
        <v>995753.1377392771</v>
      </c>
    </row>
    <row r="37" spans="2:9" ht="15" thickBot="1">
      <c r="B37" s="34"/>
      <c r="C37" s="28">
        <v>0.4224</v>
      </c>
      <c r="D37" s="28">
        <v>3.5000000000000003E-2</v>
      </c>
      <c r="E37" s="35">
        <f t="shared" si="0"/>
        <v>2057</v>
      </c>
      <c r="F37" s="30">
        <f t="shared" si="1"/>
        <v>0.26447726129982396</v>
      </c>
      <c r="G37" s="31">
        <f t="shared" si="3"/>
        <v>27</v>
      </c>
      <c r="H37" s="36">
        <f t="shared" si="2"/>
        <v>0.11171519517304564</v>
      </c>
      <c r="I37" s="37">
        <f t="shared" si="4"/>
        <v>995637.19823623425</v>
      </c>
    </row>
    <row r="38" spans="2:9" ht="15" thickBot="1">
      <c r="B38" s="34"/>
      <c r="C38" s="28">
        <v>0.41539999999999999</v>
      </c>
      <c r="D38" s="28">
        <v>3.5000000000000003E-2</v>
      </c>
      <c r="E38" s="35">
        <f t="shared" si="0"/>
        <v>2058</v>
      </c>
      <c r="F38" s="30">
        <f t="shared" si="1"/>
        <v>0.25538067598807762</v>
      </c>
      <c r="G38" s="31">
        <f t="shared" si="3"/>
        <v>28</v>
      </c>
      <c r="H38" s="36">
        <f t="shared" si="2"/>
        <v>0.10608513280544744</v>
      </c>
      <c r="I38" s="37">
        <f t="shared" si="4"/>
        <v>995525.97043231176</v>
      </c>
    </row>
    <row r="39" spans="2:9" ht="15" thickBot="1">
      <c r="B39" s="34"/>
      <c r="C39" s="28">
        <v>0.40500000000000003</v>
      </c>
      <c r="D39" s="28">
        <v>3.5000000000000003E-2</v>
      </c>
      <c r="E39" s="35">
        <f t="shared" si="0"/>
        <v>2059</v>
      </c>
      <c r="F39" s="30">
        <f t="shared" si="1"/>
        <v>0.24659696394160643</v>
      </c>
      <c r="G39" s="31">
        <f t="shared" si="3"/>
        <v>29</v>
      </c>
      <c r="H39" s="36">
        <f t="shared" si="2"/>
        <v>9.9871770396350618E-2</v>
      </c>
      <c r="I39" s="37">
        <f t="shared" si="4"/>
        <v>995420.35992752726</v>
      </c>
    </row>
    <row r="40" spans="2:9" ht="15" thickBot="1">
      <c r="B40" s="34"/>
      <c r="C40" s="28">
        <v>0.39629999999999999</v>
      </c>
      <c r="D40" s="28">
        <v>3.5000000000000003E-2</v>
      </c>
      <c r="E40" s="35">
        <f t="shared" si="0"/>
        <v>2060</v>
      </c>
      <c r="F40" s="30">
        <f t="shared" si="1"/>
        <v>0.23811536401468703</v>
      </c>
      <c r="G40" s="31">
        <f t="shared" si="3"/>
        <v>30</v>
      </c>
      <c r="H40" s="36">
        <f t="shared" si="2"/>
        <v>9.4365118759020469E-2</v>
      </c>
      <c r="I40" s="37">
        <f t="shared" si="4"/>
        <v>995320.94553389272</v>
      </c>
    </row>
    <row r="41" spans="2:9" ht="15" thickBot="1">
      <c r="B41" s="34"/>
      <c r="C41" s="28">
        <v>0.39029999999999998</v>
      </c>
      <c r="D41" s="28">
        <v>3.5000000000000003E-2</v>
      </c>
      <c r="E41" s="35">
        <f t="shared" si="0"/>
        <v>2061</v>
      </c>
      <c r="F41" s="30">
        <f t="shared" si="1"/>
        <v>0.22992548518672379</v>
      </c>
      <c r="G41" s="31">
        <f t="shared" si="3"/>
        <v>31</v>
      </c>
      <c r="H41" s="36">
        <f t="shared" si="2"/>
        <v>8.9739916868378289E-2</v>
      </c>
      <c r="I41" s="37">
        <f t="shared" si="4"/>
        <v>995227.02195466403</v>
      </c>
    </row>
    <row r="42" spans="2:9" ht="15" thickBot="1">
      <c r="B42" s="34"/>
      <c r="C42" s="28">
        <v>0.39019999999999999</v>
      </c>
      <c r="D42" s="28">
        <v>3.5000000000000003E-2</v>
      </c>
      <c r="E42" s="35">
        <f t="shared" ref="E42:E73" si="5">+$H$7+G42</f>
        <v>2062</v>
      </c>
      <c r="F42" s="30">
        <f t="shared" si="1"/>
        <v>0.22201729383194937</v>
      </c>
      <c r="G42" s="31">
        <f t="shared" si="3"/>
        <v>32</v>
      </c>
      <c r="H42" s="36">
        <f t="shared" si="2"/>
        <v>8.663114805322665E-2</v>
      </c>
      <c r="I42" s="37">
        <f t="shared" si="4"/>
        <v>995137.71036444872</v>
      </c>
    </row>
    <row r="43" spans="2:9" ht="15" thickBot="1">
      <c r="B43" s="34"/>
      <c r="C43" s="28">
        <v>0.39960000000000001</v>
      </c>
      <c r="D43" s="28">
        <v>3.5000000000000003E-2</v>
      </c>
      <c r="E43" s="35">
        <f t="shared" si="5"/>
        <v>2063</v>
      </c>
      <c r="F43" s="30">
        <f t="shared" si="1"/>
        <v>0.21438110142697794</v>
      </c>
      <c r="G43" s="31">
        <f t="shared" si="3"/>
        <v>33</v>
      </c>
      <c r="H43" s="36">
        <f t="shared" si="2"/>
        <v>8.5666688130220395E-2</v>
      </c>
      <c r="I43" s="37">
        <f t="shared" si="4"/>
        <v>995051.50044212886</v>
      </c>
    </row>
    <row r="44" spans="2:9" ht="15" thickBot="1">
      <c r="B44" s="34"/>
      <c r="C44" s="28">
        <v>0.42180000000000001</v>
      </c>
      <c r="D44" s="28">
        <v>3.5000000000000003E-2</v>
      </c>
      <c r="E44" s="35">
        <f t="shared" si="5"/>
        <v>2064</v>
      </c>
      <c r="F44" s="30">
        <f t="shared" si="1"/>
        <v>0.20700755268115259</v>
      </c>
      <c r="G44" s="31">
        <f t="shared" si="3"/>
        <v>34</v>
      </c>
      <c r="H44" s="36">
        <f t="shared" si="2"/>
        <v>8.7315785720910158E-2</v>
      </c>
      <c r="I44" s="37">
        <f t="shared" si="4"/>
        <v>994966.25767556694</v>
      </c>
    </row>
    <row r="45" spans="2:9" ht="15" thickBot="1">
      <c r="B45" s="34"/>
      <c r="C45" s="28">
        <v>0.4572</v>
      </c>
      <c r="D45" s="28">
        <v>3.5000000000000003E-2</v>
      </c>
      <c r="E45" s="35">
        <f t="shared" si="5"/>
        <v>2065</v>
      </c>
      <c r="F45" s="30">
        <f t="shared" si="1"/>
        <v>0.19988761407514449</v>
      </c>
      <c r="G45" s="31">
        <f t="shared" si="3"/>
        <v>35</v>
      </c>
      <c r="H45" s="36">
        <f t="shared" si="2"/>
        <v>9.138861715515606E-2</v>
      </c>
      <c r="I45" s="37">
        <f t="shared" si="4"/>
        <v>994879.38141501218</v>
      </c>
    </row>
    <row r="46" spans="2:9" ht="15" thickBot="1">
      <c r="B46" s="34"/>
      <c r="C46" s="28">
        <v>0.501</v>
      </c>
      <c r="D46" s="28">
        <v>3.5000000000000003E-2</v>
      </c>
      <c r="E46" s="35">
        <f t="shared" si="5"/>
        <v>2066</v>
      </c>
      <c r="F46" s="30">
        <f t="shared" si="1"/>
        <v>0.19301256279376167</v>
      </c>
      <c r="G46" s="31">
        <f t="shared" si="3"/>
        <v>36</v>
      </c>
      <c r="H46" s="36">
        <f t="shared" si="2"/>
        <v>9.6699293959674595E-2</v>
      </c>
      <c r="I46" s="37">
        <f t="shared" si="4"/>
        <v>994788.46076410846</v>
      </c>
    </row>
    <row r="47" spans="2:9" ht="15" thickBot="1">
      <c r="B47" s="34"/>
      <c r="C47" s="28">
        <v>0.55020000000000002</v>
      </c>
      <c r="D47" s="28">
        <v>3.5000000000000003E-2</v>
      </c>
      <c r="E47" s="35">
        <f t="shared" si="5"/>
        <v>2067</v>
      </c>
      <c r="F47" s="30">
        <f t="shared" si="1"/>
        <v>0.18637397603940994</v>
      </c>
      <c r="G47" s="31">
        <f t="shared" si="3"/>
        <v>37</v>
      </c>
      <c r="H47" s="36">
        <f t="shared" si="2"/>
        <v>0.10254296161688335</v>
      </c>
      <c r="I47" s="37">
        <f t="shared" si="4"/>
        <v>994692.26542231324</v>
      </c>
    </row>
    <row r="48" spans="2:9" ht="15" thickBot="1">
      <c r="B48" s="34"/>
      <c r="C48" s="28">
        <v>0.60199999999999998</v>
      </c>
      <c r="D48" s="28">
        <v>3.5000000000000003E-2</v>
      </c>
      <c r="E48" s="35">
        <f t="shared" si="5"/>
        <v>2068</v>
      </c>
      <c r="F48" s="30">
        <f t="shared" si="1"/>
        <v>0.17996372071311217</v>
      </c>
      <c r="G48" s="31">
        <f t="shared" si="3"/>
        <v>38</v>
      </c>
      <c r="H48" s="36">
        <f t="shared" si="2"/>
        <v>0.10833815986929353</v>
      </c>
      <c r="I48" s="37">
        <f t="shared" si="4"/>
        <v>994590.26673151937</v>
      </c>
    </row>
    <row r="49" spans="2:9" ht="15" thickBot="1">
      <c r="B49" s="34"/>
      <c r="C49" s="28">
        <v>0.65639999999999998</v>
      </c>
      <c r="D49" s="28">
        <v>3.5000000000000003E-2</v>
      </c>
      <c r="E49" s="35">
        <f t="shared" si="5"/>
        <v>2069</v>
      </c>
      <c r="F49" s="30">
        <f t="shared" si="1"/>
        <v>0.17377394345044508</v>
      </c>
      <c r="G49" s="31">
        <f t="shared" si="3"/>
        <v>39</v>
      </c>
      <c r="H49" s="36">
        <f t="shared" si="2"/>
        <v>0.11406521648087214</v>
      </c>
      <c r="I49" s="37">
        <f t="shared" si="4"/>
        <v>994482.51465219771</v>
      </c>
    </row>
    <row r="50" spans="2:9" ht="15" thickBot="1">
      <c r="B50" s="34"/>
      <c r="C50" s="28">
        <v>0.71709999999999996</v>
      </c>
      <c r="D50" s="28">
        <v>3.5000000000000003E-2</v>
      </c>
      <c r="E50" s="35">
        <f t="shared" si="5"/>
        <v>2070</v>
      </c>
      <c r="F50" s="30">
        <f t="shared" si="1"/>
        <v>0.16779706100018585</v>
      </c>
      <c r="G50" s="31">
        <f t="shared" si="3"/>
        <v>40</v>
      </c>
      <c r="H50" s="36">
        <f t="shared" si="2"/>
        <v>0.12032727244323327</v>
      </c>
      <c r="I50" s="37">
        <f t="shared" si="4"/>
        <v>994369.07878887746</v>
      </c>
    </row>
    <row r="51" spans="2:9" ht="15" thickBot="1">
      <c r="B51" s="34"/>
      <c r="C51" s="28">
        <v>0.78759999999999997</v>
      </c>
      <c r="D51" s="28">
        <v>3.5000000000000003E-2</v>
      </c>
      <c r="E51" s="35">
        <f t="shared" si="5"/>
        <v>2071</v>
      </c>
      <c r="F51" s="30">
        <f t="shared" si="1"/>
        <v>0.16202575093388072</v>
      </c>
      <c r="G51" s="31">
        <f t="shared" si="3"/>
        <v>41</v>
      </c>
      <c r="H51" s="36">
        <f t="shared" si="2"/>
        <v>0.12761148143552445</v>
      </c>
      <c r="I51" s="37">
        <f t="shared" si="4"/>
        <v>994249.42906982487</v>
      </c>
    </row>
    <row r="52" spans="2:9" ht="15" thickBot="1">
      <c r="B52" s="34"/>
      <c r="C52" s="28">
        <v>0.91220000000000001</v>
      </c>
      <c r="D52" s="28">
        <v>3.4200000000000001E-2</v>
      </c>
      <c r="E52" s="35">
        <f t="shared" si="5"/>
        <v>2072</v>
      </c>
      <c r="F52" s="30">
        <f t="shared" si="1"/>
        <v>0.16322918871891337</v>
      </c>
      <c r="G52" s="31">
        <f t="shared" si="3"/>
        <v>42</v>
      </c>
      <c r="H52" s="36">
        <f t="shared" si="2"/>
        <v>0.14889766594939277</v>
      </c>
      <c r="I52" s="37">
        <f t="shared" si="4"/>
        <v>994122.55142726493</v>
      </c>
    </row>
    <row r="53" spans="2:9" ht="15" thickBot="1">
      <c r="B53" s="34"/>
      <c r="C53" s="28">
        <v>1.0714999999999999</v>
      </c>
      <c r="D53" s="28">
        <v>3.32E-2</v>
      </c>
      <c r="E53" s="35">
        <f t="shared" si="5"/>
        <v>2073</v>
      </c>
      <c r="F53" s="30">
        <f t="shared" si="1"/>
        <v>0.16649333506541383</v>
      </c>
      <c r="G53" s="31">
        <f t="shared" si="3"/>
        <v>43</v>
      </c>
      <c r="H53" s="36">
        <f t="shared" si="2"/>
        <v>0.1783976085225909</v>
      </c>
      <c r="I53" s="37">
        <f t="shared" si="4"/>
        <v>993974.52889968979</v>
      </c>
    </row>
    <row r="54" spans="2:9" ht="15" thickBot="1">
      <c r="B54" s="34"/>
      <c r="C54" s="28">
        <v>1.2643</v>
      </c>
      <c r="D54" s="28">
        <v>3.2199999999999999E-2</v>
      </c>
      <c r="E54" s="35">
        <f t="shared" si="5"/>
        <v>2074</v>
      </c>
      <c r="F54" s="30">
        <f t="shared" si="1"/>
        <v>0.17016274097469672</v>
      </c>
      <c r="G54" s="31">
        <f t="shared" si="3"/>
        <v>44</v>
      </c>
      <c r="H54" s="36">
        <f t="shared" si="2"/>
        <v>0.21513675341430905</v>
      </c>
      <c r="I54" s="37">
        <f t="shared" si="4"/>
        <v>993797.20622080169</v>
      </c>
    </row>
    <row r="55" spans="2:9" ht="15" thickBot="1">
      <c r="B55" s="34"/>
      <c r="C55" s="28">
        <v>1.4884999999999999</v>
      </c>
      <c r="D55" s="28">
        <v>3.09E-2</v>
      </c>
      <c r="E55" s="35">
        <f t="shared" si="5"/>
        <v>2075</v>
      </c>
      <c r="F55" s="30">
        <f t="shared" si="1"/>
        <v>0.17721351038675182</v>
      </c>
      <c r="G55" s="31">
        <f t="shared" si="3"/>
        <v>45</v>
      </c>
      <c r="H55" s="36">
        <f t="shared" si="2"/>
        <v>0.26378231021068005</v>
      </c>
      <c r="I55" s="37">
        <f t="shared" si="4"/>
        <v>993583.40391630307</v>
      </c>
    </row>
    <row r="56" spans="2:9" ht="15" thickBot="1">
      <c r="B56" s="34"/>
      <c r="C56" s="28">
        <v>1.748</v>
      </c>
      <c r="D56" s="28">
        <v>2.9499999999999998E-2</v>
      </c>
      <c r="E56" s="35">
        <f t="shared" si="5"/>
        <v>2076</v>
      </c>
      <c r="F56" s="30">
        <f t="shared" si="1"/>
        <v>0.18609462464127785</v>
      </c>
      <c r="G56" s="31">
        <f t="shared" si="3"/>
        <v>46</v>
      </c>
      <c r="H56" s="36">
        <f t="shared" si="2"/>
        <v>0.32529340387295369</v>
      </c>
      <c r="I56" s="37">
        <f t="shared" si="4"/>
        <v>993321.31419063103</v>
      </c>
    </row>
    <row r="57" spans="2:9" ht="15" thickBot="1">
      <c r="B57" s="34"/>
      <c r="C57" s="28">
        <v>2.0518000000000001</v>
      </c>
      <c r="D57" s="28">
        <v>2.7900000000000001E-2</v>
      </c>
      <c r="E57" s="35">
        <f t="shared" si="5"/>
        <v>2077</v>
      </c>
      <c r="F57" s="30">
        <f t="shared" si="1"/>
        <v>0.1982552375303018</v>
      </c>
      <c r="G57" s="31">
        <f t="shared" si="3"/>
        <v>47</v>
      </c>
      <c r="H57" s="36">
        <f t="shared" si="2"/>
        <v>0.40678009636467327</v>
      </c>
      <c r="I57" s="37">
        <f t="shared" si="4"/>
        <v>992998.19331919833</v>
      </c>
    </row>
    <row r="58" spans="2:9" ht="15" thickBot="1">
      <c r="B58" s="34"/>
      <c r="C58" s="28">
        <v>2.3933</v>
      </c>
      <c r="D58" s="28">
        <v>2.6200000000000001E-2</v>
      </c>
      <c r="E58" s="35">
        <f t="shared" si="5"/>
        <v>2078</v>
      </c>
      <c r="F58" s="30">
        <f t="shared" si="1"/>
        <v>0.2131412899675367</v>
      </c>
      <c r="G58" s="31">
        <f t="shared" si="3"/>
        <v>48</v>
      </c>
      <c r="H58" s="36">
        <f t="shared" si="2"/>
        <v>0.51011104927930562</v>
      </c>
      <c r="I58" s="37">
        <f t="shared" si="4"/>
        <v>992594.26141843002</v>
      </c>
    </row>
    <row r="59" spans="2:9" ht="15" thickBot="1">
      <c r="B59" s="34"/>
      <c r="C59" s="28">
        <v>2.778</v>
      </c>
      <c r="D59" s="28">
        <v>2.4400000000000002E-2</v>
      </c>
      <c r="E59" s="35">
        <f t="shared" si="5"/>
        <v>2079</v>
      </c>
      <c r="F59" s="30">
        <f t="shared" si="1"/>
        <v>0.23130918504632586</v>
      </c>
      <c r="G59" s="31">
        <f t="shared" si="3"/>
        <v>49</v>
      </c>
      <c r="H59" s="36">
        <f t="shared" si="2"/>
        <v>0.64257691605869327</v>
      </c>
      <c r="I59" s="37">
        <f t="shared" si="4"/>
        <v>992087.92811822926</v>
      </c>
    </row>
    <row r="60" spans="2:9" ht="15" thickBot="1">
      <c r="B60" s="34"/>
      <c r="C60" s="28">
        <v>3.2008000000000001</v>
      </c>
      <c r="D60" s="28">
        <v>2.2700000000000001E-2</v>
      </c>
      <c r="E60" s="35">
        <f t="shared" si="5"/>
        <v>2080</v>
      </c>
      <c r="F60" s="30">
        <f t="shared" si="1"/>
        <v>0.25039890819733113</v>
      </c>
      <c r="G60" s="31">
        <f t="shared" si="3"/>
        <v>50</v>
      </c>
      <c r="H60" s="36">
        <f t="shared" si="2"/>
        <v>0.80147682535801745</v>
      </c>
      <c r="I60" s="37">
        <f t="shared" si="4"/>
        <v>991450.43531691993</v>
      </c>
    </row>
    <row r="61" spans="2:9" ht="15" thickBot="1">
      <c r="B61" s="34"/>
      <c r="C61" s="28">
        <v>3.5449999999999999</v>
      </c>
      <c r="D61" s="28">
        <v>2.12E-2</v>
      </c>
      <c r="E61" s="35">
        <f t="shared" si="5"/>
        <v>2081</v>
      </c>
      <c r="F61" s="30">
        <f t="shared" si="1"/>
        <v>0.26863545616822482</v>
      </c>
      <c r="G61" s="31">
        <f t="shared" si="3"/>
        <v>51</v>
      </c>
      <c r="H61" s="36">
        <f t="shared" si="2"/>
        <v>0.95231269211635694</v>
      </c>
      <c r="I61" s="37">
        <f t="shared" si="4"/>
        <v>990655.81076952233</v>
      </c>
    </row>
    <row r="62" spans="2:9" ht="15" thickBot="1">
      <c r="B62" s="34"/>
      <c r="C62" s="28">
        <v>3.9108999999999998</v>
      </c>
      <c r="D62" s="28">
        <v>1.9900000000000001E-2</v>
      </c>
      <c r="E62" s="35">
        <f t="shared" si="5"/>
        <v>2082</v>
      </c>
      <c r="F62" s="30">
        <f t="shared" si="1"/>
        <v>0.2854466878206563</v>
      </c>
      <c r="G62" s="31">
        <f t="shared" si="3"/>
        <v>52</v>
      </c>
      <c r="H62" s="36">
        <f t="shared" si="2"/>
        <v>1.1163534513978046</v>
      </c>
      <c r="I62" s="37">
        <f t="shared" si="4"/>
        <v>989712.39666740771</v>
      </c>
    </row>
    <row r="63" spans="2:9" ht="15" thickBot="1">
      <c r="B63" s="34"/>
      <c r="C63" s="28">
        <v>4.2981999999999996</v>
      </c>
      <c r="D63" s="28">
        <v>1.89E-2</v>
      </c>
      <c r="E63" s="35">
        <f t="shared" si="5"/>
        <v>2083</v>
      </c>
      <c r="F63" s="30">
        <f t="shared" si="1"/>
        <v>0.29831658220062279</v>
      </c>
      <c r="G63" s="31">
        <f t="shared" si="3"/>
        <v>53</v>
      </c>
      <c r="H63" s="36">
        <f t="shared" si="2"/>
        <v>1.2822243336147168</v>
      </c>
      <c r="I63" s="37">
        <f t="shared" si="4"/>
        <v>988607.5278174968</v>
      </c>
    </row>
    <row r="64" spans="2:9" ht="15" thickBot="1">
      <c r="B64" s="34"/>
      <c r="C64" s="28">
        <v>4.7083000000000004</v>
      </c>
      <c r="D64" s="28">
        <v>1.8200000000000001E-2</v>
      </c>
      <c r="E64" s="35">
        <f t="shared" si="5"/>
        <v>2084</v>
      </c>
      <c r="F64" s="30">
        <f t="shared" si="1"/>
        <v>0.30635828375793367</v>
      </c>
      <c r="G64" s="31">
        <f t="shared" si="3"/>
        <v>54</v>
      </c>
      <c r="H64" s="36">
        <f t="shared" si="2"/>
        <v>1.4424267074174792</v>
      </c>
      <c r="I64" s="37">
        <f t="shared" si="4"/>
        <v>987339.91118893458</v>
      </c>
    </row>
    <row r="65" spans="2:9" ht="15" thickBot="1">
      <c r="B65" s="34"/>
      <c r="C65" s="28">
        <v>5.1443000000000003</v>
      </c>
      <c r="D65" s="28">
        <v>1.78E-2</v>
      </c>
      <c r="E65" s="35">
        <f t="shared" si="5"/>
        <v>2085</v>
      </c>
      <c r="F65" s="30">
        <f t="shared" si="1"/>
        <v>0.3088807496607488</v>
      </c>
      <c r="G65" s="31">
        <f t="shared" si="3"/>
        <v>55</v>
      </c>
      <c r="H65" s="36">
        <f t="shared" si="2"/>
        <v>1.5889752404797901</v>
      </c>
      <c r="I65" s="37">
        <f t="shared" si="4"/>
        <v>985915.74573173653</v>
      </c>
    </row>
    <row r="66" spans="2:9" ht="15" thickBot="1">
      <c r="B66" s="34"/>
      <c r="C66" s="28">
        <v>5.6101000000000001</v>
      </c>
      <c r="D66" s="28">
        <v>1.7500000000000002E-2</v>
      </c>
      <c r="E66" s="35">
        <f t="shared" si="5"/>
        <v>2086</v>
      </c>
      <c r="F66" s="30">
        <f t="shared" si="1"/>
        <v>0.30959199300127038</v>
      </c>
      <c r="G66" s="31">
        <f t="shared" si="3"/>
        <v>56</v>
      </c>
      <c r="H66" s="36">
        <f t="shared" si="2"/>
        <v>1.7368420399364271</v>
      </c>
      <c r="I66" s="37">
        <f t="shared" si="4"/>
        <v>984349.15002256969</v>
      </c>
    </row>
    <row r="67" spans="2:9" ht="15" thickBot="1">
      <c r="B67" s="34"/>
      <c r="C67" s="28">
        <v>6.1093999999999999</v>
      </c>
      <c r="D67" s="28">
        <v>1.72E-2</v>
      </c>
      <c r="E67" s="35">
        <f t="shared" si="5"/>
        <v>2087</v>
      </c>
      <c r="F67" s="30">
        <f t="shared" si="1"/>
        <v>0.31049111287465742</v>
      </c>
      <c r="G67" s="31">
        <f t="shared" si="3"/>
        <v>57</v>
      </c>
      <c r="H67" s="36">
        <f t="shared" si="2"/>
        <v>1.8969144049964319</v>
      </c>
      <c r="I67" s="37">
        <f t="shared" si="4"/>
        <v>982639.49103683478</v>
      </c>
    </row>
    <row r="68" spans="2:9" ht="15" thickBot="1">
      <c r="B68" s="34"/>
      <c r="C68" s="28">
        <v>6.6448</v>
      </c>
      <c r="D68" s="28">
        <v>1.7000000000000001E-2</v>
      </c>
      <c r="E68" s="35">
        <f t="shared" si="5"/>
        <v>2088</v>
      </c>
      <c r="F68" s="30">
        <f t="shared" si="1"/>
        <v>0.30943723569731985</v>
      </c>
      <c r="G68" s="31">
        <f t="shared" si="3"/>
        <v>58</v>
      </c>
      <c r="H68" s="36">
        <f t="shared" si="2"/>
        <v>2.0561485437615508</v>
      </c>
      <c r="I68" s="37">
        <f t="shared" si="4"/>
        <v>980775.50803136872</v>
      </c>
    </row>
    <row r="69" spans="2:9" ht="15" thickBot="1">
      <c r="B69" s="34"/>
      <c r="C69" s="28">
        <v>7.218</v>
      </c>
      <c r="D69" s="28">
        <v>1.6799999999999999E-2</v>
      </c>
      <c r="E69" s="35">
        <f t="shared" si="5"/>
        <v>2089</v>
      </c>
      <c r="F69" s="30">
        <f t="shared" si="1"/>
        <v>0.30851031506636473</v>
      </c>
      <c r="G69" s="31">
        <f t="shared" si="3"/>
        <v>59</v>
      </c>
      <c r="H69" s="36">
        <f t="shared" si="2"/>
        <v>2.2268274541490207</v>
      </c>
      <c r="I69" s="37">
        <f t="shared" si="4"/>
        <v>978758.88789877295</v>
      </c>
    </row>
    <row r="70" spans="2:9" ht="15" thickBot="1">
      <c r="B70" s="34"/>
      <c r="C70" s="28">
        <v>7.8297999999999996</v>
      </c>
      <c r="D70" s="28">
        <v>1.67E-2</v>
      </c>
      <c r="E70" s="35">
        <f t="shared" si="5"/>
        <v>2090</v>
      </c>
      <c r="F70" s="30">
        <f t="shared" si="1"/>
        <v>0.30553223206340124</v>
      </c>
      <c r="G70" s="31">
        <f t="shared" si="3"/>
        <v>60</v>
      </c>
      <c r="H70" s="36">
        <f t="shared" si="2"/>
        <v>2.392256270610019</v>
      </c>
      <c r="I70" s="37">
        <f t="shared" si="4"/>
        <v>976579.36073620757</v>
      </c>
    </row>
    <row r="71" spans="2:9" ht="15" thickBot="1">
      <c r="B71" s="34"/>
      <c r="C71" s="28">
        <v>8.4814000000000007</v>
      </c>
      <c r="D71" s="28">
        <v>1.66E-2</v>
      </c>
      <c r="E71" s="35">
        <f t="shared" si="5"/>
        <v>2091</v>
      </c>
      <c r="F71" s="30">
        <f t="shared" si="1"/>
        <v>0.30264341944498191</v>
      </c>
      <c r="G71" s="31">
        <f t="shared" si="3"/>
        <v>61</v>
      </c>
      <c r="H71" s="36">
        <f t="shared" si="2"/>
        <v>2.5668398976806697</v>
      </c>
      <c r="I71" s="37">
        <f t="shared" si="4"/>
        <v>974243.13263673801</v>
      </c>
    </row>
    <row r="72" spans="2:9" ht="15" thickBot="1">
      <c r="B72" s="34"/>
      <c r="C72" s="28">
        <v>9.1768999999999998</v>
      </c>
      <c r="D72" s="28">
        <v>1.66E-2</v>
      </c>
      <c r="E72" s="35">
        <f t="shared" si="5"/>
        <v>2092</v>
      </c>
      <c r="F72" s="30">
        <f t="shared" si="1"/>
        <v>0.29766100711678889</v>
      </c>
      <c r="G72" s="31">
        <f t="shared" si="3"/>
        <v>62</v>
      </c>
      <c r="H72" s="36">
        <f t="shared" si="2"/>
        <v>2.7316052962100601</v>
      </c>
      <c r="I72" s="37">
        <f t="shared" si="4"/>
        <v>971742.40649384458</v>
      </c>
    </row>
    <row r="73" spans="2:9" ht="15" thickBot="1">
      <c r="B73" s="34"/>
      <c r="C73" s="28">
        <v>9.9229000000000003</v>
      </c>
      <c r="D73" s="28">
        <v>1.66E-2</v>
      </c>
      <c r="E73" s="35">
        <f t="shared" si="5"/>
        <v>2093</v>
      </c>
      <c r="F73" s="30">
        <f t="shared" si="1"/>
        <v>0.29276062013926646</v>
      </c>
      <c r="G73" s="31">
        <f t="shared" si="3"/>
        <v>63</v>
      </c>
      <c r="H73" s="36">
        <f t="shared" si="2"/>
        <v>2.9050343575799271</v>
      </c>
      <c r="I73" s="37">
        <f t="shared" si="4"/>
        <v>969087.98978971411</v>
      </c>
    </row>
    <row r="74" spans="2:9" ht="15" thickBot="1">
      <c r="B74" s="34"/>
      <c r="C74" s="28">
        <v>10.7288</v>
      </c>
      <c r="D74" s="28">
        <v>1.6799999999999999E-2</v>
      </c>
      <c r="E74" s="35">
        <f t="shared" ref="E74:E105" si="6">+$H$7+G74</f>
        <v>2094</v>
      </c>
      <c r="F74" s="30">
        <f t="shared" si="1"/>
        <v>0.2836540264997704</v>
      </c>
      <c r="G74" s="31">
        <f t="shared" si="3"/>
        <v>64</v>
      </c>
      <c r="H74" s="36">
        <f t="shared" si="2"/>
        <v>3.0432673195107367</v>
      </c>
      <c r="I74" s="37">
        <f t="shared" si="4"/>
        <v>966272.75588385691</v>
      </c>
    </row>
    <row r="75" spans="2:9" ht="15" thickBot="1">
      <c r="B75" s="34"/>
      <c r="C75" s="28">
        <v>11.606999999999999</v>
      </c>
      <c r="D75" s="28">
        <v>1.72E-2</v>
      </c>
      <c r="E75" s="35">
        <f t="shared" si="6"/>
        <v>2095</v>
      </c>
      <c r="F75" s="30">
        <f t="shared" ref="F75:F130" si="7">+EXP(-D75*(E75-2019))</f>
        <v>0.27057661122505811</v>
      </c>
      <c r="G75" s="31">
        <f t="shared" si="3"/>
        <v>65</v>
      </c>
      <c r="H75" s="36">
        <f t="shared" ref="H75:H125" si="8">+C75*F75</f>
        <v>3.1405827264892494</v>
      </c>
      <c r="I75" s="37">
        <f t="shared" si="4"/>
        <v>963332.12958414201</v>
      </c>
    </row>
    <row r="76" spans="2:9" ht="15" thickBot="1">
      <c r="B76" s="34"/>
      <c r="C76" s="28">
        <v>12.5717</v>
      </c>
      <c r="D76" s="28">
        <v>1.7600000000000001E-2</v>
      </c>
      <c r="E76" s="35">
        <f t="shared" si="6"/>
        <v>2096</v>
      </c>
      <c r="F76" s="30">
        <f t="shared" si="7"/>
        <v>0.25789571015153723</v>
      </c>
      <c r="G76" s="31">
        <f t="shared" ref="G76:G130" si="9">G75+1</f>
        <v>66</v>
      </c>
      <c r="H76" s="36">
        <f t="shared" si="8"/>
        <v>3.2421874993120805</v>
      </c>
      <c r="I76" s="37">
        <f t="shared" ref="I76:I125" si="10">+I75*(1-H75/1000)</f>
        <v>960306.70533809799</v>
      </c>
    </row>
    <row r="77" spans="2:9" ht="15" thickBot="1">
      <c r="B77" s="34"/>
      <c r="C77" s="28">
        <v>13.64</v>
      </c>
      <c r="D77" s="28">
        <v>1.8200000000000001E-2</v>
      </c>
      <c r="E77" s="35">
        <f t="shared" si="6"/>
        <v>2097</v>
      </c>
      <c r="F77" s="30">
        <f t="shared" si="7"/>
        <v>0.24181072184349517</v>
      </c>
      <c r="G77" s="31">
        <f t="shared" si="9"/>
        <v>67</v>
      </c>
      <c r="H77" s="36">
        <f t="shared" si="8"/>
        <v>3.2982982459452743</v>
      </c>
      <c r="I77" s="37">
        <f t="shared" si="10"/>
        <v>957193.21094254532</v>
      </c>
    </row>
    <row r="78" spans="2:9" ht="15" thickBot="1">
      <c r="B78" s="34"/>
      <c r="C78" s="28">
        <v>14.8317</v>
      </c>
      <c r="D78" s="28">
        <v>1.8700000000000001E-2</v>
      </c>
      <c r="E78" s="35">
        <f t="shared" si="6"/>
        <v>2098</v>
      </c>
      <c r="F78" s="30">
        <f t="shared" si="7"/>
        <v>0.22825314062909297</v>
      </c>
      <c r="G78" s="31">
        <f t="shared" si="9"/>
        <v>68</v>
      </c>
      <c r="H78" s="36">
        <f t="shared" si="8"/>
        <v>3.3853821058685178</v>
      </c>
      <c r="I78" s="37">
        <f t="shared" si="10"/>
        <v>954036.10225386277</v>
      </c>
    </row>
    <row r="79" spans="2:9" ht="15" thickBot="1">
      <c r="B79" s="34"/>
      <c r="C79" s="28">
        <v>16.168600000000001</v>
      </c>
      <c r="D79" s="28">
        <v>1.9300000000000001E-2</v>
      </c>
      <c r="E79" s="35">
        <f t="shared" si="6"/>
        <v>2099</v>
      </c>
      <c r="F79" s="30">
        <f t="shared" si="7"/>
        <v>0.21352528978563459</v>
      </c>
      <c r="G79" s="31">
        <f t="shared" si="9"/>
        <v>69</v>
      </c>
      <c r="H79" s="36">
        <f t="shared" si="8"/>
        <v>3.4524050004280116</v>
      </c>
      <c r="I79" s="37">
        <f t="shared" si="10"/>
        <v>950806.32550494</v>
      </c>
    </row>
    <row r="80" spans="2:9" ht="15" thickBot="1">
      <c r="B80" s="34"/>
      <c r="C80" s="28">
        <v>17.675999999999998</v>
      </c>
      <c r="D80" s="28">
        <v>1.9800000000000002E-2</v>
      </c>
      <c r="E80" s="35">
        <f t="shared" si="6"/>
        <v>2100</v>
      </c>
      <c r="F80" s="30">
        <f t="shared" si="7"/>
        <v>0.20113076707447741</v>
      </c>
      <c r="G80" s="31">
        <f t="shared" si="9"/>
        <v>70</v>
      </c>
      <c r="H80" s="36">
        <f t="shared" si="8"/>
        <v>3.5551874388084626</v>
      </c>
      <c r="I80" s="37">
        <f t="shared" si="10"/>
        <v>947523.75699232821</v>
      </c>
    </row>
    <row r="81" spans="2:9" ht="15" thickBot="1">
      <c r="B81" s="34"/>
      <c r="C81" s="28">
        <v>19.383199999999999</v>
      </c>
      <c r="D81" s="28">
        <v>2.0199999999999999E-2</v>
      </c>
      <c r="E81" s="35">
        <f t="shared" si="6"/>
        <v>2101</v>
      </c>
      <c r="F81" s="30">
        <f t="shared" si="7"/>
        <v>0.19082471401032941</v>
      </c>
      <c r="G81" s="31">
        <f t="shared" si="9"/>
        <v>71</v>
      </c>
      <c r="H81" s="36">
        <f t="shared" si="8"/>
        <v>3.6987935966050167</v>
      </c>
      <c r="I81" s="37">
        <f t="shared" si="10"/>
        <v>944155.13243349653</v>
      </c>
    </row>
    <row r="82" spans="2:9" ht="15" thickBot="1">
      <c r="B82" s="34"/>
      <c r="C82" s="28">
        <v>21.323599999999999</v>
      </c>
      <c r="D82" s="28">
        <v>2.0500000000000001E-2</v>
      </c>
      <c r="E82" s="35">
        <f t="shared" si="6"/>
        <v>2102</v>
      </c>
      <c r="F82" s="30">
        <f t="shared" si="7"/>
        <v>0.18240970418289915</v>
      </c>
      <c r="G82" s="31">
        <f t="shared" si="9"/>
        <v>72</v>
      </c>
      <c r="H82" s="36">
        <f t="shared" si="8"/>
        <v>3.889631568114468</v>
      </c>
      <c r="I82" s="37">
        <f t="shared" si="10"/>
        <v>940662.89747544983</v>
      </c>
    </row>
    <row r="83" spans="2:9" ht="15" thickBot="1">
      <c r="B83" s="34"/>
      <c r="C83" s="28">
        <v>23.532</v>
      </c>
      <c r="D83" s="28">
        <v>2.0799999999999999E-2</v>
      </c>
      <c r="E83" s="35">
        <f t="shared" si="6"/>
        <v>2103</v>
      </c>
      <c r="F83" s="30">
        <f t="shared" si="7"/>
        <v>0.17426119232219095</v>
      </c>
      <c r="G83" s="31">
        <f t="shared" si="9"/>
        <v>73</v>
      </c>
      <c r="H83" s="36">
        <f t="shared" si="8"/>
        <v>4.1007143777257973</v>
      </c>
      <c r="I83" s="37">
        <f t="shared" si="10"/>
        <v>937004.06537447532</v>
      </c>
    </row>
    <row r="84" spans="2:9" ht="15" thickBot="1">
      <c r="B84" s="34"/>
      <c r="C84" s="28">
        <v>26.044499999999999</v>
      </c>
      <c r="D84" s="28">
        <v>2.0899999999999998E-2</v>
      </c>
      <c r="E84" s="35">
        <f t="shared" si="6"/>
        <v>2104</v>
      </c>
      <c r="F84" s="30">
        <f t="shared" si="7"/>
        <v>0.16922941489880289</v>
      </c>
      <c r="G84" s="31">
        <f t="shared" si="9"/>
        <v>74</v>
      </c>
      <c r="H84" s="36">
        <f t="shared" si="8"/>
        <v>4.4074954963318715</v>
      </c>
      <c r="I84" s="37">
        <f t="shared" si="10"/>
        <v>933161.67933160672</v>
      </c>
    </row>
    <row r="85" spans="2:9" ht="15" thickBot="1">
      <c r="B85" s="34"/>
      <c r="C85" s="28">
        <v>28.898</v>
      </c>
      <c r="D85" s="28">
        <v>2.1000000000000001E-2</v>
      </c>
      <c r="E85" s="35">
        <f t="shared" si="6"/>
        <v>2105</v>
      </c>
      <c r="F85" s="30">
        <f t="shared" si="7"/>
        <v>0.16431006433040046</v>
      </c>
      <c r="G85" s="31">
        <f t="shared" si="9"/>
        <v>75</v>
      </c>
      <c r="H85" s="36">
        <f t="shared" si="8"/>
        <v>4.7482322390199121</v>
      </c>
      <c r="I85" s="37">
        <f t="shared" si="10"/>
        <v>929048.77343260311</v>
      </c>
    </row>
    <row r="86" spans="2:9" ht="15" thickBot="1">
      <c r="B86" s="34"/>
      <c r="C86" s="28">
        <v>32.132199999999997</v>
      </c>
      <c r="D86" s="28">
        <v>2.0899999999999998E-2</v>
      </c>
      <c r="E86" s="35">
        <f t="shared" si="6"/>
        <v>2106</v>
      </c>
      <c r="F86" s="30">
        <f t="shared" si="7"/>
        <v>0.16230142897040697</v>
      </c>
      <c r="G86" s="31">
        <f t="shared" si="9"/>
        <v>76</v>
      </c>
      <c r="H86" s="36">
        <f t="shared" si="8"/>
        <v>5.2151019759629103</v>
      </c>
      <c r="I86" s="37">
        <f t="shared" si="10"/>
        <v>924637.4340949686</v>
      </c>
    </row>
    <row r="87" spans="2:9" ht="15" thickBot="1">
      <c r="B87" s="34"/>
      <c r="C87" s="28">
        <v>35.792400000000001</v>
      </c>
      <c r="D87" s="28">
        <v>2.0899999999999998E-2</v>
      </c>
      <c r="E87" s="35">
        <f t="shared" si="6"/>
        <v>2107</v>
      </c>
      <c r="F87" s="30">
        <f t="shared" si="7"/>
        <v>0.15894453088293772</v>
      </c>
      <c r="G87" s="31">
        <f t="shared" si="9"/>
        <v>77</v>
      </c>
      <c r="H87" s="36">
        <f t="shared" si="8"/>
        <v>5.6890062271744606</v>
      </c>
      <c r="I87" s="37">
        <f t="shared" si="10"/>
        <v>919815.35558537068</v>
      </c>
    </row>
    <row r="88" spans="2:9" ht="15" thickBot="1">
      <c r="B88" s="34"/>
      <c r="C88" s="28">
        <v>39.927500000000002</v>
      </c>
      <c r="D88" s="28">
        <v>2.07E-2</v>
      </c>
      <c r="E88" s="35">
        <f t="shared" si="6"/>
        <v>2108</v>
      </c>
      <c r="F88" s="30">
        <f t="shared" si="7"/>
        <v>0.15845256577709665</v>
      </c>
      <c r="G88" s="31">
        <f t="shared" si="9"/>
        <v>78</v>
      </c>
      <c r="H88" s="36">
        <f t="shared" si="8"/>
        <v>6.3266148200650267</v>
      </c>
      <c r="I88" s="37">
        <f t="shared" si="10"/>
        <v>914582.52029959473</v>
      </c>
    </row>
    <row r="89" spans="2:9" ht="15" thickBot="1">
      <c r="B89" s="34"/>
      <c r="C89" s="28">
        <v>44.592199999999998</v>
      </c>
      <c r="D89" s="28">
        <v>2.0500000000000001E-2</v>
      </c>
      <c r="E89" s="35">
        <f t="shared" si="6"/>
        <v>2109</v>
      </c>
      <c r="F89" s="30">
        <f t="shared" si="7"/>
        <v>0.1580253208896478</v>
      </c>
      <c r="G89" s="31">
        <f t="shared" si="9"/>
        <v>79</v>
      </c>
      <c r="H89" s="36">
        <f t="shared" si="8"/>
        <v>7.0466967141753525</v>
      </c>
      <c r="I89" s="37">
        <f t="shared" si="10"/>
        <v>908796.30897249491</v>
      </c>
    </row>
    <row r="90" spans="2:9" ht="15" thickBot="1">
      <c r="B90" s="34"/>
      <c r="C90" s="28">
        <v>49.845700000000001</v>
      </c>
      <c r="D90" s="28">
        <v>2.0199999999999999E-2</v>
      </c>
      <c r="E90" s="35">
        <f t="shared" si="6"/>
        <v>2110</v>
      </c>
      <c r="F90" s="30">
        <f t="shared" si="7"/>
        <v>0.15910355491258349</v>
      </c>
      <c r="G90" s="31">
        <f t="shared" si="9"/>
        <v>80</v>
      </c>
      <c r="H90" s="36">
        <f t="shared" si="8"/>
        <v>7.9306280671061629</v>
      </c>
      <c r="I90" s="37">
        <f t="shared" si="10"/>
        <v>902392.29700820369</v>
      </c>
    </row>
    <row r="91" spans="2:9" ht="15" thickBot="1">
      <c r="B91" s="34"/>
      <c r="C91" s="28">
        <v>55.801900000000003</v>
      </c>
      <c r="D91" s="28">
        <v>1.9699999999999999E-2</v>
      </c>
      <c r="E91" s="35">
        <f t="shared" si="6"/>
        <v>2111</v>
      </c>
      <c r="F91" s="30">
        <f t="shared" si="7"/>
        <v>0.16326183782145859</v>
      </c>
      <c r="G91" s="31">
        <f t="shared" si="9"/>
        <v>81</v>
      </c>
      <c r="H91" s="36">
        <f t="shared" si="8"/>
        <v>9.1103207479292507</v>
      </c>
      <c r="I91" s="37">
        <f t="shared" si="10"/>
        <v>895235.75933001004</v>
      </c>
    </row>
    <row r="92" spans="2:9" ht="15" thickBot="1">
      <c r="B92" s="34"/>
      <c r="C92" s="28">
        <v>62.545200000000001</v>
      </c>
      <c r="D92" s="28">
        <v>1.9099999999999999E-2</v>
      </c>
      <c r="E92" s="35">
        <f t="shared" si="6"/>
        <v>2112</v>
      </c>
      <c r="F92" s="30">
        <f t="shared" si="7"/>
        <v>0.16926326416659659</v>
      </c>
      <c r="G92" s="31">
        <f t="shared" si="9"/>
        <v>82</v>
      </c>
      <c r="H92" s="36">
        <f t="shared" si="8"/>
        <v>10.586604709952617</v>
      </c>
      <c r="I92" s="37">
        <f t="shared" si="10"/>
        <v>887079.87441749766</v>
      </c>
    </row>
    <row r="93" spans="2:9" ht="15" thickBot="1">
      <c r="B93" s="34"/>
      <c r="C93" s="28">
        <v>70.165400000000005</v>
      </c>
      <c r="D93" s="28">
        <v>1.84E-2</v>
      </c>
      <c r="E93" s="35">
        <f t="shared" si="6"/>
        <v>2113</v>
      </c>
      <c r="F93" s="30">
        <f t="shared" si="7"/>
        <v>0.17735533791850977</v>
      </c>
      <c r="G93" s="31">
        <f t="shared" si="9"/>
        <v>83</v>
      </c>
      <c r="H93" s="36">
        <f t="shared" si="8"/>
        <v>12.444208227187406</v>
      </c>
      <c r="I93" s="37">
        <f t="shared" si="10"/>
        <v>877688.71044088516</v>
      </c>
    </row>
    <row r="94" spans="2:9" ht="15" thickBot="1">
      <c r="B94" s="34"/>
      <c r="C94" s="28">
        <v>78.758799999999994</v>
      </c>
      <c r="D94" s="28">
        <v>1.7500000000000002E-2</v>
      </c>
      <c r="E94" s="35">
        <f t="shared" si="6"/>
        <v>2114</v>
      </c>
      <c r="F94" s="30">
        <f t="shared" si="7"/>
        <v>0.18966422634073524</v>
      </c>
      <c r="G94" s="31">
        <f t="shared" si="9"/>
        <v>84</v>
      </c>
      <c r="H94" s="36">
        <f t="shared" si="8"/>
        <v>14.937726869524697</v>
      </c>
      <c r="I94" s="37">
        <f t="shared" si="10"/>
        <v>866766.56936950726</v>
      </c>
    </row>
    <row r="95" spans="2:9" ht="15" thickBot="1">
      <c r="B95" s="34"/>
      <c r="C95" s="28">
        <v>88.422600000000003</v>
      </c>
      <c r="D95" s="28">
        <v>1.66E-2</v>
      </c>
      <c r="E95" s="35">
        <f t="shared" si="6"/>
        <v>2115</v>
      </c>
      <c r="F95" s="30">
        <f t="shared" si="7"/>
        <v>0.20319279938563489</v>
      </c>
      <c r="G95" s="31">
        <f t="shared" si="9"/>
        <v>85</v>
      </c>
      <c r="H95" s="36">
        <f t="shared" si="8"/>
        <v>17.966835622956239</v>
      </c>
      <c r="I95" s="37">
        <f t="shared" si="10"/>
        <v>853819.04709663067</v>
      </c>
    </row>
    <row r="96" spans="2:9" ht="15" thickBot="1">
      <c r="B96" s="34"/>
      <c r="C96" s="28">
        <v>99.25</v>
      </c>
      <c r="D96" s="28">
        <v>1.55E-2</v>
      </c>
      <c r="E96" s="35">
        <f t="shared" si="6"/>
        <v>2116</v>
      </c>
      <c r="F96" s="30">
        <f t="shared" si="7"/>
        <v>0.22235056966708444</v>
      </c>
      <c r="G96" s="31">
        <f t="shared" si="9"/>
        <v>86</v>
      </c>
      <c r="H96" s="36">
        <f t="shared" si="8"/>
        <v>22.068294039458131</v>
      </c>
      <c r="I96" s="37">
        <f t="shared" si="10"/>
        <v>838478.62062569638</v>
      </c>
    </row>
    <row r="97" spans="2:9" ht="15" thickBot="1">
      <c r="B97" s="34"/>
      <c r="C97" s="28">
        <v>111.3288</v>
      </c>
      <c r="D97" s="28">
        <v>1.43E-2</v>
      </c>
      <c r="E97" s="35">
        <f t="shared" si="6"/>
        <v>2117</v>
      </c>
      <c r="F97" s="30">
        <f t="shared" si="7"/>
        <v>0.24625196974437535</v>
      </c>
      <c r="G97" s="31">
        <f t="shared" si="9"/>
        <v>87</v>
      </c>
      <c r="H97" s="36">
        <f t="shared" si="8"/>
        <v>27.414936289277616</v>
      </c>
      <c r="I97" s="37">
        <f t="shared" si="10"/>
        <v>819974.82787992933</v>
      </c>
    </row>
    <row r="98" spans="2:9" ht="15" thickBot="1">
      <c r="B98" s="34"/>
      <c r="C98" s="28">
        <v>124.733</v>
      </c>
      <c r="D98" s="28">
        <v>1.32E-2</v>
      </c>
      <c r="E98" s="35">
        <f t="shared" si="6"/>
        <v>2118</v>
      </c>
      <c r="F98" s="30">
        <f t="shared" si="7"/>
        <v>0.27068486351856341</v>
      </c>
      <c r="G98" s="31">
        <f t="shared" si="9"/>
        <v>88</v>
      </c>
      <c r="H98" s="36">
        <f t="shared" si="8"/>
        <v>33.763335081260969</v>
      </c>
      <c r="I98" s="37">
        <f t="shared" si="10"/>
        <v>797495.27021478966</v>
      </c>
    </row>
    <row r="99" spans="2:9" ht="15" thickBot="1">
      <c r="B99" s="34"/>
      <c r="C99" s="28">
        <v>139.51079999999999</v>
      </c>
      <c r="D99" s="28">
        <v>1.21E-2</v>
      </c>
      <c r="E99" s="35">
        <f t="shared" si="6"/>
        <v>2119</v>
      </c>
      <c r="F99" s="30">
        <f t="shared" si="7"/>
        <v>0.29819727942988739</v>
      </c>
      <c r="G99" s="31">
        <f t="shared" si="9"/>
        <v>89</v>
      </c>
      <c r="H99" s="36">
        <f t="shared" si="8"/>
        <v>41.601741011087128</v>
      </c>
      <c r="I99" s="37">
        <f t="shared" si="10"/>
        <v>770569.17018080701</v>
      </c>
    </row>
    <row r="100" spans="2:9" ht="15" thickBot="1">
      <c r="B100" s="34"/>
      <c r="C100" s="28">
        <v>155.6831</v>
      </c>
      <c r="D100" s="28">
        <v>1.0999999999999999E-2</v>
      </c>
      <c r="E100" s="35">
        <f t="shared" si="6"/>
        <v>2120</v>
      </c>
      <c r="F100" s="30">
        <f t="shared" si="7"/>
        <v>0.32922956683868165</v>
      </c>
      <c r="G100" s="31">
        <f t="shared" si="9"/>
        <v>90</v>
      </c>
      <c r="H100" s="36">
        <f t="shared" si="8"/>
        <v>51.255479577103159</v>
      </c>
      <c r="I100" s="37">
        <f t="shared" si="10"/>
        <v>738512.15113181667</v>
      </c>
    </row>
    <row r="101" spans="2:9" ht="15" thickBot="1">
      <c r="B101" s="34"/>
      <c r="C101" s="28">
        <v>173.23820000000001</v>
      </c>
      <c r="D101" s="28">
        <v>0.01</v>
      </c>
      <c r="E101" s="35">
        <f t="shared" si="6"/>
        <v>2121</v>
      </c>
      <c r="F101" s="30">
        <f t="shared" si="7"/>
        <v>0.3605949401730783</v>
      </c>
      <c r="G101" s="31">
        <f t="shared" si="9"/>
        <v>91</v>
      </c>
      <c r="H101" s="36">
        <f t="shared" si="8"/>
        <v>62.468818364691778</v>
      </c>
      <c r="I101" s="37">
        <f t="shared" si="10"/>
        <v>700659.35665203736</v>
      </c>
    </row>
    <row r="102" spans="2:9" ht="15" thickBot="1">
      <c r="B102" s="34"/>
      <c r="C102" s="28">
        <v>192.15309999999999</v>
      </c>
      <c r="D102" s="28">
        <v>8.9999999999999993E-3</v>
      </c>
      <c r="E102" s="35">
        <f t="shared" si="6"/>
        <v>2122</v>
      </c>
      <c r="F102" s="30">
        <f t="shared" si="7"/>
        <v>0.39573914877123673</v>
      </c>
      <c r="G102" s="31">
        <f t="shared" si="9"/>
        <v>92</v>
      </c>
      <c r="H102" s="36">
        <f t="shared" si="8"/>
        <v>76.042504227754321</v>
      </c>
      <c r="I102" s="37">
        <f t="shared" si="10"/>
        <v>656889.99456581951</v>
      </c>
    </row>
    <row r="103" spans="2:9" ht="15" thickBot="1">
      <c r="B103" s="34"/>
      <c r="C103" s="28">
        <v>212.4032</v>
      </c>
      <c r="D103" s="28">
        <v>8.0999999999999996E-3</v>
      </c>
      <c r="E103" s="35">
        <f t="shared" si="6"/>
        <v>2123</v>
      </c>
      <c r="F103" s="30">
        <f t="shared" si="7"/>
        <v>0.43067566050509287</v>
      </c>
      <c r="G103" s="31">
        <f t="shared" si="9"/>
        <v>93</v>
      </c>
      <c r="H103" s="36">
        <f t="shared" si="8"/>
        <v>91.476888453395347</v>
      </c>
      <c r="I103" s="37">
        <f t="shared" si="10"/>
        <v>606938.43437687866</v>
      </c>
    </row>
    <row r="104" spans="2:9" ht="15" thickBot="1">
      <c r="B104" s="34"/>
      <c r="C104" s="28">
        <v>233.9889</v>
      </c>
      <c r="D104" s="28">
        <v>7.1999999999999998E-3</v>
      </c>
      <c r="E104" s="35">
        <f t="shared" si="6"/>
        <v>2124</v>
      </c>
      <c r="F104" s="30">
        <f t="shared" si="7"/>
        <v>0.46954083904279925</v>
      </c>
      <c r="G104" s="31">
        <f t="shared" si="9"/>
        <v>94</v>
      </c>
      <c r="H104" s="36">
        <f t="shared" si="8"/>
        <v>109.86734443270166</v>
      </c>
      <c r="I104" s="37">
        <f t="shared" si="10"/>
        <v>551417.59491730656</v>
      </c>
    </row>
    <row r="105" spans="2:9" ht="15" thickBot="1">
      <c r="B105" s="34"/>
      <c r="C105" s="28">
        <v>256.94819999999999</v>
      </c>
      <c r="D105" s="28">
        <v>6.3E-3</v>
      </c>
      <c r="E105" s="35">
        <f t="shared" si="6"/>
        <v>2125</v>
      </c>
      <c r="F105" s="30">
        <f t="shared" si="7"/>
        <v>0.51283557590104301</v>
      </c>
      <c r="G105" s="31">
        <f t="shared" si="9"/>
        <v>95</v>
      </c>
      <c r="H105" s="36">
        <f t="shared" si="8"/>
        <v>131.77217812373638</v>
      </c>
      <c r="I105" s="37">
        <f t="shared" si="10"/>
        <v>490834.80809027492</v>
      </c>
    </row>
    <row r="106" spans="2:9" ht="15" thickBot="1">
      <c r="B106" s="34"/>
      <c r="C106" s="28">
        <v>281.31909999999999</v>
      </c>
      <c r="D106" s="28">
        <v>5.4999999999999997E-3</v>
      </c>
      <c r="E106" s="35">
        <f t="shared" ref="E106:E130" si="11">+$H$7+G106</f>
        <v>2126</v>
      </c>
      <c r="F106" s="30">
        <f t="shared" si="7"/>
        <v>0.55515939959173022</v>
      </c>
      <c r="G106" s="31">
        <f t="shared" si="9"/>
        <v>96</v>
      </c>
      <c r="H106" s="36">
        <f t="shared" si="8"/>
        <v>156.17694264968591</v>
      </c>
      <c r="I106" s="37">
        <f t="shared" si="10"/>
        <v>426156.43632927322</v>
      </c>
    </row>
    <row r="107" spans="2:9" ht="15" thickBot="1">
      <c r="B107" s="34"/>
      <c r="C107" s="28">
        <v>307.11759999999998</v>
      </c>
      <c r="D107" s="28">
        <v>5.0000000000000001E-3</v>
      </c>
      <c r="E107" s="35">
        <f t="shared" si="11"/>
        <v>2127</v>
      </c>
      <c r="F107" s="30">
        <f t="shared" si="7"/>
        <v>0.58274825237398964</v>
      </c>
      <c r="G107" s="31">
        <f t="shared" si="9"/>
        <v>97</v>
      </c>
      <c r="H107" s="36">
        <f t="shared" si="8"/>
        <v>178.972244673294</v>
      </c>
      <c r="I107" s="37">
        <f t="shared" si="10"/>
        <v>359600.62701288174</v>
      </c>
    </row>
    <row r="108" spans="2:9" ht="15" thickBot="1">
      <c r="B108" s="34"/>
      <c r="C108" s="28">
        <v>334.327</v>
      </c>
      <c r="D108" s="28">
        <v>4.4999999999999997E-3</v>
      </c>
      <c r="E108" s="35">
        <f t="shared" si="11"/>
        <v>2128</v>
      </c>
      <c r="F108" s="30">
        <f t="shared" si="7"/>
        <v>0.61232015755286173</v>
      </c>
      <c r="G108" s="31">
        <f t="shared" si="9"/>
        <v>98</v>
      </c>
      <c r="H108" s="36">
        <f t="shared" si="8"/>
        <v>204.71516131417562</v>
      </c>
      <c r="I108" s="37">
        <f t="shared" si="10"/>
        <v>295242.09561046236</v>
      </c>
    </row>
    <row r="109" spans="2:9" ht="15" thickBot="1">
      <c r="B109" s="34"/>
      <c r="C109" s="28">
        <v>362.89550000000003</v>
      </c>
      <c r="D109" s="28">
        <v>4.0000000000000001E-3</v>
      </c>
      <c r="E109" s="35">
        <f t="shared" si="11"/>
        <v>2129</v>
      </c>
      <c r="F109" s="30">
        <f t="shared" si="7"/>
        <v>0.64403642108314141</v>
      </c>
      <c r="G109" s="31">
        <f t="shared" si="9"/>
        <v>99</v>
      </c>
      <c r="H109" s="36">
        <f t="shared" si="8"/>
        <v>233.71791904717716</v>
      </c>
      <c r="I109" s="37">
        <f t="shared" si="10"/>
        <v>234801.56238083131</v>
      </c>
    </row>
    <row r="110" spans="2:9" ht="15" thickBot="1">
      <c r="B110" s="34"/>
      <c r="C110" s="28">
        <v>408.06740000000002</v>
      </c>
      <c r="D110" s="28">
        <v>3.5000000000000001E-3</v>
      </c>
      <c r="E110" s="35">
        <f t="shared" si="11"/>
        <v>2130</v>
      </c>
      <c r="F110" s="30">
        <f t="shared" si="7"/>
        <v>0.67807322187988306</v>
      </c>
      <c r="G110" s="31">
        <f t="shared" si="9"/>
        <v>100</v>
      </c>
      <c r="H110" s="36">
        <f t="shared" si="8"/>
        <v>276.69957666214702</v>
      </c>
      <c r="I110" s="37">
        <f t="shared" si="10"/>
        <v>179924.22983215746</v>
      </c>
    </row>
    <row r="111" spans="2:9" ht="15" thickBot="1">
      <c r="B111" s="34"/>
      <c r="C111" s="28">
        <v>459.66399999999999</v>
      </c>
      <c r="D111" s="28">
        <v>3.0000000000000001E-3</v>
      </c>
      <c r="E111" s="35">
        <f t="shared" si="11"/>
        <v>2131</v>
      </c>
      <c r="F111" s="30">
        <f t="shared" si="7"/>
        <v>0.71462310581605726</v>
      </c>
      <c r="G111" s="31">
        <f t="shared" si="9"/>
        <v>101</v>
      </c>
      <c r="H111" s="36">
        <f t="shared" si="8"/>
        <v>328.48651531183214</v>
      </c>
      <c r="I111" s="37">
        <f t="shared" si="10"/>
        <v>130139.27160633667</v>
      </c>
    </row>
    <row r="112" spans="2:9" ht="15" thickBot="1">
      <c r="B112" s="34"/>
      <c r="C112" s="28">
        <v>519.60550000000001</v>
      </c>
      <c r="D112" s="28">
        <v>2.5000000000000001E-3</v>
      </c>
      <c r="E112" s="35">
        <f t="shared" si="11"/>
        <v>2132</v>
      </c>
      <c r="F112" s="30">
        <f t="shared" si="7"/>
        <v>0.75389664195932082</v>
      </c>
      <c r="G112" s="31">
        <f t="shared" si="9"/>
        <v>102</v>
      </c>
      <c r="H112" s="36">
        <f t="shared" si="8"/>
        <v>391.72884159359387</v>
      </c>
      <c r="I112" s="37">
        <f t="shared" si="10"/>
        <v>87390.275771151079</v>
      </c>
    </row>
    <row r="113" spans="2:9" ht="15" thickBot="1">
      <c r="B113" s="34"/>
      <c r="C113" s="28">
        <v>586.08810000000005</v>
      </c>
      <c r="D113" s="28">
        <v>2E-3</v>
      </c>
      <c r="E113" s="35">
        <f t="shared" si="11"/>
        <v>2133</v>
      </c>
      <c r="F113" s="30">
        <f t="shared" si="7"/>
        <v>0.79612425983545376</v>
      </c>
      <c r="G113" s="31">
        <f t="shared" si="9"/>
        <v>103</v>
      </c>
      <c r="H113" s="36">
        <f t="shared" si="8"/>
        <v>466.59895481086744</v>
      </c>
      <c r="I113" s="37">
        <f t="shared" si="10"/>
        <v>53156.98427677335</v>
      </c>
    </row>
    <row r="114" spans="2:9" ht="15" thickBot="1">
      <c r="B114" s="34"/>
      <c r="C114" s="28">
        <v>656.41809999999998</v>
      </c>
      <c r="D114" s="28">
        <v>1.5E-3</v>
      </c>
      <c r="E114" s="35">
        <f t="shared" si="11"/>
        <v>2134</v>
      </c>
      <c r="F114" s="30">
        <f t="shared" si="7"/>
        <v>0.84155828881177319</v>
      </c>
      <c r="G114" s="31">
        <f t="shared" si="9"/>
        <v>104</v>
      </c>
      <c r="H114" s="36">
        <f t="shared" si="8"/>
        <v>552.41409298107544</v>
      </c>
      <c r="I114" s="37">
        <f t="shared" si="10"/>
        <v>28353.990972333191</v>
      </c>
    </row>
    <row r="115" spans="2:9" ht="15" thickBot="1">
      <c r="B115" s="34"/>
      <c r="C115" s="28">
        <v>727.34659999999997</v>
      </c>
      <c r="D115" s="28">
        <v>1E-3</v>
      </c>
      <c r="E115" s="35">
        <f t="shared" si="11"/>
        <v>2135</v>
      </c>
      <c r="F115" s="30">
        <f t="shared" si="7"/>
        <v>0.89047522329747264</v>
      </c>
      <c r="G115" s="31">
        <f t="shared" si="9"/>
        <v>105</v>
      </c>
      <c r="H115" s="36">
        <f t="shared" si="8"/>
        <v>647.68412604965749</v>
      </c>
      <c r="I115" s="37">
        <f t="shared" si="10"/>
        <v>12690.84676695815</v>
      </c>
    </row>
    <row r="116" spans="2:9" ht="15" thickBot="1">
      <c r="B116" s="34"/>
      <c r="C116" s="28">
        <v>795.40470000000005</v>
      </c>
      <c r="D116" s="28">
        <v>5.0000000000000001E-4</v>
      </c>
      <c r="E116" s="35">
        <f t="shared" si="11"/>
        <v>2136</v>
      </c>
      <c r="F116" s="30">
        <f t="shared" si="7"/>
        <v>0.94317824039966658</v>
      </c>
      <c r="G116" s="31">
        <f t="shared" si="9"/>
        <v>106</v>
      </c>
      <c r="H116" s="36">
        <f t="shared" si="8"/>
        <v>750.20840535162472</v>
      </c>
      <c r="I116" s="37">
        <f t="shared" si="10"/>
        <v>4471.1867698707383</v>
      </c>
    </row>
    <row r="117" spans="2:9" ht="15" thickBot="1">
      <c r="B117" s="34"/>
      <c r="C117" s="28">
        <v>857.23779999999999</v>
      </c>
      <c r="D117" s="28">
        <v>0</v>
      </c>
      <c r="E117" s="35">
        <f t="shared" si="11"/>
        <v>2137</v>
      </c>
      <c r="F117" s="30">
        <f t="shared" si="7"/>
        <v>1</v>
      </c>
      <c r="G117" s="31">
        <f t="shared" si="9"/>
        <v>107</v>
      </c>
      <c r="H117" s="36">
        <f t="shared" si="8"/>
        <v>857.23779999999999</v>
      </c>
      <c r="I117" s="37">
        <f t="shared" si="10"/>
        <v>1116.8648732167301</v>
      </c>
    </row>
    <row r="118" spans="2:9" ht="15" thickBot="1">
      <c r="B118" s="34"/>
      <c r="C118" s="28">
        <v>909.94079999999997</v>
      </c>
      <c r="D118" s="28">
        <v>0</v>
      </c>
      <c r="E118" s="35">
        <f t="shared" si="11"/>
        <v>2138</v>
      </c>
      <c r="F118" s="30">
        <f t="shared" si="7"/>
        <v>1</v>
      </c>
      <c r="G118" s="31">
        <f t="shared" si="9"/>
        <v>108</v>
      </c>
      <c r="H118" s="36">
        <f t="shared" si="8"/>
        <v>909.94079999999997</v>
      </c>
      <c r="I118" s="37">
        <f t="shared" si="10"/>
        <v>159.44608640314152</v>
      </c>
    </row>
    <row r="119" spans="2:9" ht="15" thickBot="1">
      <c r="B119" s="34"/>
      <c r="C119" s="28">
        <v>951.39290000000005</v>
      </c>
      <c r="D119" s="28">
        <v>0</v>
      </c>
      <c r="E119" s="35">
        <f t="shared" si="11"/>
        <v>2139</v>
      </c>
      <c r="F119" s="30">
        <f t="shared" si="7"/>
        <v>1</v>
      </c>
      <c r="G119" s="31">
        <f t="shared" si="9"/>
        <v>109</v>
      </c>
      <c r="H119" s="36">
        <f t="shared" si="8"/>
        <v>951.39290000000005</v>
      </c>
      <c r="I119" s="37">
        <f t="shared" si="10"/>
        <v>14.359586984597804</v>
      </c>
    </row>
    <row r="120" spans="2:9" ht="15" thickBot="1">
      <c r="B120" s="34"/>
      <c r="C120" s="28">
        <v>980.59220000000005</v>
      </c>
      <c r="D120" s="28">
        <v>0</v>
      </c>
      <c r="E120" s="35">
        <f t="shared" si="11"/>
        <v>2140</v>
      </c>
      <c r="F120" s="30">
        <f t="shared" si="7"/>
        <v>1</v>
      </c>
      <c r="G120" s="31">
        <f t="shared" si="9"/>
        <v>110</v>
      </c>
      <c r="H120" s="36">
        <f t="shared" si="8"/>
        <v>980.59220000000005</v>
      </c>
      <c r="I120" s="37">
        <f t="shared" si="10"/>
        <v>0.69797788051904253</v>
      </c>
    </row>
    <row r="121" spans="2:9" ht="15" thickBot="1">
      <c r="B121" s="34"/>
      <c r="C121" s="28">
        <v>1000</v>
      </c>
      <c r="D121" s="28">
        <v>0</v>
      </c>
      <c r="E121" s="35">
        <f t="shared" si="11"/>
        <v>2141</v>
      </c>
      <c r="F121" s="30">
        <f t="shared" si="7"/>
        <v>1</v>
      </c>
      <c r="G121" s="31">
        <f t="shared" si="9"/>
        <v>111</v>
      </c>
      <c r="H121" s="36">
        <f t="shared" si="8"/>
        <v>1000</v>
      </c>
      <c r="I121" s="37">
        <f t="shared" si="10"/>
        <v>1.3546215109537456E-2</v>
      </c>
    </row>
    <row r="122" spans="2:9" ht="15" thickBot="1">
      <c r="B122" s="34"/>
      <c r="C122" s="28">
        <v>1000</v>
      </c>
      <c r="D122" s="28">
        <v>0</v>
      </c>
      <c r="E122" s="35">
        <f t="shared" si="11"/>
        <v>2142</v>
      </c>
      <c r="F122" s="30">
        <f t="shared" si="7"/>
        <v>1</v>
      </c>
      <c r="G122" s="31">
        <f t="shared" si="9"/>
        <v>112</v>
      </c>
      <c r="H122" s="36">
        <f t="shared" si="8"/>
        <v>1000</v>
      </c>
      <c r="I122" s="37">
        <f t="shared" si="10"/>
        <v>0</v>
      </c>
    </row>
    <row r="123" spans="2:9" ht="15" thickBot="1">
      <c r="B123" s="34"/>
      <c r="C123" s="28">
        <v>1000</v>
      </c>
      <c r="D123" s="28">
        <v>0</v>
      </c>
      <c r="E123" s="35">
        <f t="shared" si="11"/>
        <v>2143</v>
      </c>
      <c r="F123" s="30">
        <f t="shared" si="7"/>
        <v>1</v>
      </c>
      <c r="G123" s="31">
        <f t="shared" si="9"/>
        <v>113</v>
      </c>
      <c r="H123" s="36">
        <f t="shared" si="8"/>
        <v>1000</v>
      </c>
      <c r="I123" s="37">
        <f t="shared" si="10"/>
        <v>0</v>
      </c>
    </row>
    <row r="124" spans="2:9" ht="15" thickBot="1">
      <c r="B124" s="34"/>
      <c r="C124" s="28">
        <v>1000</v>
      </c>
      <c r="D124" s="28">
        <v>0</v>
      </c>
      <c r="E124" s="35">
        <f t="shared" si="11"/>
        <v>2144</v>
      </c>
      <c r="F124" s="30">
        <f t="shared" si="7"/>
        <v>1</v>
      </c>
      <c r="G124" s="31">
        <f t="shared" si="9"/>
        <v>114</v>
      </c>
      <c r="H124" s="36">
        <f t="shared" si="8"/>
        <v>1000</v>
      </c>
      <c r="I124" s="37">
        <f t="shared" si="10"/>
        <v>0</v>
      </c>
    </row>
    <row r="125" spans="2:9" ht="15" thickBot="1">
      <c r="B125" s="38"/>
      <c r="C125" s="28">
        <v>1000</v>
      </c>
      <c r="D125" s="28">
        <v>0</v>
      </c>
      <c r="E125" s="39">
        <f t="shared" si="11"/>
        <v>2145</v>
      </c>
      <c r="F125" s="30">
        <f t="shared" si="7"/>
        <v>1</v>
      </c>
      <c r="G125" s="31">
        <f t="shared" si="9"/>
        <v>115</v>
      </c>
      <c r="H125" s="40">
        <f t="shared" si="8"/>
        <v>1000</v>
      </c>
      <c r="I125" s="41">
        <f t="shared" si="10"/>
        <v>0</v>
      </c>
    </row>
    <row r="126" spans="2:9" ht="15" thickBot="1">
      <c r="B126" s="38"/>
      <c r="C126" s="28">
        <v>1000</v>
      </c>
      <c r="D126" s="28">
        <v>0</v>
      </c>
      <c r="E126" s="39">
        <f t="shared" si="11"/>
        <v>2146</v>
      </c>
      <c r="F126" s="30">
        <f t="shared" si="7"/>
        <v>1</v>
      </c>
      <c r="G126" s="31">
        <f t="shared" si="9"/>
        <v>116</v>
      </c>
      <c r="H126" s="40">
        <f>+C126*F126</f>
        <v>1000</v>
      </c>
      <c r="I126" s="41">
        <f>+I125*(1-H125/1000)</f>
        <v>0</v>
      </c>
    </row>
    <row r="127" spans="2:9" ht="15" thickBot="1">
      <c r="B127" s="38"/>
      <c r="C127" s="28">
        <v>1000</v>
      </c>
      <c r="D127" s="28">
        <v>0</v>
      </c>
      <c r="E127" s="39">
        <f t="shared" si="11"/>
        <v>2147</v>
      </c>
      <c r="F127" s="30">
        <f t="shared" si="7"/>
        <v>1</v>
      </c>
      <c r="G127" s="31">
        <f t="shared" si="9"/>
        <v>117</v>
      </c>
      <c r="H127" s="40">
        <f>+C127*F127</f>
        <v>1000</v>
      </c>
      <c r="I127" s="41">
        <f>+I126*(1-H126/1000)</f>
        <v>0</v>
      </c>
    </row>
    <row r="128" spans="2:9" ht="15" thickBot="1">
      <c r="B128" s="38"/>
      <c r="C128" s="28">
        <v>1000</v>
      </c>
      <c r="D128" s="28">
        <v>0</v>
      </c>
      <c r="E128" s="39">
        <f t="shared" si="11"/>
        <v>2148</v>
      </c>
      <c r="F128" s="30">
        <f t="shared" si="7"/>
        <v>1</v>
      </c>
      <c r="G128" s="31">
        <f t="shared" si="9"/>
        <v>118</v>
      </c>
      <c r="H128" s="40">
        <f>+C128*F128</f>
        <v>1000</v>
      </c>
      <c r="I128" s="41">
        <f>+I127*(1-H127/1000)</f>
        <v>0</v>
      </c>
    </row>
    <row r="129" spans="2:9" ht="15" thickBot="1">
      <c r="B129" s="38"/>
      <c r="C129" s="28">
        <v>1000</v>
      </c>
      <c r="D129" s="28">
        <v>0</v>
      </c>
      <c r="E129" s="39">
        <f t="shared" si="11"/>
        <v>2149</v>
      </c>
      <c r="F129" s="30">
        <f t="shared" si="7"/>
        <v>1</v>
      </c>
      <c r="G129" s="31">
        <f t="shared" si="9"/>
        <v>119</v>
      </c>
      <c r="H129" s="40">
        <f>+C129*F129</f>
        <v>1000</v>
      </c>
      <c r="I129" s="41">
        <f>+I128*(1-H128/1000)</f>
        <v>0</v>
      </c>
    </row>
    <row r="130" spans="2:9" ht="15" thickBot="1">
      <c r="B130" s="38"/>
      <c r="C130" s="28">
        <v>1000</v>
      </c>
      <c r="D130" s="28">
        <v>0</v>
      </c>
      <c r="E130" s="39">
        <f t="shared" si="11"/>
        <v>2150</v>
      </c>
      <c r="F130" s="30">
        <f t="shared" si="7"/>
        <v>1</v>
      </c>
      <c r="G130" s="31">
        <f t="shared" si="9"/>
        <v>120</v>
      </c>
      <c r="H130" s="40">
        <f>+C130*F130</f>
        <v>1000</v>
      </c>
      <c r="I130" s="41">
        <f>+I129*(1-H129/1000)</f>
        <v>0</v>
      </c>
    </row>
    <row r="131" spans="2:9" ht="15">
      <c r="B131" s="3"/>
      <c r="C131" s="2"/>
    </row>
    <row r="132" spans="2:9" ht="15">
      <c r="B132" s="3"/>
      <c r="C132" s="2"/>
    </row>
    <row r="133" spans="2:9" ht="15">
      <c r="B133" s="3"/>
      <c r="C133" s="2"/>
    </row>
    <row r="134" spans="2:9" ht="15">
      <c r="B134" s="3"/>
      <c r="C134" s="2"/>
    </row>
    <row r="135" spans="2:9" ht="15">
      <c r="B135" s="3"/>
      <c r="C135" s="2"/>
    </row>
    <row r="136" spans="2:9" ht="15">
      <c r="B136" s="3"/>
      <c r="C136" s="2"/>
    </row>
    <row r="137" spans="2:9" ht="15">
      <c r="B137" s="3"/>
      <c r="C137" s="2"/>
    </row>
    <row r="138" spans="2:9" ht="15">
      <c r="B138" s="3"/>
      <c r="C138" s="2"/>
    </row>
    <row r="139" spans="2:9" ht="15">
      <c r="B139" s="3"/>
      <c r="C139" s="2"/>
    </row>
    <row r="140" spans="2:9" ht="15">
      <c r="B140" s="3"/>
      <c r="C140" s="2"/>
    </row>
    <row r="141" spans="2:9" ht="15">
      <c r="B141" s="3"/>
      <c r="C141" s="2"/>
    </row>
    <row r="142" spans="2:9" ht="15">
      <c r="B142" s="3"/>
      <c r="C142" s="2"/>
    </row>
    <row r="143" spans="2:9" ht="15">
      <c r="B143" s="3"/>
      <c r="C143" s="2"/>
    </row>
    <row r="144" spans="2:9" ht="15">
      <c r="B144" s="3"/>
      <c r="C144" s="2"/>
    </row>
    <row r="145" spans="2:3" ht="15">
      <c r="B145" s="3"/>
      <c r="C145" s="2"/>
    </row>
    <row r="146" spans="2:3" ht="15">
      <c r="B146" s="3"/>
      <c r="C146" s="2"/>
    </row>
    <row r="147" spans="2:3" ht="15">
      <c r="B147" s="3"/>
      <c r="C147" s="2"/>
    </row>
    <row r="148" spans="2:3" ht="15">
      <c r="B148" s="3"/>
      <c r="C148" s="2"/>
    </row>
    <row r="149" spans="2:3" ht="15">
      <c r="B149" s="3"/>
      <c r="C149" s="2"/>
    </row>
    <row r="150" spans="2:3" ht="15">
      <c r="B150" s="3"/>
      <c r="C150" s="2"/>
    </row>
    <row r="151" spans="2:3" ht="15">
      <c r="B151" s="3"/>
      <c r="C151" s="2"/>
    </row>
    <row r="152" spans="2:3" ht="15">
      <c r="B152" s="3"/>
      <c r="C152" s="2"/>
    </row>
    <row r="153" spans="2:3" ht="15">
      <c r="B153" s="3"/>
      <c r="C153" s="2"/>
    </row>
    <row r="154" spans="2:3" ht="15">
      <c r="B154" s="3"/>
      <c r="C154" s="2"/>
    </row>
    <row r="155" spans="2:3" ht="15">
      <c r="B155" s="3"/>
      <c r="C155" s="2"/>
    </row>
    <row r="156" spans="2:3" ht="15">
      <c r="B156" s="3"/>
      <c r="C156" s="2"/>
    </row>
    <row r="157" spans="2:3" ht="15">
      <c r="B157" s="3"/>
      <c r="C157" s="2"/>
    </row>
    <row r="158" spans="2:3" ht="15">
      <c r="B158" s="3"/>
      <c r="C158" s="2"/>
    </row>
    <row r="159" spans="2:3" ht="15">
      <c r="B159" s="3"/>
      <c r="C159" s="2"/>
    </row>
    <row r="160" spans="2:3" ht="15">
      <c r="B160" s="3"/>
      <c r="C160" s="2"/>
    </row>
    <row r="161" spans="2:3" ht="15">
      <c r="B161" s="3"/>
      <c r="C161" s="2"/>
    </row>
    <row r="162" spans="2:3" ht="15">
      <c r="B162" s="3"/>
      <c r="C162" s="2"/>
    </row>
    <row r="163" spans="2:3" ht="15">
      <c r="B163" s="3"/>
      <c r="C163" s="2"/>
    </row>
    <row r="164" spans="2:3" ht="15">
      <c r="B164" s="3"/>
      <c r="C164" s="2"/>
    </row>
    <row r="165" spans="2:3" ht="15">
      <c r="B165" s="3"/>
      <c r="C165" s="2"/>
    </row>
    <row r="166" spans="2:3" ht="15">
      <c r="B166" s="3"/>
      <c r="C166" s="2"/>
    </row>
    <row r="167" spans="2:3" ht="15">
      <c r="B167" s="3"/>
      <c r="C167" s="2"/>
    </row>
    <row r="168" spans="2:3" ht="15">
      <c r="B168" s="3"/>
      <c r="C168" s="2"/>
    </row>
    <row r="169" spans="2:3" ht="15">
      <c r="B169" s="3"/>
      <c r="C169" s="2"/>
    </row>
    <row r="170" spans="2:3" ht="15">
      <c r="B170" s="3"/>
      <c r="C170" s="2"/>
    </row>
    <row r="171" spans="2:3" ht="15">
      <c r="B171" s="3"/>
      <c r="C171" s="2"/>
    </row>
    <row r="172" spans="2:3" ht="15">
      <c r="B172" s="3"/>
      <c r="C172" s="2"/>
    </row>
    <row r="173" spans="2:3" ht="15">
      <c r="B173" s="3"/>
      <c r="C173" s="2"/>
    </row>
    <row r="174" spans="2:3" ht="15">
      <c r="B174" s="3"/>
      <c r="C174" s="2"/>
    </row>
    <row r="175" spans="2:3" ht="15">
      <c r="B175" s="3"/>
      <c r="C175" s="2"/>
    </row>
    <row r="176" spans="2:3" ht="15">
      <c r="B176" s="3"/>
      <c r="C176" s="2"/>
    </row>
    <row r="177" spans="2:3" ht="15">
      <c r="B177" s="3"/>
      <c r="C177" s="2"/>
    </row>
    <row r="178" spans="2:3" ht="15">
      <c r="B178" s="3"/>
      <c r="C178" s="2"/>
    </row>
    <row r="179" spans="2:3" ht="15">
      <c r="B179" s="3"/>
      <c r="C179" s="2"/>
    </row>
    <row r="180" spans="2:3" ht="15">
      <c r="B180" s="3"/>
      <c r="C180" s="2"/>
    </row>
    <row r="181" spans="2:3" ht="15">
      <c r="B181" s="3"/>
      <c r="C181" s="2"/>
    </row>
    <row r="182" spans="2:3" ht="15">
      <c r="B182" s="3"/>
      <c r="C182" s="2"/>
    </row>
    <row r="183" spans="2:3" ht="15">
      <c r="B183" s="3"/>
      <c r="C183" s="2"/>
    </row>
    <row r="184" spans="2:3" ht="15">
      <c r="B184" s="3"/>
      <c r="C184" s="2"/>
    </row>
    <row r="185" spans="2:3" ht="15">
      <c r="B185" s="3"/>
      <c r="C185" s="2"/>
    </row>
    <row r="186" spans="2:3" ht="15">
      <c r="B186" s="3"/>
      <c r="C186" s="2"/>
    </row>
    <row r="187" spans="2:3" ht="15">
      <c r="B187" s="3"/>
      <c r="C187" s="2"/>
    </row>
    <row r="188" spans="2:3" ht="15">
      <c r="B188" s="3"/>
      <c r="C188" s="2"/>
    </row>
    <row r="189" spans="2:3" ht="15">
      <c r="B189" s="3"/>
      <c r="C189" s="2"/>
    </row>
    <row r="190" spans="2:3" ht="15">
      <c r="B190" s="3"/>
      <c r="C190" s="2"/>
    </row>
    <row r="191" spans="2:3" ht="15">
      <c r="B191" s="3"/>
      <c r="C191" s="2"/>
    </row>
    <row r="192" spans="2:3" ht="15">
      <c r="B192" s="3"/>
      <c r="C192" s="2"/>
    </row>
    <row r="193" spans="2:3" ht="15">
      <c r="B193" s="3"/>
      <c r="C193" s="2"/>
    </row>
    <row r="194" spans="2:3" ht="15">
      <c r="B194" s="3"/>
      <c r="C194" s="2"/>
    </row>
    <row r="195" spans="2:3" ht="15">
      <c r="B195" s="3"/>
      <c r="C195" s="2"/>
    </row>
    <row r="196" spans="2:3" ht="15">
      <c r="B196" s="3"/>
      <c r="C196" s="2"/>
    </row>
    <row r="197" spans="2:3" ht="15">
      <c r="B197" s="3"/>
      <c r="C197" s="2"/>
    </row>
    <row r="198" spans="2:3" ht="15">
      <c r="B198" s="3"/>
      <c r="C198" s="2"/>
    </row>
    <row r="199" spans="2:3" ht="15">
      <c r="B199" s="3"/>
      <c r="C199" s="2"/>
    </row>
    <row r="200" spans="2:3" ht="15">
      <c r="B200" s="3"/>
      <c r="C200" s="2"/>
    </row>
    <row r="201" spans="2:3" ht="15">
      <c r="B201" s="3"/>
      <c r="C201" s="2"/>
    </row>
    <row r="202" spans="2:3" ht="15">
      <c r="B202" s="3"/>
      <c r="C202" s="2"/>
    </row>
    <row r="203" spans="2:3" ht="15">
      <c r="B203" s="3"/>
      <c r="C203" s="2"/>
    </row>
    <row r="204" spans="2:3" ht="15">
      <c r="B204" s="3"/>
      <c r="C204" s="2"/>
    </row>
    <row r="205" spans="2:3" ht="15">
      <c r="B205" s="3"/>
      <c r="C205" s="2"/>
    </row>
    <row r="206" spans="2:3" ht="15">
      <c r="B206" s="3"/>
      <c r="C206" s="2"/>
    </row>
    <row r="207" spans="2:3" ht="15">
      <c r="B207" s="3"/>
      <c r="C207" s="2"/>
    </row>
    <row r="208" spans="2:3" ht="15">
      <c r="B208" s="3"/>
      <c r="C208" s="2"/>
    </row>
    <row r="209" spans="2:3" ht="15">
      <c r="B209" s="3"/>
      <c r="C209" s="2"/>
    </row>
    <row r="210" spans="2:3" ht="15">
      <c r="B210" s="3"/>
      <c r="C210" s="2"/>
    </row>
    <row r="211" spans="2:3" ht="15">
      <c r="B211" s="3"/>
      <c r="C211" s="2"/>
    </row>
    <row r="212" spans="2:3" ht="15">
      <c r="B212" s="3"/>
      <c r="C212" s="2"/>
    </row>
    <row r="213" spans="2:3" ht="15">
      <c r="B213" s="3"/>
      <c r="C213" s="2"/>
    </row>
    <row r="214" spans="2:3" ht="15">
      <c r="B214" s="3"/>
      <c r="C214" s="2"/>
    </row>
    <row r="215" spans="2:3" ht="15">
      <c r="B215" s="3"/>
      <c r="C215" s="2"/>
    </row>
    <row r="216" spans="2:3" ht="15">
      <c r="B216" s="3"/>
      <c r="C216" s="2"/>
    </row>
    <row r="217" spans="2:3" ht="15">
      <c r="B217" s="3"/>
      <c r="C217" s="2"/>
    </row>
    <row r="218" spans="2:3" ht="15">
      <c r="B218" s="3"/>
      <c r="C218" s="2"/>
    </row>
    <row r="219" spans="2:3" ht="15">
      <c r="B219" s="3"/>
      <c r="C219" s="2"/>
    </row>
    <row r="220" spans="2:3" ht="15">
      <c r="B220" s="3"/>
      <c r="C220" s="2"/>
    </row>
    <row r="221" spans="2:3" ht="15">
      <c r="B221" s="3"/>
      <c r="C221" s="2"/>
    </row>
    <row r="222" spans="2:3" ht="15">
      <c r="B222" s="3"/>
      <c r="C222" s="2"/>
    </row>
    <row r="223" spans="2:3" ht="15">
      <c r="B223" s="3"/>
      <c r="C223" s="2"/>
    </row>
    <row r="224" spans="2:3" ht="15">
      <c r="B224" s="3"/>
      <c r="C224" s="2"/>
    </row>
    <row r="225" spans="2:3" ht="15">
      <c r="B225" s="3"/>
      <c r="C225" s="2"/>
    </row>
    <row r="226" spans="2:3" ht="15">
      <c r="B226" s="3"/>
      <c r="C226" s="2"/>
    </row>
    <row r="227" spans="2:3" ht="15">
      <c r="B227" s="3"/>
      <c r="C227" s="2"/>
    </row>
    <row r="228" spans="2:3" ht="15">
      <c r="B228" s="3"/>
      <c r="C228" s="2"/>
    </row>
    <row r="229" spans="2:3" ht="15">
      <c r="B229" s="3"/>
      <c r="C229" s="2"/>
    </row>
    <row r="230" spans="2:3" ht="15">
      <c r="B230" s="3"/>
      <c r="C230" s="2"/>
    </row>
    <row r="231" spans="2:3" ht="15">
      <c r="B231" s="3"/>
      <c r="C231" s="2"/>
    </row>
    <row r="232" spans="2:3" ht="15">
      <c r="B232" s="3"/>
      <c r="C232" s="2"/>
    </row>
    <row r="233" spans="2:3" ht="15">
      <c r="B233" s="3"/>
      <c r="C233" s="2"/>
    </row>
    <row r="234" spans="2:3" ht="15">
      <c r="B234" s="3"/>
      <c r="C234" s="2"/>
    </row>
    <row r="235" spans="2:3" ht="15">
      <c r="B235" s="3"/>
      <c r="C235" s="2"/>
    </row>
    <row r="236" spans="2:3" ht="15">
      <c r="B236" s="3"/>
      <c r="C236" s="2"/>
    </row>
    <row r="237" spans="2:3" ht="15">
      <c r="B237" s="3"/>
      <c r="C237" s="2"/>
    </row>
    <row r="238" spans="2:3" ht="15">
      <c r="B238" s="3"/>
      <c r="C238" s="2"/>
    </row>
    <row r="239" spans="2:3" ht="15">
      <c r="B239" s="3"/>
      <c r="C239" s="2"/>
    </row>
    <row r="240" spans="2:3" ht="15">
      <c r="B240" s="3"/>
      <c r="C240" s="2"/>
    </row>
    <row r="241" spans="2:3" ht="15">
      <c r="B241" s="3"/>
      <c r="C241" s="2"/>
    </row>
    <row r="242" spans="2:3" ht="15">
      <c r="B242" s="3"/>
      <c r="C242" s="2"/>
    </row>
    <row r="243" spans="2:3" ht="15">
      <c r="B243" s="3"/>
      <c r="C243" s="2"/>
    </row>
    <row r="244" spans="2:3" ht="15">
      <c r="B244" s="3"/>
      <c r="C244" s="2"/>
    </row>
    <row r="245" spans="2:3" ht="15">
      <c r="B245" s="3"/>
      <c r="C245" s="2"/>
    </row>
    <row r="246" spans="2:3" ht="15">
      <c r="B246" s="3"/>
      <c r="C246" s="2"/>
    </row>
    <row r="247" spans="2:3" ht="15">
      <c r="B247" s="3"/>
      <c r="C247" s="2"/>
    </row>
    <row r="248" spans="2:3" ht="15">
      <c r="B248" s="3"/>
      <c r="C248" s="2"/>
    </row>
    <row r="249" spans="2:3" ht="15">
      <c r="B249" s="3"/>
      <c r="C249" s="2"/>
    </row>
    <row r="250" spans="2:3" ht="15">
      <c r="B250" s="3"/>
      <c r="C250" s="2"/>
    </row>
    <row r="251" spans="2:3" ht="15">
      <c r="B251" s="3"/>
      <c r="C251" s="2"/>
    </row>
    <row r="252" spans="2:3" ht="15">
      <c r="B252" s="3"/>
      <c r="C252" s="2"/>
    </row>
    <row r="253" spans="2:3" ht="15">
      <c r="B253" s="3"/>
      <c r="C253" s="2"/>
    </row>
    <row r="254" spans="2:3" ht="15">
      <c r="B254" s="3"/>
      <c r="C254" s="2"/>
    </row>
    <row r="255" spans="2:3" ht="15">
      <c r="B255" s="3"/>
      <c r="C255" s="2"/>
    </row>
    <row r="256" spans="2:3" ht="15">
      <c r="B256" s="3"/>
      <c r="C256" s="2"/>
    </row>
    <row r="257" spans="2:3" ht="15">
      <c r="B257" s="3"/>
      <c r="C257" s="2"/>
    </row>
    <row r="258" spans="2:3" ht="15">
      <c r="B258" s="3"/>
      <c r="C258" s="2"/>
    </row>
    <row r="259" spans="2:3" ht="15">
      <c r="B259" s="3"/>
      <c r="C259" s="2"/>
    </row>
    <row r="260" spans="2:3" ht="15">
      <c r="B260" s="3"/>
      <c r="C260" s="2"/>
    </row>
    <row r="261" spans="2:3" ht="15">
      <c r="B261" s="3"/>
    </row>
    <row r="262" spans="2:3" ht="15">
      <c r="B262" s="3"/>
    </row>
    <row r="263" spans="2:3" ht="15">
      <c r="B263" s="3"/>
    </row>
    <row r="264" spans="2:3" ht="15">
      <c r="B264" s="3"/>
    </row>
    <row r="265" spans="2:3" ht="15">
      <c r="B265" s="3"/>
    </row>
    <row r="266" spans="2:3" ht="15">
      <c r="B266" s="3"/>
    </row>
    <row r="267" spans="2:3" ht="15">
      <c r="B267" s="3"/>
    </row>
    <row r="268" spans="2:3" ht="15">
      <c r="B268" s="3"/>
    </row>
    <row r="269" spans="2:3" ht="15">
      <c r="B269" s="3"/>
    </row>
    <row r="270" spans="2:3" ht="15">
      <c r="B270" s="3"/>
    </row>
    <row r="271" spans="2:3" ht="15">
      <c r="B271" s="3"/>
    </row>
    <row r="272" spans="2:3" ht="15">
      <c r="B272" s="3"/>
    </row>
    <row r="273" spans="2:2" ht="15">
      <c r="B273" s="3"/>
    </row>
    <row r="274" spans="2:2" ht="15">
      <c r="B274" s="3"/>
    </row>
    <row r="275" spans="2:2" ht="15">
      <c r="B275" s="3"/>
    </row>
    <row r="276" spans="2:2" ht="15">
      <c r="B276" s="3"/>
    </row>
    <row r="277" spans="2:2" ht="15">
      <c r="B277" s="3"/>
    </row>
    <row r="278" spans="2:2" ht="15">
      <c r="B278" s="3"/>
    </row>
    <row r="279" spans="2:2" ht="15">
      <c r="B279" s="3"/>
    </row>
    <row r="280" spans="2:2" ht="15">
      <c r="B280" s="3"/>
    </row>
    <row r="281" spans="2:2" ht="15">
      <c r="B281" s="3"/>
    </row>
    <row r="282" spans="2:2" ht="15">
      <c r="B282" s="3"/>
    </row>
    <row r="283" spans="2:2" ht="15">
      <c r="B283" s="3"/>
    </row>
    <row r="284" spans="2:2" ht="15">
      <c r="B284" s="3"/>
    </row>
    <row r="285" spans="2:2" ht="15">
      <c r="B285" s="3"/>
    </row>
    <row r="286" spans="2:2" ht="15">
      <c r="B286" s="3"/>
    </row>
    <row r="287" spans="2:2" ht="15">
      <c r="B287" s="3"/>
    </row>
    <row r="288" spans="2:2" ht="15">
      <c r="B288" s="3"/>
    </row>
    <row r="289" spans="2:2" ht="15">
      <c r="B289" s="3"/>
    </row>
    <row r="290" spans="2:2" ht="15">
      <c r="B290" s="3"/>
    </row>
    <row r="291" spans="2:2" ht="15">
      <c r="B291" s="3"/>
    </row>
    <row r="292" spans="2:2" ht="15">
      <c r="B292" s="3"/>
    </row>
    <row r="293" spans="2:2" ht="15">
      <c r="B293" s="3"/>
    </row>
    <row r="294" spans="2:2" ht="15">
      <c r="B294" s="3"/>
    </row>
    <row r="295" spans="2:2" ht="15">
      <c r="B295" s="3"/>
    </row>
    <row r="296" spans="2:2" ht="15">
      <c r="B296" s="3"/>
    </row>
    <row r="297" spans="2:2" ht="15">
      <c r="B297" s="3"/>
    </row>
    <row r="298" spans="2:2" ht="15">
      <c r="B298" s="3"/>
    </row>
    <row r="299" spans="2:2" ht="15">
      <c r="B299" s="3"/>
    </row>
    <row r="300" spans="2:2" ht="15">
      <c r="B300" s="3"/>
    </row>
    <row r="301" spans="2:2" ht="15">
      <c r="B301" s="3"/>
    </row>
    <row r="302" spans="2:2" ht="15">
      <c r="B302" s="3"/>
    </row>
    <row r="303" spans="2:2" ht="15">
      <c r="B303" s="3"/>
    </row>
    <row r="304" spans="2:2" ht="15">
      <c r="B304" s="3"/>
    </row>
    <row r="305" spans="2:2" ht="15">
      <c r="B305" s="3"/>
    </row>
    <row r="306" spans="2:2" ht="15">
      <c r="B306" s="3"/>
    </row>
    <row r="307" spans="2:2" ht="15">
      <c r="B307" s="3"/>
    </row>
    <row r="308" spans="2:2" ht="15">
      <c r="B308" s="3"/>
    </row>
    <row r="309" spans="2:2" ht="15">
      <c r="B309" s="3"/>
    </row>
    <row r="310" spans="2:2" ht="15">
      <c r="B310" s="3"/>
    </row>
    <row r="311" spans="2:2" ht="15">
      <c r="B311" s="3"/>
    </row>
    <row r="312" spans="2:2" ht="15">
      <c r="B312" s="3"/>
    </row>
    <row r="313" spans="2:2" ht="15">
      <c r="B313" s="3"/>
    </row>
    <row r="314" spans="2:2" ht="15">
      <c r="B314" s="3"/>
    </row>
    <row r="315" spans="2:2" ht="15">
      <c r="B315" s="3"/>
    </row>
    <row r="316" spans="2:2" ht="15">
      <c r="B316" s="3"/>
    </row>
    <row r="317" spans="2:2" ht="15">
      <c r="B317" s="3"/>
    </row>
    <row r="318" spans="2:2" ht="15">
      <c r="B318" s="3"/>
    </row>
    <row r="319" spans="2:2" ht="15">
      <c r="B319" s="3"/>
    </row>
    <row r="320" spans="2:2" ht="15">
      <c r="B320" s="3"/>
    </row>
    <row r="321" spans="2:2" ht="15">
      <c r="B321" s="3"/>
    </row>
    <row r="322" spans="2:2" ht="15">
      <c r="B322" s="3"/>
    </row>
    <row r="323" spans="2:2" ht="15">
      <c r="B323" s="3"/>
    </row>
    <row r="324" spans="2:2" ht="15">
      <c r="B324" s="3"/>
    </row>
    <row r="325" spans="2:2" ht="15">
      <c r="B325" s="3"/>
    </row>
    <row r="326" spans="2:2" ht="15">
      <c r="B326" s="3"/>
    </row>
    <row r="327" spans="2:2" ht="15">
      <c r="B327" s="3"/>
    </row>
    <row r="328" spans="2:2" ht="15">
      <c r="B328" s="3"/>
    </row>
    <row r="329" spans="2:2" ht="15">
      <c r="B329" s="3"/>
    </row>
    <row r="330" spans="2:2" ht="15">
      <c r="B330" s="3"/>
    </row>
    <row r="331" spans="2:2" ht="15">
      <c r="B331" s="3"/>
    </row>
    <row r="332" spans="2:2" ht="15">
      <c r="B332" s="3"/>
    </row>
    <row r="333" spans="2:2" ht="15">
      <c r="B333" s="3"/>
    </row>
    <row r="334" spans="2:2" ht="15">
      <c r="B334" s="3"/>
    </row>
    <row r="335" spans="2:2" ht="15">
      <c r="B335" s="3"/>
    </row>
    <row r="336" spans="2:2" ht="15">
      <c r="B336" s="3"/>
    </row>
    <row r="337" spans="2:2" ht="15">
      <c r="B337" s="3"/>
    </row>
    <row r="338" spans="2:2" ht="15">
      <c r="B338" s="3"/>
    </row>
    <row r="339" spans="2:2" ht="15">
      <c r="B339" s="3"/>
    </row>
    <row r="340" spans="2:2" ht="15">
      <c r="B340" s="3"/>
    </row>
    <row r="341" spans="2:2" ht="15">
      <c r="B341" s="3"/>
    </row>
    <row r="342" spans="2:2" ht="15">
      <c r="B342" s="3"/>
    </row>
    <row r="343" spans="2:2" ht="15">
      <c r="B343" s="3"/>
    </row>
    <row r="344" spans="2:2" ht="15">
      <c r="B344" s="3"/>
    </row>
    <row r="345" spans="2:2" ht="15">
      <c r="B345" s="3"/>
    </row>
    <row r="346" spans="2:2" ht="15">
      <c r="B346" s="3"/>
    </row>
    <row r="347" spans="2:2" ht="15">
      <c r="B347" s="3"/>
    </row>
    <row r="348" spans="2:2" ht="15">
      <c r="B348" s="3"/>
    </row>
    <row r="349" spans="2:2" ht="15">
      <c r="B349" s="3"/>
    </row>
    <row r="350" spans="2:2" ht="15">
      <c r="B350" s="3"/>
    </row>
    <row r="351" spans="2:2" ht="15">
      <c r="B351" s="3"/>
    </row>
    <row r="352" spans="2:2" ht="15">
      <c r="B352" s="3"/>
    </row>
    <row r="353" spans="2:2" ht="15">
      <c r="B353" s="3"/>
    </row>
    <row r="354" spans="2:2" ht="15">
      <c r="B354" s="3"/>
    </row>
    <row r="355" spans="2:2" ht="15">
      <c r="B355" s="3"/>
    </row>
    <row r="356" spans="2:2" ht="15">
      <c r="B356" s="3"/>
    </row>
    <row r="357" spans="2:2" ht="15">
      <c r="B357" s="3"/>
    </row>
    <row r="358" spans="2:2" ht="15">
      <c r="B358" s="3"/>
    </row>
    <row r="359" spans="2:2" ht="15">
      <c r="B359" s="3"/>
    </row>
    <row r="360" spans="2:2" ht="15">
      <c r="B360" s="3"/>
    </row>
    <row r="361" spans="2:2" ht="15">
      <c r="B361" s="3"/>
    </row>
    <row r="362" spans="2:2" ht="15">
      <c r="B362" s="3"/>
    </row>
    <row r="363" spans="2:2" ht="15">
      <c r="B363" s="3"/>
    </row>
    <row r="364" spans="2:2" ht="15">
      <c r="B364" s="3"/>
    </row>
    <row r="365" spans="2:2" ht="15">
      <c r="B365" s="3"/>
    </row>
    <row r="366" spans="2:2" ht="15">
      <c r="B366" s="3"/>
    </row>
    <row r="367" spans="2:2" ht="15">
      <c r="B367" s="3"/>
    </row>
    <row r="368" spans="2:2" ht="15">
      <c r="B368" s="3"/>
    </row>
    <row r="369" spans="2:2" ht="15">
      <c r="B369" s="3"/>
    </row>
    <row r="370" spans="2:2" ht="15">
      <c r="B370" s="3"/>
    </row>
    <row r="371" spans="2:2" ht="15">
      <c r="B371" s="3"/>
    </row>
    <row r="372" spans="2:2" ht="15">
      <c r="B372" s="3"/>
    </row>
    <row r="373" spans="2:2" ht="15">
      <c r="B373" s="3"/>
    </row>
    <row r="374" spans="2:2" ht="15">
      <c r="B374" s="3"/>
    </row>
    <row r="375" spans="2:2" ht="15">
      <c r="B375" s="3"/>
    </row>
    <row r="376" spans="2:2" ht="15">
      <c r="B376" s="3"/>
    </row>
    <row r="377" spans="2:2" ht="15">
      <c r="B377" s="3"/>
    </row>
    <row r="378" spans="2:2" ht="15">
      <c r="B378" s="3"/>
    </row>
    <row r="379" spans="2:2" ht="15">
      <c r="B379" s="3"/>
    </row>
    <row r="380" spans="2:2" ht="15">
      <c r="B380" s="3"/>
    </row>
    <row r="381" spans="2:2" ht="15">
      <c r="B381" s="3"/>
    </row>
    <row r="382" spans="2:2" ht="15">
      <c r="B382" s="3"/>
    </row>
    <row r="383" spans="2:2" ht="15">
      <c r="B383" s="3"/>
    </row>
    <row r="384" spans="2:2" ht="15">
      <c r="B384" s="3"/>
    </row>
    <row r="385" spans="2:2" ht="15">
      <c r="B385" s="3"/>
    </row>
    <row r="386" spans="2:2" ht="15">
      <c r="B386" s="3"/>
    </row>
    <row r="387" spans="2:2" ht="15">
      <c r="B387" s="3"/>
    </row>
    <row r="388" spans="2:2" ht="15">
      <c r="B388" s="3"/>
    </row>
    <row r="389" spans="2:2" ht="15">
      <c r="B389" s="3"/>
    </row>
    <row r="390" spans="2:2" ht="15">
      <c r="B390" s="3"/>
    </row>
    <row r="391" spans="2:2" ht="15">
      <c r="B391" s="3"/>
    </row>
    <row r="392" spans="2:2" ht="15">
      <c r="B392" s="3"/>
    </row>
    <row r="393" spans="2:2" ht="15">
      <c r="B393" s="3"/>
    </row>
    <row r="394" spans="2:2" ht="15">
      <c r="B394" s="3"/>
    </row>
    <row r="395" spans="2:2" ht="15">
      <c r="B395" s="3"/>
    </row>
    <row r="396" spans="2:2" ht="15">
      <c r="B396" s="3"/>
    </row>
    <row r="397" spans="2:2" ht="15">
      <c r="B397" s="3"/>
    </row>
    <row r="398" spans="2:2" ht="15">
      <c r="B398" s="3"/>
    </row>
    <row r="399" spans="2:2" ht="15">
      <c r="B399" s="3"/>
    </row>
    <row r="400" spans="2:2" ht="15">
      <c r="B400" s="3"/>
    </row>
    <row r="401" spans="2:2" ht="15">
      <c r="B401" s="3"/>
    </row>
    <row r="402" spans="2:2" ht="15">
      <c r="B402" s="3"/>
    </row>
    <row r="403" spans="2:2" ht="15">
      <c r="B403" s="3"/>
    </row>
    <row r="404" spans="2:2" ht="15">
      <c r="B404" s="3"/>
    </row>
    <row r="405" spans="2:2" ht="15">
      <c r="B405" s="3"/>
    </row>
    <row r="406" spans="2:2" ht="15">
      <c r="B406" s="3"/>
    </row>
    <row r="407" spans="2:2" ht="15">
      <c r="B407" s="3"/>
    </row>
    <row r="408" spans="2:2" ht="15">
      <c r="B408" s="3"/>
    </row>
    <row r="409" spans="2:2" ht="15">
      <c r="B409" s="3"/>
    </row>
    <row r="410" spans="2:2" ht="15">
      <c r="B410" s="3"/>
    </row>
    <row r="411" spans="2:2" ht="15">
      <c r="B411" s="3"/>
    </row>
    <row r="412" spans="2:2" ht="15">
      <c r="B412" s="3"/>
    </row>
    <row r="413" spans="2:2" ht="15">
      <c r="B413" s="3"/>
    </row>
    <row r="414" spans="2:2" ht="15">
      <c r="B414" s="3"/>
    </row>
    <row r="415" spans="2:2" ht="15">
      <c r="B415" s="3"/>
    </row>
    <row r="416" spans="2:2" ht="15">
      <c r="B416" s="3"/>
    </row>
    <row r="417" spans="2:2" ht="15">
      <c r="B417" s="3"/>
    </row>
    <row r="418" spans="2:2" ht="15">
      <c r="B418" s="3"/>
    </row>
    <row r="419" spans="2:2" ht="15">
      <c r="B419" s="3"/>
    </row>
    <row r="420" spans="2:2" ht="15">
      <c r="B420" s="3"/>
    </row>
    <row r="421" spans="2:2" ht="15">
      <c r="B421" s="3"/>
    </row>
    <row r="422" spans="2:2" ht="15">
      <c r="B422" s="3"/>
    </row>
    <row r="423" spans="2:2" ht="15">
      <c r="B423" s="3"/>
    </row>
    <row r="424" spans="2:2" ht="15">
      <c r="B424" s="3"/>
    </row>
    <row r="425" spans="2:2" ht="15">
      <c r="B425" s="3"/>
    </row>
    <row r="426" spans="2:2" ht="15">
      <c r="B426" s="3"/>
    </row>
    <row r="427" spans="2:2" ht="15">
      <c r="B427" s="3"/>
    </row>
    <row r="428" spans="2:2" ht="15">
      <c r="B428" s="3"/>
    </row>
    <row r="429" spans="2:2" ht="15">
      <c r="B429" s="3"/>
    </row>
    <row r="430" spans="2:2" ht="15">
      <c r="B430" s="3"/>
    </row>
    <row r="431" spans="2:2" ht="15">
      <c r="B431" s="3"/>
    </row>
    <row r="432" spans="2:2" ht="15">
      <c r="B432" s="3"/>
    </row>
    <row r="433" spans="2:2" ht="15">
      <c r="B433" s="3"/>
    </row>
    <row r="434" spans="2:2" ht="15">
      <c r="B434" s="3"/>
    </row>
    <row r="435" spans="2:2" ht="15">
      <c r="B435" s="3"/>
    </row>
    <row r="436" spans="2:2" ht="15">
      <c r="B436" s="3"/>
    </row>
    <row r="437" spans="2:2" ht="15">
      <c r="B437" s="3"/>
    </row>
    <row r="438" spans="2:2" ht="15">
      <c r="B438" s="3"/>
    </row>
    <row r="439" spans="2:2" ht="15">
      <c r="B439" s="3"/>
    </row>
    <row r="440" spans="2:2" ht="15">
      <c r="B440" s="3"/>
    </row>
    <row r="441" spans="2:2" ht="15">
      <c r="B441" s="3"/>
    </row>
    <row r="442" spans="2:2" ht="15">
      <c r="B442" s="3"/>
    </row>
    <row r="443" spans="2:2" ht="15">
      <c r="B443" s="3"/>
    </row>
    <row r="444" spans="2:2" ht="15">
      <c r="B444" s="3"/>
    </row>
    <row r="445" spans="2:2" ht="15">
      <c r="B445" s="3"/>
    </row>
    <row r="446" spans="2:2" ht="15">
      <c r="B446" s="3"/>
    </row>
    <row r="447" spans="2:2" ht="15">
      <c r="B447" s="3"/>
    </row>
    <row r="448" spans="2:2" ht="15">
      <c r="B448" s="3"/>
    </row>
    <row r="449" spans="2:2" ht="15">
      <c r="B449" s="3"/>
    </row>
    <row r="450" spans="2:2" ht="15">
      <c r="B450" s="3"/>
    </row>
    <row r="451" spans="2:2" ht="15">
      <c r="B451" s="3"/>
    </row>
    <row r="452" spans="2:2" ht="15">
      <c r="B452" s="3"/>
    </row>
    <row r="453" spans="2:2" ht="15">
      <c r="B453" s="3"/>
    </row>
    <row r="454" spans="2:2" ht="15">
      <c r="B454" s="3"/>
    </row>
    <row r="455" spans="2:2" ht="15">
      <c r="B455" s="3"/>
    </row>
    <row r="456" spans="2:2" ht="15">
      <c r="B456" s="3"/>
    </row>
    <row r="457" spans="2:2" ht="15">
      <c r="B457" s="3"/>
    </row>
    <row r="458" spans="2:2" ht="15">
      <c r="B458" s="3"/>
    </row>
    <row r="459" spans="2:2" ht="15">
      <c r="B459" s="3"/>
    </row>
    <row r="460" spans="2:2" ht="15">
      <c r="B460" s="3"/>
    </row>
    <row r="461" spans="2:2" ht="15">
      <c r="B461" s="3"/>
    </row>
    <row r="462" spans="2:2" ht="15">
      <c r="B462" s="3"/>
    </row>
    <row r="463" spans="2:2" ht="15">
      <c r="B463" s="3"/>
    </row>
    <row r="464" spans="2:2" ht="15">
      <c r="B464" s="3"/>
    </row>
    <row r="465" spans="2:2" ht="15">
      <c r="B465" s="3"/>
    </row>
    <row r="466" spans="2:2" ht="15">
      <c r="B466" s="3"/>
    </row>
    <row r="467" spans="2:2" ht="15">
      <c r="B467" s="3"/>
    </row>
    <row r="468" spans="2:2" ht="15">
      <c r="B468" s="3"/>
    </row>
    <row r="469" spans="2:2" ht="15">
      <c r="B469" s="3"/>
    </row>
    <row r="470" spans="2:2" ht="15">
      <c r="B470" s="3"/>
    </row>
    <row r="471" spans="2:2" ht="15">
      <c r="B471" s="3"/>
    </row>
    <row r="472" spans="2:2" ht="15">
      <c r="B472" s="3"/>
    </row>
    <row r="473" spans="2:2" ht="15">
      <c r="B473" s="3"/>
    </row>
    <row r="474" spans="2:2" ht="15">
      <c r="B474" s="3"/>
    </row>
    <row r="475" spans="2:2" ht="15">
      <c r="B475" s="3"/>
    </row>
    <row r="476" spans="2:2" ht="15">
      <c r="B476" s="3"/>
    </row>
    <row r="477" spans="2:2" ht="15">
      <c r="B477" s="3"/>
    </row>
    <row r="478" spans="2:2" ht="15">
      <c r="B478" s="3"/>
    </row>
    <row r="479" spans="2:2" ht="15">
      <c r="B479" s="3"/>
    </row>
    <row r="480" spans="2:2" ht="15">
      <c r="B480" s="3"/>
    </row>
    <row r="481" spans="2:2" ht="15">
      <c r="B481" s="3"/>
    </row>
    <row r="482" spans="2:2" ht="15">
      <c r="B482" s="3"/>
    </row>
    <row r="483" spans="2:2" ht="15">
      <c r="B483" s="3"/>
    </row>
    <row r="484" spans="2:2" ht="15">
      <c r="B484" s="3"/>
    </row>
    <row r="485" spans="2:2" ht="15">
      <c r="B485" s="3"/>
    </row>
    <row r="486" spans="2:2" ht="15">
      <c r="B486" s="3"/>
    </row>
    <row r="487" spans="2:2" ht="15">
      <c r="B487" s="3"/>
    </row>
    <row r="488" spans="2:2" ht="15">
      <c r="B488" s="3"/>
    </row>
    <row r="489" spans="2:2" ht="15">
      <c r="B489" s="3"/>
    </row>
    <row r="490" spans="2:2" ht="15">
      <c r="B490" s="3"/>
    </row>
    <row r="491" spans="2:2" ht="15">
      <c r="B491" s="3"/>
    </row>
    <row r="492" spans="2:2" ht="15">
      <c r="B492" s="3"/>
    </row>
    <row r="493" spans="2:2" ht="15">
      <c r="B493" s="3"/>
    </row>
    <row r="494" spans="2:2" ht="15">
      <c r="B494" s="3"/>
    </row>
    <row r="495" spans="2:2" ht="15">
      <c r="B495" s="3"/>
    </row>
    <row r="496" spans="2:2" ht="15">
      <c r="B496" s="3"/>
    </row>
    <row r="497" spans="2:2" ht="15">
      <c r="B497" s="3"/>
    </row>
    <row r="498" spans="2:2" ht="15">
      <c r="B498" s="3"/>
    </row>
    <row r="499" spans="2:2" ht="15">
      <c r="B499" s="3"/>
    </row>
    <row r="500" spans="2:2" ht="15">
      <c r="B500" s="3"/>
    </row>
    <row r="501" spans="2:2" ht="15">
      <c r="B501" s="3"/>
    </row>
    <row r="502" spans="2:2" ht="15">
      <c r="B502" s="3"/>
    </row>
    <row r="503" spans="2:2" ht="15">
      <c r="B503" s="3"/>
    </row>
    <row r="504" spans="2:2" ht="15">
      <c r="B504" s="3"/>
    </row>
    <row r="505" spans="2:2" ht="15">
      <c r="B505" s="3"/>
    </row>
    <row r="506" spans="2:2" ht="15">
      <c r="B506" s="3"/>
    </row>
    <row r="507" spans="2:2" ht="15">
      <c r="B507" s="3"/>
    </row>
    <row r="508" spans="2:2" ht="15">
      <c r="B508" s="3"/>
    </row>
    <row r="509" spans="2:2" ht="15">
      <c r="B509" s="3"/>
    </row>
    <row r="510" spans="2:2" ht="15">
      <c r="B510" s="3"/>
    </row>
    <row r="511" spans="2:2" ht="15">
      <c r="B511" s="3"/>
    </row>
    <row r="512" spans="2:2" ht="15">
      <c r="B512" s="3"/>
    </row>
    <row r="513" spans="2:2" ht="15">
      <c r="B513" s="3"/>
    </row>
    <row r="514" spans="2:2" ht="15">
      <c r="B514" s="3"/>
    </row>
    <row r="515" spans="2:2" ht="15">
      <c r="B515" s="3"/>
    </row>
    <row r="516" spans="2:2" ht="15">
      <c r="B516" s="3"/>
    </row>
    <row r="517" spans="2:2" ht="15">
      <c r="B517" s="3"/>
    </row>
    <row r="518" spans="2:2" ht="15">
      <c r="B518" s="3"/>
    </row>
    <row r="519" spans="2:2" ht="15">
      <c r="B519" s="3"/>
    </row>
    <row r="520" spans="2:2" ht="15">
      <c r="B520" s="3"/>
    </row>
    <row r="521" spans="2:2" ht="15">
      <c r="B521" s="3"/>
    </row>
    <row r="522" spans="2:2" ht="15">
      <c r="B522" s="3"/>
    </row>
    <row r="523" spans="2:2" ht="15">
      <c r="B523" s="3"/>
    </row>
    <row r="524" spans="2:2" ht="15">
      <c r="B524" s="3"/>
    </row>
    <row r="525" spans="2:2" ht="15">
      <c r="B525" s="3"/>
    </row>
    <row r="526" spans="2:2" ht="15">
      <c r="B526" s="3"/>
    </row>
    <row r="527" spans="2:2" ht="15">
      <c r="B527" s="3"/>
    </row>
    <row r="528" spans="2:2" ht="15">
      <c r="B528" s="3"/>
    </row>
    <row r="529" spans="2:2" ht="15">
      <c r="B529" s="3"/>
    </row>
    <row r="530" spans="2:2" ht="15">
      <c r="B530" s="3"/>
    </row>
    <row r="531" spans="2:2" ht="15">
      <c r="B531" s="3"/>
    </row>
    <row r="532" spans="2:2" ht="15">
      <c r="B532" s="3"/>
    </row>
    <row r="533" spans="2:2" ht="15">
      <c r="B533" s="3"/>
    </row>
    <row r="534" spans="2:2" ht="15">
      <c r="B534" s="3"/>
    </row>
    <row r="535" spans="2:2" ht="15">
      <c r="B535" s="3"/>
    </row>
    <row r="536" spans="2:2" ht="15">
      <c r="B536" s="3"/>
    </row>
    <row r="537" spans="2:2" ht="15">
      <c r="B537" s="3"/>
    </row>
    <row r="538" spans="2:2" ht="15">
      <c r="B538" s="3"/>
    </row>
    <row r="539" spans="2:2" ht="15">
      <c r="B539" s="3"/>
    </row>
    <row r="540" spans="2:2" ht="15">
      <c r="B540" s="3"/>
    </row>
    <row r="541" spans="2:2" ht="15">
      <c r="B541" s="3"/>
    </row>
    <row r="542" spans="2:2" ht="15">
      <c r="B542" s="3"/>
    </row>
    <row r="543" spans="2:2" ht="15">
      <c r="B543" s="3"/>
    </row>
    <row r="544" spans="2:2" ht="15">
      <c r="B544" s="3"/>
    </row>
    <row r="545" spans="2:2" ht="15">
      <c r="B545" s="3"/>
    </row>
    <row r="546" spans="2:2" ht="15">
      <c r="B546" s="3"/>
    </row>
    <row r="547" spans="2:2" ht="15">
      <c r="B547" s="3"/>
    </row>
    <row r="548" spans="2:2" ht="15">
      <c r="B548" s="3"/>
    </row>
    <row r="549" spans="2:2" ht="15">
      <c r="B549" s="3"/>
    </row>
    <row r="550" spans="2:2" ht="15">
      <c r="B550" s="3"/>
    </row>
    <row r="551" spans="2:2" ht="15">
      <c r="B551" s="3"/>
    </row>
    <row r="552" spans="2:2" ht="15">
      <c r="B552" s="3"/>
    </row>
    <row r="553" spans="2:2" ht="15">
      <c r="B553" s="3"/>
    </row>
    <row r="554" spans="2:2" ht="15">
      <c r="B554" s="3"/>
    </row>
    <row r="555" spans="2:2" ht="15">
      <c r="B555" s="3"/>
    </row>
    <row r="556" spans="2:2" ht="15">
      <c r="B556" s="3"/>
    </row>
    <row r="557" spans="2:2" ht="15">
      <c r="B557" s="3"/>
    </row>
    <row r="558" spans="2:2" ht="15">
      <c r="B558" s="3"/>
    </row>
    <row r="559" spans="2:2" ht="15">
      <c r="B559" s="3"/>
    </row>
    <row r="560" spans="2:2" ht="15">
      <c r="B560" s="3"/>
    </row>
    <row r="561" spans="2:2" ht="15">
      <c r="B561" s="3"/>
    </row>
    <row r="562" spans="2:2" ht="15">
      <c r="B562" s="3"/>
    </row>
    <row r="563" spans="2:2" ht="15">
      <c r="B563" s="3"/>
    </row>
    <row r="564" spans="2:2" ht="15">
      <c r="B564" s="3"/>
    </row>
    <row r="565" spans="2:2" ht="15">
      <c r="B565" s="3"/>
    </row>
    <row r="566" spans="2:2" ht="15">
      <c r="B566" s="3"/>
    </row>
    <row r="567" spans="2:2" ht="15">
      <c r="B567" s="3"/>
    </row>
    <row r="568" spans="2:2" ht="15">
      <c r="B568" s="3"/>
    </row>
    <row r="569" spans="2:2" ht="15">
      <c r="B569" s="3"/>
    </row>
    <row r="570" spans="2:2" ht="15">
      <c r="B570" s="3"/>
    </row>
    <row r="571" spans="2:2" ht="15">
      <c r="B571" s="3"/>
    </row>
    <row r="572" spans="2:2" ht="15">
      <c r="B572" s="3"/>
    </row>
    <row r="573" spans="2:2" ht="15">
      <c r="B573" s="3"/>
    </row>
    <row r="574" spans="2:2" ht="15">
      <c r="B574" s="3"/>
    </row>
    <row r="575" spans="2:2" ht="15">
      <c r="B575" s="3"/>
    </row>
    <row r="576" spans="2:2" ht="15">
      <c r="B576" s="3"/>
    </row>
    <row r="577" spans="2:2" ht="15">
      <c r="B577" s="3"/>
    </row>
    <row r="578" spans="2:2" ht="15">
      <c r="B578" s="3"/>
    </row>
    <row r="579" spans="2:2" ht="15">
      <c r="B579" s="3"/>
    </row>
    <row r="580" spans="2:2" ht="15">
      <c r="B580" s="3"/>
    </row>
    <row r="581" spans="2:2" ht="15">
      <c r="B581" s="3"/>
    </row>
    <row r="582" spans="2:2" ht="15">
      <c r="B582" s="3"/>
    </row>
    <row r="583" spans="2:2" ht="15">
      <c r="B583" s="3"/>
    </row>
    <row r="584" spans="2:2" ht="15">
      <c r="B584" s="3"/>
    </row>
    <row r="585" spans="2:2" ht="15">
      <c r="B585" s="3"/>
    </row>
    <row r="586" spans="2:2" ht="15">
      <c r="B586" s="3"/>
    </row>
    <row r="587" spans="2:2" ht="15">
      <c r="B587" s="3"/>
    </row>
    <row r="588" spans="2:2" ht="15">
      <c r="B588" s="3"/>
    </row>
    <row r="589" spans="2:2" ht="15">
      <c r="B589" s="3"/>
    </row>
    <row r="590" spans="2:2" ht="15">
      <c r="B590" s="3"/>
    </row>
    <row r="591" spans="2:2" ht="15">
      <c r="B591" s="3"/>
    </row>
    <row r="592" spans="2:2" ht="15">
      <c r="B592" s="3"/>
    </row>
    <row r="593" spans="2:2" ht="15">
      <c r="B593" s="3"/>
    </row>
    <row r="594" spans="2:2" ht="15">
      <c r="B594" s="3"/>
    </row>
    <row r="595" spans="2:2" ht="15">
      <c r="B595" s="3"/>
    </row>
    <row r="596" spans="2:2" ht="15">
      <c r="B596" s="3"/>
    </row>
    <row r="597" spans="2:2" ht="15">
      <c r="B597" s="3"/>
    </row>
    <row r="598" spans="2:2" ht="15">
      <c r="B598" s="3"/>
    </row>
    <row r="599" spans="2:2" ht="15">
      <c r="B599" s="3"/>
    </row>
    <row r="600" spans="2:2" ht="15">
      <c r="B600" s="3"/>
    </row>
    <row r="601" spans="2:2" ht="15">
      <c r="B601" s="3"/>
    </row>
    <row r="602" spans="2:2" ht="15">
      <c r="B602" s="3"/>
    </row>
    <row r="603" spans="2:2" ht="15">
      <c r="B603" s="3"/>
    </row>
    <row r="604" spans="2:2" ht="15">
      <c r="B604" s="3"/>
    </row>
    <row r="605" spans="2:2" ht="15">
      <c r="B605" s="3"/>
    </row>
    <row r="606" spans="2:2" ht="15">
      <c r="B606" s="3"/>
    </row>
    <row r="607" spans="2:2" ht="15">
      <c r="B607" s="3"/>
    </row>
    <row r="608" spans="2:2" ht="15">
      <c r="B608" s="3"/>
    </row>
    <row r="609" spans="2:2" ht="15">
      <c r="B609" s="3"/>
    </row>
    <row r="610" spans="2:2" ht="15">
      <c r="B610" s="3"/>
    </row>
    <row r="611" spans="2:2" ht="15">
      <c r="B611" s="3"/>
    </row>
    <row r="612" spans="2:2" ht="15">
      <c r="B612" s="3"/>
    </row>
    <row r="613" spans="2:2" ht="15">
      <c r="B613" s="3"/>
    </row>
    <row r="614" spans="2:2" ht="15">
      <c r="B614" s="3"/>
    </row>
    <row r="615" spans="2:2" ht="15">
      <c r="B615" s="3"/>
    </row>
    <row r="616" spans="2:2" ht="15">
      <c r="B616" s="3"/>
    </row>
    <row r="617" spans="2:2" ht="15">
      <c r="B617" s="3"/>
    </row>
    <row r="618" spans="2:2" ht="15">
      <c r="B618" s="3"/>
    </row>
    <row r="619" spans="2:2" ht="15">
      <c r="B619" s="3"/>
    </row>
    <row r="620" spans="2:2" ht="15">
      <c r="B620" s="3"/>
    </row>
    <row r="621" spans="2:2" ht="15">
      <c r="B621" s="3"/>
    </row>
    <row r="622" spans="2:2" ht="15">
      <c r="B622" s="3"/>
    </row>
    <row r="623" spans="2:2" ht="15">
      <c r="B623" s="3"/>
    </row>
    <row r="624" spans="2:2" ht="15">
      <c r="B624" s="3"/>
    </row>
    <row r="625" spans="2:2" ht="15">
      <c r="B625" s="3"/>
    </row>
    <row r="626" spans="2:2" ht="15">
      <c r="B626" s="3"/>
    </row>
    <row r="627" spans="2:2" ht="15">
      <c r="B627" s="3"/>
    </row>
    <row r="628" spans="2:2" ht="15">
      <c r="B628" s="3"/>
    </row>
    <row r="629" spans="2:2" ht="15">
      <c r="B629" s="3"/>
    </row>
    <row r="630" spans="2:2" ht="15">
      <c r="B630" s="3"/>
    </row>
    <row r="631" spans="2:2" ht="15">
      <c r="B631" s="3"/>
    </row>
    <row r="632" spans="2:2" ht="15">
      <c r="B632" s="3"/>
    </row>
    <row r="633" spans="2:2" ht="15">
      <c r="B633" s="3"/>
    </row>
    <row r="634" spans="2:2" ht="15">
      <c r="B634" s="3"/>
    </row>
    <row r="635" spans="2:2" ht="15">
      <c r="B635" s="3"/>
    </row>
    <row r="636" spans="2:2" ht="15">
      <c r="B636" s="3"/>
    </row>
    <row r="637" spans="2:2" ht="15">
      <c r="B637" s="3"/>
    </row>
    <row r="638" spans="2:2" ht="15">
      <c r="B638" s="3"/>
    </row>
    <row r="639" spans="2:2" ht="15">
      <c r="B639" s="3"/>
    </row>
    <row r="640" spans="2:2" ht="15">
      <c r="B640" s="3"/>
    </row>
    <row r="641" spans="2:2" ht="15">
      <c r="B641" s="3"/>
    </row>
    <row r="642" spans="2:2" ht="15">
      <c r="B642" s="3"/>
    </row>
    <row r="643" spans="2:2" ht="15">
      <c r="B643" s="3"/>
    </row>
    <row r="644" spans="2:2" ht="15">
      <c r="B644" s="3"/>
    </row>
    <row r="645" spans="2:2" ht="15">
      <c r="B645" s="3"/>
    </row>
    <row r="646" spans="2:2" ht="15">
      <c r="B646" s="3"/>
    </row>
    <row r="647" spans="2:2" ht="15">
      <c r="B647" s="3"/>
    </row>
    <row r="648" spans="2:2" ht="15">
      <c r="B648" s="3"/>
    </row>
    <row r="649" spans="2:2" ht="15">
      <c r="B649" s="3"/>
    </row>
    <row r="650" spans="2:2" ht="15">
      <c r="B650" s="3"/>
    </row>
    <row r="651" spans="2:2" ht="15">
      <c r="B651" s="3"/>
    </row>
    <row r="652" spans="2:2" ht="15">
      <c r="B652" s="3"/>
    </row>
    <row r="653" spans="2:2" ht="15">
      <c r="B653" s="3"/>
    </row>
    <row r="654" spans="2:2" ht="15">
      <c r="B654" s="3"/>
    </row>
    <row r="655" spans="2:2" ht="15">
      <c r="B655" s="3"/>
    </row>
    <row r="656" spans="2:2" ht="15">
      <c r="B656" s="3"/>
    </row>
    <row r="657" spans="2:2" ht="15">
      <c r="B657" s="3"/>
    </row>
    <row r="658" spans="2:2" ht="15">
      <c r="B658" s="3"/>
    </row>
    <row r="659" spans="2:2" ht="15">
      <c r="B659" s="3"/>
    </row>
    <row r="660" spans="2:2" ht="15">
      <c r="B660" s="3"/>
    </row>
    <row r="661" spans="2:2" ht="15">
      <c r="B661" s="3"/>
    </row>
    <row r="662" spans="2:2" ht="15">
      <c r="B662" s="3"/>
    </row>
    <row r="663" spans="2:2" ht="15">
      <c r="B663" s="3"/>
    </row>
    <row r="664" spans="2:2" ht="15">
      <c r="B664" s="3"/>
    </row>
    <row r="665" spans="2:2" ht="15">
      <c r="B665" s="3"/>
    </row>
    <row r="666" spans="2:2" ht="15">
      <c r="B666" s="3"/>
    </row>
    <row r="667" spans="2:2" ht="15">
      <c r="B667" s="3"/>
    </row>
    <row r="668" spans="2:2" ht="15">
      <c r="B668" s="3"/>
    </row>
    <row r="669" spans="2:2" ht="15">
      <c r="B669" s="3"/>
    </row>
    <row r="670" spans="2:2" ht="15">
      <c r="B670" s="3"/>
    </row>
    <row r="671" spans="2:2" ht="15">
      <c r="B671" s="3"/>
    </row>
    <row r="672" spans="2:2" ht="15">
      <c r="B672" s="3"/>
    </row>
    <row r="673" spans="2:2" ht="15">
      <c r="B673" s="3"/>
    </row>
    <row r="674" spans="2:2" ht="15">
      <c r="B674" s="3"/>
    </row>
    <row r="675" spans="2:2" ht="15">
      <c r="B675" s="3"/>
    </row>
    <row r="676" spans="2:2" ht="15">
      <c r="B676" s="3"/>
    </row>
    <row r="677" spans="2:2" ht="15">
      <c r="B677" s="3"/>
    </row>
    <row r="678" spans="2:2" ht="15">
      <c r="B678" s="3"/>
    </row>
    <row r="679" spans="2:2" ht="15">
      <c r="B679" s="3"/>
    </row>
    <row r="680" spans="2:2" ht="15">
      <c r="B680" s="3"/>
    </row>
    <row r="681" spans="2:2" ht="15">
      <c r="B681" s="3"/>
    </row>
    <row r="682" spans="2:2" ht="15">
      <c r="B682" s="3"/>
    </row>
    <row r="683" spans="2:2" ht="15">
      <c r="B683" s="3"/>
    </row>
    <row r="684" spans="2:2" ht="15">
      <c r="B684" s="3"/>
    </row>
    <row r="685" spans="2:2" ht="15">
      <c r="B685" s="3"/>
    </row>
    <row r="686" spans="2:2" ht="15">
      <c r="B686" s="3"/>
    </row>
    <row r="687" spans="2:2" ht="15">
      <c r="B687" s="3"/>
    </row>
    <row r="688" spans="2:2" ht="15">
      <c r="B688" s="3"/>
    </row>
    <row r="689" spans="2:2" ht="15">
      <c r="B689" s="3"/>
    </row>
    <row r="690" spans="2:2" ht="15">
      <c r="B690" s="3"/>
    </row>
    <row r="691" spans="2:2" ht="15">
      <c r="B691" s="3"/>
    </row>
    <row r="692" spans="2:2" ht="15">
      <c r="B692" s="3"/>
    </row>
    <row r="693" spans="2:2" ht="15">
      <c r="B693" s="3"/>
    </row>
    <row r="694" spans="2:2" ht="15">
      <c r="B694" s="3"/>
    </row>
    <row r="695" spans="2:2" ht="15">
      <c r="B695" s="3"/>
    </row>
    <row r="696" spans="2:2" ht="15">
      <c r="B696" s="3"/>
    </row>
    <row r="697" spans="2:2" ht="15">
      <c r="B697" s="3"/>
    </row>
    <row r="698" spans="2:2" ht="15">
      <c r="B698" s="3"/>
    </row>
    <row r="699" spans="2:2" ht="15">
      <c r="B699" s="3"/>
    </row>
    <row r="700" spans="2:2" ht="15">
      <c r="B700" s="3"/>
    </row>
    <row r="701" spans="2:2" ht="15">
      <c r="B701" s="3"/>
    </row>
    <row r="702" spans="2:2" ht="15">
      <c r="B702" s="3"/>
    </row>
    <row r="703" spans="2:2" ht="15">
      <c r="B703" s="3"/>
    </row>
    <row r="704" spans="2:2" ht="15">
      <c r="B704" s="3"/>
    </row>
    <row r="705" spans="2:2" ht="15">
      <c r="B705" s="3"/>
    </row>
    <row r="706" spans="2:2" ht="15">
      <c r="B706" s="3"/>
    </row>
    <row r="707" spans="2:2" ht="15">
      <c r="B707" s="3"/>
    </row>
    <row r="708" spans="2:2" ht="15">
      <c r="B708" s="3"/>
    </row>
    <row r="709" spans="2:2" ht="15">
      <c r="B709" s="3"/>
    </row>
    <row r="710" spans="2:2" ht="15">
      <c r="B710" s="3"/>
    </row>
    <row r="711" spans="2:2" ht="15">
      <c r="B711" s="3"/>
    </row>
    <row r="712" spans="2:2" ht="15">
      <c r="B712" s="3"/>
    </row>
    <row r="713" spans="2:2" ht="15">
      <c r="B713" s="3"/>
    </row>
    <row r="714" spans="2:2" ht="15">
      <c r="B714" s="3"/>
    </row>
    <row r="715" spans="2:2" ht="15">
      <c r="B715" s="3"/>
    </row>
    <row r="716" spans="2:2" ht="15">
      <c r="B716" s="3"/>
    </row>
    <row r="717" spans="2:2" ht="15">
      <c r="B717" s="3"/>
    </row>
    <row r="718" spans="2:2" ht="15">
      <c r="B718" s="3"/>
    </row>
    <row r="719" spans="2:2" ht="15">
      <c r="B719" s="3"/>
    </row>
    <row r="720" spans="2:2" ht="15">
      <c r="B720" s="3"/>
    </row>
    <row r="721" spans="2:2" ht="15">
      <c r="B721" s="3"/>
    </row>
    <row r="722" spans="2:2" ht="15">
      <c r="B722" s="3"/>
    </row>
    <row r="723" spans="2:2" ht="15">
      <c r="B723" s="3"/>
    </row>
    <row r="724" spans="2:2" ht="15">
      <c r="B724" s="3"/>
    </row>
    <row r="725" spans="2:2" ht="15">
      <c r="B725" s="3"/>
    </row>
    <row r="726" spans="2:2" ht="15">
      <c r="B726" s="3"/>
    </row>
    <row r="727" spans="2:2" ht="15">
      <c r="B727" s="3"/>
    </row>
    <row r="728" spans="2:2" ht="15">
      <c r="B728" s="3"/>
    </row>
    <row r="729" spans="2:2" ht="15">
      <c r="B729" s="3"/>
    </row>
    <row r="730" spans="2:2" ht="15">
      <c r="B730" s="3"/>
    </row>
    <row r="731" spans="2:2" ht="15">
      <c r="B731" s="3"/>
    </row>
    <row r="732" spans="2:2" ht="15">
      <c r="B732" s="3"/>
    </row>
    <row r="733" spans="2:2" ht="15">
      <c r="B733" s="3"/>
    </row>
    <row r="734" spans="2:2" ht="15">
      <c r="B734" s="3"/>
    </row>
    <row r="735" spans="2:2" ht="15">
      <c r="B735" s="3"/>
    </row>
    <row r="736" spans="2:2" ht="15">
      <c r="B736" s="3"/>
    </row>
    <row r="737" spans="2:2" ht="15">
      <c r="B737" s="3"/>
    </row>
    <row r="738" spans="2:2" ht="15">
      <c r="B738" s="3"/>
    </row>
    <row r="739" spans="2:2" ht="15">
      <c r="B739" s="3"/>
    </row>
    <row r="740" spans="2:2" ht="15">
      <c r="B740" s="3"/>
    </row>
    <row r="741" spans="2:2" ht="15">
      <c r="B741" s="3"/>
    </row>
    <row r="742" spans="2:2" ht="15">
      <c r="B742" s="3"/>
    </row>
    <row r="743" spans="2:2" ht="15">
      <c r="B743" s="3"/>
    </row>
    <row r="744" spans="2:2" ht="15">
      <c r="B744" s="3"/>
    </row>
    <row r="745" spans="2:2" ht="15">
      <c r="B745" s="3"/>
    </row>
    <row r="746" spans="2:2" ht="15">
      <c r="B746" s="3"/>
    </row>
    <row r="747" spans="2:2" ht="15">
      <c r="B747" s="3"/>
    </row>
    <row r="748" spans="2:2" ht="15">
      <c r="B748" s="3"/>
    </row>
    <row r="749" spans="2:2" ht="15">
      <c r="B749" s="3"/>
    </row>
    <row r="750" spans="2:2" ht="15">
      <c r="B750" s="3"/>
    </row>
    <row r="751" spans="2:2" ht="15">
      <c r="B751" s="3"/>
    </row>
    <row r="752" spans="2:2" ht="15">
      <c r="B752" s="3"/>
    </row>
    <row r="753" spans="2:2" ht="15">
      <c r="B753" s="3"/>
    </row>
    <row r="754" spans="2:2" ht="15">
      <c r="B754" s="3"/>
    </row>
    <row r="755" spans="2:2" ht="15">
      <c r="B755" s="3"/>
    </row>
    <row r="756" spans="2:2" ht="15">
      <c r="B756" s="3"/>
    </row>
    <row r="757" spans="2:2" ht="15">
      <c r="B757" s="3"/>
    </row>
    <row r="758" spans="2:2" ht="15">
      <c r="B758" s="3"/>
    </row>
    <row r="759" spans="2:2" ht="15">
      <c r="B759" s="3"/>
    </row>
    <row r="760" spans="2:2" ht="15">
      <c r="B760" s="3"/>
    </row>
    <row r="761" spans="2:2" ht="15">
      <c r="B761" s="3"/>
    </row>
    <row r="762" spans="2:2" ht="15">
      <c r="B762" s="3"/>
    </row>
    <row r="763" spans="2:2" ht="15">
      <c r="B763" s="3"/>
    </row>
    <row r="764" spans="2:2" ht="15">
      <c r="B764" s="3"/>
    </row>
    <row r="765" spans="2:2" ht="15">
      <c r="B765" s="3"/>
    </row>
    <row r="766" spans="2:2" ht="15">
      <c r="B766" s="3"/>
    </row>
    <row r="767" spans="2:2" ht="15">
      <c r="B767" s="3"/>
    </row>
    <row r="768" spans="2:2" ht="15">
      <c r="B768" s="3"/>
    </row>
    <row r="769" spans="2:2" ht="15">
      <c r="B769" s="3"/>
    </row>
    <row r="770" spans="2:2" ht="15">
      <c r="B770" s="3"/>
    </row>
    <row r="771" spans="2:2" ht="15">
      <c r="B771" s="3"/>
    </row>
    <row r="772" spans="2:2" ht="15">
      <c r="B772" s="3"/>
    </row>
    <row r="773" spans="2:2" ht="15">
      <c r="B773" s="3"/>
    </row>
    <row r="774" spans="2:2" ht="15">
      <c r="B774" s="3"/>
    </row>
    <row r="775" spans="2:2" ht="15">
      <c r="B775" s="3"/>
    </row>
    <row r="776" spans="2:2" ht="15">
      <c r="B776" s="3"/>
    </row>
    <row r="777" spans="2:2" ht="15">
      <c r="B777" s="3"/>
    </row>
    <row r="778" spans="2:2" ht="15">
      <c r="B778" s="3"/>
    </row>
    <row r="779" spans="2:2" ht="15">
      <c r="B779" s="3"/>
    </row>
    <row r="780" spans="2:2" ht="15">
      <c r="B780" s="3"/>
    </row>
    <row r="781" spans="2:2" ht="15">
      <c r="B781" s="3"/>
    </row>
    <row r="782" spans="2:2" ht="15">
      <c r="B782" s="3"/>
    </row>
    <row r="783" spans="2:2" ht="15">
      <c r="B783" s="3"/>
    </row>
    <row r="784" spans="2:2" ht="15">
      <c r="B784" s="3"/>
    </row>
    <row r="785" spans="2:2" ht="15">
      <c r="B785" s="3"/>
    </row>
    <row r="786" spans="2:2" ht="15">
      <c r="B786" s="3"/>
    </row>
    <row r="787" spans="2:2" ht="15">
      <c r="B787" s="3"/>
    </row>
    <row r="788" spans="2:2" ht="15">
      <c r="B788" s="3"/>
    </row>
    <row r="789" spans="2:2" ht="15">
      <c r="B789" s="3"/>
    </row>
    <row r="790" spans="2:2" ht="15">
      <c r="B790" s="3"/>
    </row>
    <row r="791" spans="2:2" ht="15">
      <c r="B791" s="3"/>
    </row>
    <row r="792" spans="2:2" ht="15">
      <c r="B792" s="3"/>
    </row>
    <row r="793" spans="2:2" ht="15">
      <c r="B793" s="3"/>
    </row>
    <row r="794" spans="2:2" ht="15">
      <c r="B794" s="3"/>
    </row>
    <row r="795" spans="2:2" ht="15">
      <c r="B795" s="3"/>
    </row>
    <row r="796" spans="2:2" ht="15">
      <c r="B796" s="3"/>
    </row>
    <row r="797" spans="2:2" ht="15">
      <c r="B797" s="3"/>
    </row>
    <row r="798" spans="2:2" ht="15">
      <c r="B798" s="3"/>
    </row>
    <row r="799" spans="2:2" ht="15">
      <c r="B799" s="3"/>
    </row>
    <row r="800" spans="2:2" ht="15">
      <c r="B800" s="3"/>
    </row>
    <row r="801" spans="2:2" ht="15">
      <c r="B801" s="3"/>
    </row>
    <row r="802" spans="2:2" ht="15">
      <c r="B802" s="3"/>
    </row>
    <row r="803" spans="2:2" ht="15">
      <c r="B803" s="3"/>
    </row>
    <row r="804" spans="2:2" ht="15">
      <c r="B804" s="3"/>
    </row>
    <row r="805" spans="2:2" ht="15">
      <c r="B805" s="3"/>
    </row>
    <row r="806" spans="2:2" ht="15">
      <c r="B806" s="3"/>
    </row>
    <row r="807" spans="2:2" ht="15">
      <c r="B807" s="3"/>
    </row>
    <row r="808" spans="2:2" ht="15">
      <c r="B808" s="3"/>
    </row>
    <row r="809" spans="2:2" ht="15">
      <c r="B809" s="3"/>
    </row>
    <row r="810" spans="2:2" ht="15">
      <c r="B810" s="3"/>
    </row>
    <row r="811" spans="2:2" ht="15">
      <c r="B811" s="3"/>
    </row>
    <row r="812" spans="2:2" ht="15">
      <c r="B812" s="3"/>
    </row>
    <row r="813" spans="2:2" ht="15">
      <c r="B813" s="3"/>
    </row>
    <row r="814" spans="2:2" ht="15">
      <c r="B814" s="3"/>
    </row>
    <row r="815" spans="2:2" ht="15">
      <c r="B815" s="3"/>
    </row>
    <row r="816" spans="2:2" ht="15">
      <c r="B816" s="3"/>
    </row>
    <row r="817" spans="2:2" ht="15">
      <c r="B817" s="3"/>
    </row>
    <row r="818" spans="2:2" ht="15">
      <c r="B818" s="3"/>
    </row>
    <row r="819" spans="2:2" ht="15">
      <c r="B819" s="3"/>
    </row>
    <row r="820" spans="2:2" ht="15">
      <c r="B820" s="3"/>
    </row>
    <row r="821" spans="2:2" ht="15">
      <c r="B821" s="3"/>
    </row>
    <row r="822" spans="2:2" ht="15">
      <c r="B822" s="3"/>
    </row>
    <row r="823" spans="2:2" ht="15">
      <c r="B823" s="3"/>
    </row>
    <row r="824" spans="2:2" ht="15">
      <c r="B824" s="3"/>
    </row>
    <row r="825" spans="2:2" ht="15">
      <c r="B825" s="3"/>
    </row>
    <row r="826" spans="2:2" ht="15">
      <c r="B826" s="3"/>
    </row>
    <row r="827" spans="2:2" ht="15">
      <c r="B827" s="3"/>
    </row>
    <row r="828" spans="2:2" ht="15">
      <c r="B828" s="3"/>
    </row>
    <row r="829" spans="2:2" ht="15">
      <c r="B829" s="3"/>
    </row>
    <row r="830" spans="2:2" ht="15">
      <c r="B830" s="3"/>
    </row>
    <row r="831" spans="2:2" ht="15">
      <c r="B831" s="3"/>
    </row>
    <row r="832" spans="2:2" ht="15">
      <c r="B832" s="3"/>
    </row>
    <row r="833" spans="2:2" ht="15">
      <c r="B833" s="3"/>
    </row>
    <row r="834" spans="2:2" ht="15">
      <c r="B834" s="3"/>
    </row>
    <row r="835" spans="2:2" ht="15">
      <c r="B835" s="3"/>
    </row>
    <row r="836" spans="2:2" ht="15">
      <c r="B836" s="3"/>
    </row>
    <row r="837" spans="2:2" ht="15">
      <c r="B837" s="3"/>
    </row>
    <row r="838" spans="2:2" ht="15">
      <c r="B838" s="3"/>
    </row>
    <row r="839" spans="2:2" ht="15">
      <c r="B839" s="3"/>
    </row>
    <row r="840" spans="2:2" ht="15">
      <c r="B840" s="3"/>
    </row>
    <row r="841" spans="2:2" ht="15">
      <c r="B841" s="3"/>
    </row>
    <row r="842" spans="2:2" ht="15">
      <c r="B842" s="3"/>
    </row>
    <row r="843" spans="2:2" ht="15">
      <c r="B843" s="3"/>
    </row>
    <row r="844" spans="2:2" ht="15">
      <c r="B844" s="3"/>
    </row>
    <row r="845" spans="2:2" ht="15">
      <c r="B845" s="3"/>
    </row>
    <row r="846" spans="2:2" ht="15">
      <c r="B846" s="3"/>
    </row>
    <row r="847" spans="2:2" ht="15">
      <c r="B847" s="3"/>
    </row>
    <row r="848" spans="2:2" ht="15">
      <c r="B848" s="3"/>
    </row>
    <row r="849" spans="2:2" ht="15">
      <c r="B849" s="3"/>
    </row>
    <row r="850" spans="2:2" ht="15">
      <c r="B850" s="3"/>
    </row>
    <row r="851" spans="2:2" ht="15">
      <c r="B851" s="3"/>
    </row>
    <row r="852" spans="2:2" ht="15">
      <c r="B852" s="3"/>
    </row>
    <row r="853" spans="2:2" ht="15">
      <c r="B853" s="3"/>
    </row>
    <row r="854" spans="2:2" ht="15">
      <c r="B854" s="3"/>
    </row>
    <row r="855" spans="2:2" ht="15">
      <c r="B855" s="3"/>
    </row>
    <row r="856" spans="2:2" ht="15">
      <c r="B856" s="3"/>
    </row>
    <row r="857" spans="2:2" ht="15">
      <c r="B857" s="3"/>
    </row>
    <row r="858" spans="2:2" ht="15">
      <c r="B858" s="3"/>
    </row>
    <row r="859" spans="2:2" ht="15">
      <c r="B859" s="3"/>
    </row>
    <row r="860" spans="2:2" ht="15">
      <c r="B860" s="3"/>
    </row>
    <row r="861" spans="2:2" ht="15">
      <c r="B861" s="3"/>
    </row>
    <row r="862" spans="2:2" ht="15">
      <c r="B862" s="3"/>
    </row>
    <row r="863" spans="2:2" ht="15">
      <c r="B863" s="3"/>
    </row>
    <row r="864" spans="2:2" ht="15">
      <c r="B864" s="3"/>
    </row>
    <row r="865" spans="2:2" ht="15">
      <c r="B865" s="3"/>
    </row>
    <row r="866" spans="2:2" ht="15">
      <c r="B866" s="3"/>
    </row>
    <row r="867" spans="2:2" ht="15">
      <c r="B867" s="3"/>
    </row>
    <row r="868" spans="2:2" ht="15">
      <c r="B868" s="3"/>
    </row>
    <row r="869" spans="2:2" ht="15">
      <c r="B869" s="3"/>
    </row>
    <row r="870" spans="2:2" ht="15">
      <c r="B870" s="3"/>
    </row>
    <row r="871" spans="2:2" ht="15">
      <c r="B871" s="3"/>
    </row>
    <row r="872" spans="2:2" ht="15">
      <c r="B872" s="3"/>
    </row>
    <row r="873" spans="2:2" ht="15">
      <c r="B873" s="3"/>
    </row>
    <row r="874" spans="2:2" ht="15">
      <c r="B874" s="3"/>
    </row>
    <row r="875" spans="2:2" ht="15">
      <c r="B875" s="3"/>
    </row>
    <row r="876" spans="2:2" ht="15">
      <c r="B876" s="3"/>
    </row>
    <row r="877" spans="2:2" ht="15">
      <c r="B877" s="3"/>
    </row>
    <row r="878" spans="2:2" ht="15">
      <c r="B878" s="3"/>
    </row>
    <row r="879" spans="2:2" ht="15">
      <c r="B879" s="3"/>
    </row>
    <row r="880" spans="2:2" ht="15">
      <c r="B880" s="3"/>
    </row>
    <row r="881" spans="2:2" ht="15">
      <c r="B881" s="3"/>
    </row>
    <row r="882" spans="2:2" ht="15">
      <c r="B882" s="3"/>
    </row>
    <row r="883" spans="2:2" ht="15">
      <c r="B883" s="3"/>
    </row>
    <row r="884" spans="2:2" ht="15">
      <c r="B884" s="3"/>
    </row>
    <row r="885" spans="2:2" ht="15">
      <c r="B885" s="3"/>
    </row>
    <row r="886" spans="2:2" ht="15">
      <c r="B886" s="3"/>
    </row>
    <row r="887" spans="2:2" ht="15">
      <c r="B887" s="3"/>
    </row>
    <row r="888" spans="2:2" ht="15">
      <c r="B888" s="3"/>
    </row>
    <row r="889" spans="2:2" ht="15">
      <c r="B889" s="3"/>
    </row>
    <row r="890" spans="2:2" ht="15">
      <c r="B890" s="3"/>
    </row>
    <row r="891" spans="2:2" ht="15">
      <c r="B891" s="3"/>
    </row>
    <row r="892" spans="2:2" ht="15">
      <c r="B892" s="3"/>
    </row>
    <row r="893" spans="2:2" ht="15">
      <c r="B893" s="3"/>
    </row>
    <row r="894" spans="2:2" ht="15">
      <c r="B894" s="3"/>
    </row>
    <row r="895" spans="2:2" ht="15">
      <c r="B895" s="3"/>
    </row>
    <row r="896" spans="2:2" ht="15">
      <c r="B896" s="3"/>
    </row>
    <row r="897" spans="2:2" ht="15">
      <c r="B897" s="3"/>
    </row>
    <row r="898" spans="2:2" ht="15">
      <c r="B898" s="3"/>
    </row>
    <row r="899" spans="2:2" ht="15">
      <c r="B899" s="3"/>
    </row>
    <row r="900" spans="2:2" ht="15">
      <c r="B900" s="3"/>
    </row>
    <row r="901" spans="2:2" ht="15">
      <c r="B901" s="3"/>
    </row>
    <row r="902" spans="2:2" ht="15">
      <c r="B902" s="3"/>
    </row>
    <row r="903" spans="2:2" ht="15">
      <c r="B903" s="3"/>
    </row>
    <row r="904" spans="2:2" ht="15">
      <c r="B904" s="3"/>
    </row>
    <row r="905" spans="2:2" ht="15">
      <c r="B905" s="3"/>
    </row>
    <row r="906" spans="2:2" ht="15">
      <c r="B906" s="3"/>
    </row>
    <row r="907" spans="2:2" ht="15">
      <c r="B907" s="3"/>
    </row>
    <row r="908" spans="2:2" ht="15">
      <c r="B908" s="3"/>
    </row>
    <row r="909" spans="2:2" ht="15">
      <c r="B909" s="3"/>
    </row>
    <row r="910" spans="2:2" ht="15">
      <c r="B910" s="3"/>
    </row>
    <row r="911" spans="2:2" ht="15">
      <c r="B911" s="3"/>
    </row>
    <row r="912" spans="2:2" ht="15">
      <c r="B912" s="3"/>
    </row>
    <row r="913" spans="2:2" ht="15">
      <c r="B913" s="3"/>
    </row>
    <row r="914" spans="2:2" ht="15">
      <c r="B914" s="3"/>
    </row>
    <row r="915" spans="2:2" ht="15">
      <c r="B915" s="3"/>
    </row>
    <row r="916" spans="2:2" ht="15">
      <c r="B916" s="3"/>
    </row>
    <row r="917" spans="2:2" ht="15">
      <c r="B917" s="3"/>
    </row>
    <row r="918" spans="2:2" ht="15">
      <c r="B918" s="3"/>
    </row>
    <row r="919" spans="2:2" ht="15">
      <c r="B919" s="3"/>
    </row>
    <row r="920" spans="2:2" ht="15">
      <c r="B920" s="3"/>
    </row>
    <row r="921" spans="2:2" ht="15">
      <c r="B921" s="3"/>
    </row>
    <row r="922" spans="2:2" ht="15">
      <c r="B922" s="3"/>
    </row>
    <row r="923" spans="2:2" ht="15">
      <c r="B923" s="3"/>
    </row>
    <row r="924" spans="2:2" ht="15">
      <c r="B924" s="3"/>
    </row>
    <row r="925" spans="2:2" ht="15">
      <c r="B925" s="3"/>
    </row>
    <row r="926" spans="2:2" ht="15">
      <c r="B926" s="3"/>
    </row>
    <row r="927" spans="2:2" ht="15">
      <c r="B927" s="3"/>
    </row>
    <row r="928" spans="2:2" ht="15">
      <c r="B928" s="3"/>
    </row>
    <row r="929" spans="2:2" ht="15">
      <c r="B929" s="3"/>
    </row>
    <row r="930" spans="2:2" ht="15">
      <c r="B930" s="3"/>
    </row>
    <row r="931" spans="2:2" ht="15">
      <c r="B931" s="3"/>
    </row>
    <row r="932" spans="2:2" ht="15">
      <c r="B932" s="3"/>
    </row>
    <row r="933" spans="2:2" ht="15">
      <c r="B933" s="3"/>
    </row>
    <row r="934" spans="2:2" ht="15">
      <c r="B934" s="3"/>
    </row>
    <row r="935" spans="2:2" ht="15">
      <c r="B935" s="3"/>
    </row>
    <row r="936" spans="2:2" ht="15">
      <c r="B936" s="3"/>
    </row>
    <row r="937" spans="2:2" ht="15">
      <c r="B937" s="3"/>
    </row>
    <row r="938" spans="2:2" ht="15">
      <c r="B938" s="3"/>
    </row>
    <row r="939" spans="2:2" ht="15">
      <c r="B939" s="3"/>
    </row>
    <row r="940" spans="2:2" ht="15">
      <c r="B940" s="3"/>
    </row>
    <row r="941" spans="2:2" ht="15">
      <c r="B941" s="3"/>
    </row>
    <row r="942" spans="2:2" ht="15">
      <c r="B942" s="3"/>
    </row>
    <row r="943" spans="2:2" ht="15">
      <c r="B943" s="3"/>
    </row>
    <row r="944" spans="2:2" ht="15">
      <c r="B944" s="3"/>
    </row>
    <row r="945" spans="2:2" ht="15">
      <c r="B945" s="3"/>
    </row>
    <row r="946" spans="2:2" ht="15">
      <c r="B946" s="3"/>
    </row>
    <row r="947" spans="2:2" ht="15">
      <c r="B947" s="3"/>
    </row>
    <row r="948" spans="2:2" ht="15">
      <c r="B948" s="3"/>
    </row>
    <row r="949" spans="2:2" ht="15">
      <c r="B949" s="3"/>
    </row>
    <row r="950" spans="2:2" ht="15">
      <c r="B950" s="3"/>
    </row>
    <row r="951" spans="2:2" ht="15">
      <c r="B951" s="3"/>
    </row>
    <row r="952" spans="2:2" ht="15">
      <c r="B952" s="3"/>
    </row>
    <row r="953" spans="2:2" ht="15">
      <c r="B953" s="3"/>
    </row>
    <row r="954" spans="2:2" ht="15">
      <c r="B954" s="3"/>
    </row>
    <row r="955" spans="2:2" ht="15">
      <c r="B955" s="3"/>
    </row>
    <row r="956" spans="2:2" ht="15">
      <c r="B956" s="3"/>
    </row>
    <row r="957" spans="2:2" ht="15">
      <c r="B957" s="3"/>
    </row>
    <row r="958" spans="2:2" ht="15">
      <c r="B958" s="3"/>
    </row>
    <row r="959" spans="2:2" ht="15">
      <c r="B959" s="3"/>
    </row>
    <row r="960" spans="2:2" ht="15">
      <c r="B960" s="3"/>
    </row>
    <row r="961" spans="2:2" ht="15">
      <c r="B961" s="3"/>
    </row>
    <row r="962" spans="2:2" ht="15">
      <c r="B962" s="3"/>
    </row>
    <row r="963" spans="2:2" ht="15">
      <c r="B963" s="3"/>
    </row>
    <row r="964" spans="2:2" ht="15">
      <c r="B964" s="3"/>
    </row>
    <row r="965" spans="2:2" ht="15">
      <c r="B965" s="3"/>
    </row>
    <row r="966" spans="2:2" ht="15">
      <c r="B966" s="3"/>
    </row>
    <row r="967" spans="2:2" ht="15">
      <c r="B967" s="3"/>
    </row>
    <row r="968" spans="2:2" ht="15">
      <c r="B968" s="3"/>
    </row>
    <row r="969" spans="2:2" ht="15">
      <c r="B969" s="3"/>
    </row>
    <row r="970" spans="2:2" ht="15">
      <c r="B970" s="3"/>
    </row>
    <row r="971" spans="2:2" ht="15">
      <c r="B971" s="3"/>
    </row>
    <row r="972" spans="2:2" ht="15">
      <c r="B972" s="3"/>
    </row>
    <row r="973" spans="2:2" ht="15">
      <c r="B973" s="3"/>
    </row>
    <row r="974" spans="2:2" ht="15">
      <c r="B974" s="3"/>
    </row>
    <row r="975" spans="2:2" ht="15">
      <c r="B975" s="3"/>
    </row>
    <row r="976" spans="2:2" ht="15">
      <c r="B976" s="3"/>
    </row>
    <row r="977" spans="2:2" ht="15">
      <c r="B977" s="3"/>
    </row>
    <row r="978" spans="2:2" ht="15">
      <c r="B978" s="3"/>
    </row>
    <row r="979" spans="2:2" ht="15">
      <c r="B979" s="3"/>
    </row>
    <row r="980" spans="2:2" ht="15">
      <c r="B980" s="3"/>
    </row>
    <row r="981" spans="2:2" ht="15">
      <c r="B981" s="3"/>
    </row>
    <row r="982" spans="2:2" ht="15">
      <c r="B982" s="3"/>
    </row>
    <row r="983" spans="2:2" ht="15">
      <c r="B983" s="3"/>
    </row>
    <row r="984" spans="2:2" ht="15">
      <c r="B984" s="3"/>
    </row>
    <row r="985" spans="2:2" ht="15">
      <c r="B985" s="3"/>
    </row>
    <row r="986" spans="2:2" ht="15">
      <c r="B986" s="3"/>
    </row>
    <row r="987" spans="2:2" ht="15">
      <c r="B987" s="3"/>
    </row>
    <row r="988" spans="2:2" ht="15">
      <c r="B988" s="3"/>
    </row>
    <row r="989" spans="2:2" ht="15">
      <c r="B989" s="3"/>
    </row>
    <row r="990" spans="2:2" ht="15">
      <c r="B990" s="3"/>
    </row>
    <row r="991" spans="2:2" ht="15">
      <c r="B991" s="3"/>
    </row>
    <row r="992" spans="2:2" ht="15">
      <c r="B992" s="3"/>
    </row>
    <row r="993" spans="2:2" ht="15">
      <c r="B993" s="3"/>
    </row>
    <row r="994" spans="2:2" ht="15">
      <c r="B994" s="3"/>
    </row>
    <row r="995" spans="2:2" ht="15">
      <c r="B995" s="3"/>
    </row>
    <row r="996" spans="2:2" ht="15">
      <c r="B996" s="3"/>
    </row>
    <row r="997" spans="2:2" ht="15">
      <c r="B997" s="3"/>
    </row>
    <row r="998" spans="2:2" ht="15">
      <c r="B998" s="3"/>
    </row>
    <row r="999" spans="2:2" ht="15">
      <c r="B999" s="3"/>
    </row>
    <row r="1000" spans="2:2" ht="15">
      <c r="B1000" s="3"/>
    </row>
    <row r="1001" spans="2:2" ht="15">
      <c r="B1001" s="3"/>
    </row>
    <row r="1002" spans="2:2" ht="15">
      <c r="B1002" s="3"/>
    </row>
    <row r="1003" spans="2:2" ht="15">
      <c r="B1003" s="3"/>
    </row>
    <row r="1004" spans="2:2" ht="15">
      <c r="B1004" s="3"/>
    </row>
    <row r="1005" spans="2:2" ht="15">
      <c r="B1005" s="3"/>
    </row>
    <row r="1006" spans="2:2" ht="15">
      <c r="B1006" s="3"/>
    </row>
    <row r="1007" spans="2:2" ht="15">
      <c r="B1007" s="3"/>
    </row>
    <row r="1008" spans="2:2" ht="15">
      <c r="B1008" s="3"/>
    </row>
    <row r="1009" spans="2:2" ht="15">
      <c r="B1009" s="3"/>
    </row>
    <row r="1010" spans="2:2" ht="15">
      <c r="B1010" s="3"/>
    </row>
    <row r="1011" spans="2:2" ht="15">
      <c r="B1011" s="3"/>
    </row>
    <row r="1012" spans="2:2" ht="15">
      <c r="B1012" s="3"/>
    </row>
    <row r="1013" spans="2:2" ht="15">
      <c r="B1013" s="3"/>
    </row>
    <row r="1014" spans="2:2" ht="15">
      <c r="B1014" s="3"/>
    </row>
    <row r="1015" spans="2:2" ht="15">
      <c r="B1015" s="3"/>
    </row>
    <row r="1016" spans="2:2" ht="15">
      <c r="B1016" s="3"/>
    </row>
    <row r="1017" spans="2:2" ht="15">
      <c r="B1017" s="3"/>
    </row>
    <row r="1018" spans="2:2" ht="15">
      <c r="B1018" s="3"/>
    </row>
    <row r="1019" spans="2:2" ht="15">
      <c r="B1019" s="3"/>
    </row>
    <row r="1020" spans="2:2" ht="15">
      <c r="B1020" s="3"/>
    </row>
    <row r="1021" spans="2:2" ht="15">
      <c r="B1021" s="3"/>
    </row>
    <row r="1022" spans="2:2" ht="15">
      <c r="B1022" s="3"/>
    </row>
    <row r="1023" spans="2:2" ht="15">
      <c r="B1023" s="3"/>
    </row>
    <row r="1024" spans="2:2" ht="15">
      <c r="B1024" s="3"/>
    </row>
    <row r="1025" spans="2:2" ht="15">
      <c r="B1025" s="3"/>
    </row>
    <row r="1026" spans="2:2" ht="15">
      <c r="B1026" s="3"/>
    </row>
    <row r="1027" spans="2:2" ht="15">
      <c r="B1027" s="3"/>
    </row>
    <row r="1028" spans="2:2" ht="15">
      <c r="B1028" s="3"/>
    </row>
    <row r="1029" spans="2:2" ht="15">
      <c r="B1029" s="3"/>
    </row>
    <row r="1030" spans="2:2" ht="15">
      <c r="B1030" s="3"/>
    </row>
    <row r="1031" spans="2:2" ht="15">
      <c r="B1031" s="3"/>
    </row>
    <row r="1032" spans="2:2" ht="15">
      <c r="B1032" s="3"/>
    </row>
    <row r="1033" spans="2:2" ht="15">
      <c r="B1033" s="3"/>
    </row>
    <row r="1034" spans="2:2" ht="15">
      <c r="B1034" s="3"/>
    </row>
    <row r="1035" spans="2:2" ht="15">
      <c r="B1035" s="3"/>
    </row>
    <row r="1036" spans="2:2" ht="15">
      <c r="B1036" s="3"/>
    </row>
    <row r="1037" spans="2:2" ht="15">
      <c r="B1037" s="3"/>
    </row>
    <row r="1038" spans="2:2" ht="15">
      <c r="B1038" s="3"/>
    </row>
    <row r="1039" spans="2:2" ht="15">
      <c r="B1039" s="3"/>
    </row>
    <row r="1040" spans="2:2" ht="15">
      <c r="B1040" s="3"/>
    </row>
    <row r="1041" spans="2:2" ht="15">
      <c r="B1041" s="3"/>
    </row>
    <row r="1042" spans="2:2" ht="15">
      <c r="B1042" s="3"/>
    </row>
    <row r="1043" spans="2:2" ht="15">
      <c r="B1043" s="3"/>
    </row>
    <row r="1044" spans="2:2" ht="15">
      <c r="B1044" s="3"/>
    </row>
    <row r="1045" spans="2:2" ht="15">
      <c r="B1045" s="3"/>
    </row>
    <row r="1046" spans="2:2" ht="15">
      <c r="B1046" s="3"/>
    </row>
    <row r="1047" spans="2:2" ht="15">
      <c r="B1047" s="3"/>
    </row>
    <row r="1048" spans="2:2" ht="15">
      <c r="B1048" s="3"/>
    </row>
    <row r="1049" spans="2:2" ht="15">
      <c r="B1049" s="3"/>
    </row>
    <row r="1050" spans="2:2" ht="15">
      <c r="B1050" s="3"/>
    </row>
    <row r="1051" spans="2:2" ht="15">
      <c r="B1051" s="3"/>
    </row>
    <row r="1052" spans="2:2" ht="15">
      <c r="B1052" s="3"/>
    </row>
    <row r="1053" spans="2:2" ht="15">
      <c r="B1053" s="3"/>
    </row>
    <row r="1054" spans="2:2" ht="15">
      <c r="B1054" s="3"/>
    </row>
    <row r="1055" spans="2:2" ht="15">
      <c r="B1055" s="3"/>
    </row>
    <row r="1056" spans="2:2" ht="15">
      <c r="B1056" s="3"/>
    </row>
    <row r="1057" spans="2:2" ht="15">
      <c r="B1057" s="3"/>
    </row>
    <row r="1058" spans="2:2" ht="15">
      <c r="B1058" s="3"/>
    </row>
    <row r="1059" spans="2:2" ht="15">
      <c r="B1059" s="3"/>
    </row>
    <row r="1060" spans="2:2" ht="15">
      <c r="B1060" s="3"/>
    </row>
    <row r="1061" spans="2:2" ht="15">
      <c r="B1061" s="3"/>
    </row>
    <row r="1062" spans="2:2" ht="15">
      <c r="B1062" s="3"/>
    </row>
    <row r="1063" spans="2:2" ht="15">
      <c r="B1063" s="3"/>
    </row>
    <row r="1064" spans="2:2" ht="15">
      <c r="B1064" s="3"/>
    </row>
    <row r="1065" spans="2:2" ht="15">
      <c r="B1065" s="3"/>
    </row>
    <row r="1066" spans="2:2" ht="15">
      <c r="B1066" s="3"/>
    </row>
    <row r="1067" spans="2:2" ht="15">
      <c r="B1067" s="3"/>
    </row>
    <row r="1068" spans="2:2" ht="15">
      <c r="B1068" s="3"/>
    </row>
    <row r="1069" spans="2:2" ht="15">
      <c r="B1069" s="3"/>
    </row>
    <row r="1070" spans="2:2" ht="15">
      <c r="B1070" s="3"/>
    </row>
    <row r="1071" spans="2:2" ht="15">
      <c r="B1071" s="3"/>
    </row>
    <row r="1072" spans="2:2" ht="15">
      <c r="B1072" s="3"/>
    </row>
    <row r="1073" spans="2:2" ht="15">
      <c r="B1073" s="3"/>
    </row>
    <row r="1074" spans="2:2" ht="15">
      <c r="B1074" s="3"/>
    </row>
    <row r="1075" spans="2:2" ht="15">
      <c r="B1075" s="3"/>
    </row>
    <row r="1076" spans="2:2" ht="15">
      <c r="B1076" s="3"/>
    </row>
    <row r="1077" spans="2:2" ht="15">
      <c r="B1077" s="3"/>
    </row>
    <row r="1078" spans="2:2" ht="15">
      <c r="B1078" s="3"/>
    </row>
    <row r="1079" spans="2:2" ht="15">
      <c r="B1079" s="3"/>
    </row>
    <row r="1080" spans="2:2" ht="15">
      <c r="B1080" s="3"/>
    </row>
    <row r="1081" spans="2:2" ht="15">
      <c r="B1081" s="3"/>
    </row>
    <row r="1082" spans="2:2" ht="15">
      <c r="B1082" s="3"/>
    </row>
    <row r="1083" spans="2:2" ht="15">
      <c r="B1083" s="3"/>
    </row>
    <row r="1084" spans="2:2" ht="15">
      <c r="B1084" s="3"/>
    </row>
    <row r="1085" spans="2:2" ht="15">
      <c r="B1085" s="3"/>
    </row>
    <row r="1086" spans="2:2" ht="15">
      <c r="B1086" s="3"/>
    </row>
    <row r="1087" spans="2:2" ht="15">
      <c r="B1087" s="3"/>
    </row>
    <row r="1088" spans="2:2" ht="15">
      <c r="B1088" s="3"/>
    </row>
    <row r="1089" spans="2:2" ht="15">
      <c r="B1089" s="3"/>
    </row>
    <row r="1090" spans="2:2" ht="15">
      <c r="B1090" s="3"/>
    </row>
    <row r="1091" spans="2:2" ht="15">
      <c r="B1091" s="3"/>
    </row>
    <row r="1092" spans="2:2" ht="15">
      <c r="B1092" s="3"/>
    </row>
    <row r="1093" spans="2:2" ht="15">
      <c r="B1093" s="3"/>
    </row>
    <row r="1094" spans="2:2" ht="15">
      <c r="B1094" s="3"/>
    </row>
    <row r="1095" spans="2:2" ht="15">
      <c r="B1095" s="3"/>
    </row>
    <row r="1096" spans="2:2" ht="15">
      <c r="B1096" s="3"/>
    </row>
    <row r="1097" spans="2:2" ht="15">
      <c r="B1097" s="3"/>
    </row>
    <row r="1098" spans="2:2" ht="15">
      <c r="B1098" s="3"/>
    </row>
    <row r="1099" spans="2:2" ht="15">
      <c r="B1099" s="3"/>
    </row>
    <row r="1100" spans="2:2" ht="15">
      <c r="B1100" s="3"/>
    </row>
    <row r="1101" spans="2:2" ht="15">
      <c r="B1101" s="3"/>
    </row>
    <row r="1102" spans="2:2" ht="15">
      <c r="B1102" s="3"/>
    </row>
    <row r="1103" spans="2:2" ht="15">
      <c r="B1103" s="3"/>
    </row>
    <row r="1104" spans="2:2" ht="15">
      <c r="B1104" s="3"/>
    </row>
    <row r="1105" spans="2:2" ht="15">
      <c r="B1105" s="3"/>
    </row>
    <row r="1106" spans="2:2" ht="15">
      <c r="B1106" s="3"/>
    </row>
    <row r="1107" spans="2:2" ht="15">
      <c r="B1107" s="3"/>
    </row>
    <row r="1108" spans="2:2" ht="15">
      <c r="B1108" s="3"/>
    </row>
    <row r="1109" spans="2:2" ht="15">
      <c r="B1109" s="3"/>
    </row>
    <row r="1110" spans="2:2" ht="15">
      <c r="B1110" s="3"/>
    </row>
    <row r="1111" spans="2:2" ht="15">
      <c r="B1111" s="3"/>
    </row>
    <row r="1112" spans="2:2" ht="15">
      <c r="B1112" s="3"/>
    </row>
    <row r="1113" spans="2:2" ht="15">
      <c r="B1113" s="3"/>
    </row>
    <row r="1114" spans="2:2" ht="15">
      <c r="B1114" s="3"/>
    </row>
    <row r="1115" spans="2:2" ht="15">
      <c r="B1115" s="3"/>
    </row>
    <row r="1116" spans="2:2" ht="15">
      <c r="B1116" s="3"/>
    </row>
    <row r="1117" spans="2:2" ht="15">
      <c r="B1117" s="3"/>
    </row>
    <row r="1118" spans="2:2" ht="15">
      <c r="B1118" s="3"/>
    </row>
    <row r="1119" spans="2:2" ht="15">
      <c r="B1119" s="3"/>
    </row>
    <row r="1120" spans="2:2" ht="15">
      <c r="B1120" s="3"/>
    </row>
    <row r="1121" spans="2:2" ht="15">
      <c r="B1121" s="3"/>
    </row>
    <row r="1122" spans="2:2" ht="15">
      <c r="B1122" s="3"/>
    </row>
    <row r="1123" spans="2:2" ht="15">
      <c r="B1123" s="3"/>
    </row>
    <row r="1124" spans="2:2" ht="15">
      <c r="B1124" s="3"/>
    </row>
    <row r="1125" spans="2:2" ht="15">
      <c r="B1125" s="3"/>
    </row>
    <row r="1126" spans="2:2" ht="15">
      <c r="B1126" s="3"/>
    </row>
    <row r="1127" spans="2:2" ht="15">
      <c r="B1127" s="3"/>
    </row>
    <row r="1128" spans="2:2" ht="15">
      <c r="B1128" s="1"/>
    </row>
    <row r="1129" spans="2:2" ht="15">
      <c r="B1129" s="1"/>
    </row>
    <row r="1130" spans="2:2" ht="15">
      <c r="B1130" s="1"/>
    </row>
    <row r="1131" spans="2:2" ht="15">
      <c r="B1131" s="1"/>
    </row>
    <row r="1132" spans="2:2" ht="15">
      <c r="B1132" s="1"/>
    </row>
    <row r="1133" spans="2:2" ht="15">
      <c r="B1133" s="1"/>
    </row>
    <row r="1134" spans="2:2" ht="15">
      <c r="B1134" s="1"/>
    </row>
    <row r="1135" spans="2:2" ht="15">
      <c r="B1135" s="1"/>
    </row>
    <row r="1136" spans="2:2" ht="15">
      <c r="B1136" s="1"/>
    </row>
    <row r="1137" spans="2:2" ht="15">
      <c r="B1137" s="1"/>
    </row>
    <row r="1138" spans="2:2" ht="15">
      <c r="B1138" s="1"/>
    </row>
    <row r="1139" spans="2:2" ht="15">
      <c r="B1139" s="1"/>
    </row>
    <row r="1140" spans="2:2" ht="15">
      <c r="B1140" s="1"/>
    </row>
    <row r="1141" spans="2:2" ht="15">
      <c r="B1141" s="1"/>
    </row>
    <row r="1142" spans="2:2" ht="15">
      <c r="B1142" s="1"/>
    </row>
    <row r="1143" spans="2:2" ht="15">
      <c r="B1143" s="1"/>
    </row>
    <row r="1144" spans="2:2" ht="15">
      <c r="B1144" s="1"/>
    </row>
    <row r="1145" spans="2:2" ht="15">
      <c r="B1145" s="1"/>
    </row>
    <row r="1146" spans="2:2" ht="15">
      <c r="B1146" s="1"/>
    </row>
    <row r="1147" spans="2:2" ht="15">
      <c r="B1147" s="1"/>
    </row>
    <row r="1148" spans="2:2" ht="15">
      <c r="B1148" s="1"/>
    </row>
    <row r="1149" spans="2:2" ht="15">
      <c r="B1149" s="1"/>
    </row>
    <row r="1150" spans="2:2" ht="15">
      <c r="B1150" s="1"/>
    </row>
    <row r="1151" spans="2:2" ht="15">
      <c r="B1151" s="1"/>
    </row>
    <row r="1152" spans="2:2" ht="15">
      <c r="B1152" s="1"/>
    </row>
    <row r="1153" spans="2:2" ht="15">
      <c r="B1153" s="1"/>
    </row>
    <row r="1154" spans="2:2" ht="15">
      <c r="B1154" s="1"/>
    </row>
    <row r="1155" spans="2:2" ht="15">
      <c r="B1155" s="1"/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DSMT4" shapeId="1028" r:id="rId4">
          <objectPr defaultSize="0" autoPict="0" r:id="rId5">
            <anchor moveWithCells="1" sizeWithCells="1">
              <from>
                <xdr:col>5</xdr:col>
                <xdr:colOff>95250</xdr:colOff>
                <xdr:row>5</xdr:row>
                <xdr:rowOff>171450</xdr:rowOff>
              </from>
              <to>
                <xdr:col>6</xdr:col>
                <xdr:colOff>38100</xdr:colOff>
                <xdr:row>7</xdr:row>
                <xdr:rowOff>0</xdr:rowOff>
              </to>
            </anchor>
          </objectPr>
        </oleObject>
      </mc:Choice>
      <mc:Fallback>
        <oleObject progId="Equation.DSMT4" shapeId="1028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1155"/>
  <sheetViews>
    <sheetView topLeftCell="B1" workbookViewId="0">
      <selection activeCell="H8" sqref="H8"/>
    </sheetView>
  </sheetViews>
  <sheetFormatPr baseColWidth="10" defaultColWidth="9" defaultRowHeight="14.25"/>
  <cols>
    <col min="1" max="1" width="9" customWidth="1"/>
    <col min="2" max="2" width="12.25" bestFit="1" customWidth="1"/>
    <col min="3" max="3" width="13.25" customWidth="1"/>
    <col min="4" max="5" width="12.75" style="6" customWidth="1"/>
    <col min="6" max="6" width="11.375" style="6" customWidth="1"/>
    <col min="7" max="7" width="9" customWidth="1"/>
    <col min="8" max="8" width="9.75" style="6" customWidth="1"/>
    <col min="9" max="9" width="12.75" customWidth="1"/>
  </cols>
  <sheetData>
    <row r="1" spans="2:9">
      <c r="B1" s="5"/>
    </row>
    <row r="3" spans="2:9" ht="18">
      <c r="C3" s="4" t="s">
        <v>26</v>
      </c>
    </row>
    <row r="4" spans="2:9" ht="18">
      <c r="C4" s="4" t="s">
        <v>19</v>
      </c>
    </row>
    <row r="5" spans="2:9" ht="15" thickBot="1"/>
    <row r="6" spans="2:9" ht="18.75">
      <c r="B6" s="8" t="s">
        <v>2</v>
      </c>
      <c r="C6" s="8" t="s">
        <v>22</v>
      </c>
      <c r="D6" s="8" t="s">
        <v>4</v>
      </c>
      <c r="E6" s="8"/>
      <c r="F6" s="9" t="s">
        <v>13</v>
      </c>
      <c r="G6" s="10"/>
      <c r="H6" s="11" t="s">
        <v>20</v>
      </c>
      <c r="I6" s="42"/>
    </row>
    <row r="7" spans="2:9" ht="25.9" customHeight="1">
      <c r="B7" s="13" t="s">
        <v>25</v>
      </c>
      <c r="C7" s="13" t="s">
        <v>3</v>
      </c>
      <c r="D7" s="13" t="s">
        <v>7</v>
      </c>
      <c r="E7" s="13"/>
      <c r="F7" s="43"/>
      <c r="G7" s="15"/>
      <c r="H7" s="16">
        <v>2030</v>
      </c>
      <c r="I7" s="44"/>
    </row>
    <row r="8" spans="2:9" ht="18.75">
      <c r="B8" s="18"/>
      <c r="C8" s="19" t="s">
        <v>1</v>
      </c>
      <c r="D8" s="19" t="s">
        <v>23</v>
      </c>
      <c r="E8" s="20" t="s">
        <v>12</v>
      </c>
      <c r="F8" s="45"/>
      <c r="G8" s="22" t="s">
        <v>10</v>
      </c>
      <c r="H8" s="23" t="s">
        <v>9</v>
      </c>
      <c r="I8" s="24" t="s">
        <v>8</v>
      </c>
    </row>
    <row r="9" spans="2:9" ht="15" thickBot="1">
      <c r="B9" s="13"/>
      <c r="C9" s="13" t="s">
        <v>5</v>
      </c>
      <c r="D9" s="19"/>
      <c r="E9" s="19"/>
      <c r="F9" s="7" t="s">
        <v>6</v>
      </c>
      <c r="G9" s="25"/>
      <c r="H9" s="26" t="s">
        <v>11</v>
      </c>
      <c r="I9" s="44"/>
    </row>
    <row r="10" spans="2:9" ht="15" thickBot="1">
      <c r="B10" s="27">
        <v>2019</v>
      </c>
      <c r="C10" s="28">
        <v>2.5464000000000002</v>
      </c>
      <c r="D10" s="28">
        <v>3.5000000000000003E-2</v>
      </c>
      <c r="E10" s="29">
        <f t="shared" ref="E10:E41" si="0">+$H$7+G10</f>
        <v>2030</v>
      </c>
      <c r="F10" s="30">
        <f>+EXP(-D10*(E10-2019))</f>
        <v>0.68045063620458768</v>
      </c>
      <c r="G10" s="31">
        <f>2019-B10</f>
        <v>0</v>
      </c>
      <c r="H10" s="32">
        <f>+C10*F10</f>
        <v>1.7326995000313623</v>
      </c>
      <c r="I10" s="46">
        <v>1000000</v>
      </c>
    </row>
    <row r="11" spans="2:9" ht="15" thickBot="1">
      <c r="B11" s="34"/>
      <c r="C11" s="28">
        <v>0.18160000000000001</v>
      </c>
      <c r="D11" s="28">
        <v>3.5000000000000003E-2</v>
      </c>
      <c r="E11" s="35">
        <f t="shared" si="0"/>
        <v>2031</v>
      </c>
      <c r="F11" s="30">
        <f t="shared" ref="F11:F74" si="1">+EXP(-D11*(E11-2019))</f>
        <v>0.65704681981505675</v>
      </c>
      <c r="G11" s="31">
        <f>G10+1</f>
        <v>1</v>
      </c>
      <c r="H11" s="36">
        <f t="shared" ref="H11:H74" si="2">+C11*F11</f>
        <v>0.11931970247841431</v>
      </c>
      <c r="I11" s="47">
        <f>+I10*(1-H10/1000)</f>
        <v>998267.30049996858</v>
      </c>
    </row>
    <row r="12" spans="2:9" ht="15" thickBot="1">
      <c r="B12" s="34"/>
      <c r="C12" s="28">
        <v>0.14949999999999999</v>
      </c>
      <c r="D12" s="28">
        <v>3.5000000000000003E-2</v>
      </c>
      <c r="E12" s="35">
        <f t="shared" si="0"/>
        <v>2032</v>
      </c>
      <c r="F12" s="30">
        <f t="shared" si="1"/>
        <v>0.63444796794822811</v>
      </c>
      <c r="G12" s="31">
        <f t="shared" ref="G12:G75" si="3">G11+1</f>
        <v>2</v>
      </c>
      <c r="H12" s="36">
        <f t="shared" si="2"/>
        <v>9.4849971208260095E-2</v>
      </c>
      <c r="I12" s="47">
        <f t="shared" ref="I12:I75" si="4">+I11*(1-H11/1000)</f>
        <v>998148.18754267902</v>
      </c>
    </row>
    <row r="13" spans="2:9" ht="15" thickBot="1">
      <c r="B13" s="34"/>
      <c r="C13" s="28">
        <v>0.1207</v>
      </c>
      <c r="D13" s="28">
        <v>3.5000000000000003E-2</v>
      </c>
      <c r="E13" s="35">
        <f t="shared" si="0"/>
        <v>2033</v>
      </c>
      <c r="F13" s="30">
        <f t="shared" si="1"/>
        <v>0.612626394184416</v>
      </c>
      <c r="G13" s="31">
        <f t="shared" si="3"/>
        <v>3</v>
      </c>
      <c r="H13" s="36">
        <f t="shared" si="2"/>
        <v>7.3944005778059013E-2</v>
      </c>
      <c r="I13" s="47">
        <f t="shared" si="4"/>
        <v>998053.51321582904</v>
      </c>
    </row>
    <row r="14" spans="2:9" ht="15" thickBot="1">
      <c r="B14" s="34"/>
      <c r="C14" s="28">
        <v>9.7199999999999995E-2</v>
      </c>
      <c r="D14" s="28">
        <v>3.5000000000000003E-2</v>
      </c>
      <c r="E14" s="35">
        <f t="shared" si="0"/>
        <v>2034</v>
      </c>
      <c r="F14" s="30">
        <f t="shared" si="1"/>
        <v>0.59155536436681511</v>
      </c>
      <c r="G14" s="31">
        <f t="shared" si="3"/>
        <v>4</v>
      </c>
      <c r="H14" s="36">
        <f t="shared" si="2"/>
        <v>5.7499181416454423E-2</v>
      </c>
      <c r="I14" s="47">
        <f t="shared" si="4"/>
        <v>997979.71314108092</v>
      </c>
    </row>
    <row r="15" spans="2:9" ht="15" thickBot="1">
      <c r="B15" s="34"/>
      <c r="C15" s="28">
        <v>8.0600000000000005E-2</v>
      </c>
      <c r="D15" s="28">
        <v>3.5000000000000003E-2</v>
      </c>
      <c r="E15" s="35">
        <f t="shared" si="0"/>
        <v>2035</v>
      </c>
      <c r="F15" s="30">
        <f t="shared" si="1"/>
        <v>0.57120906384881487</v>
      </c>
      <c r="G15" s="31">
        <f t="shared" si="3"/>
        <v>5</v>
      </c>
      <c r="H15" s="36">
        <f t="shared" si="2"/>
        <v>4.6039450546214479E-2</v>
      </c>
      <c r="I15" s="47">
        <f t="shared" si="4"/>
        <v>997922.33012450498</v>
      </c>
    </row>
    <row r="16" spans="2:9" ht="15" thickBot="1">
      <c r="B16" s="34"/>
      <c r="C16" s="28">
        <v>7.0000000000000007E-2</v>
      </c>
      <c r="D16" s="28">
        <v>3.5000000000000003E-2</v>
      </c>
      <c r="E16" s="35">
        <f t="shared" si="0"/>
        <v>2036</v>
      </c>
      <c r="F16" s="30">
        <f t="shared" si="1"/>
        <v>0.5515625658678297</v>
      </c>
      <c r="G16" s="31">
        <f t="shared" si="3"/>
        <v>6</v>
      </c>
      <c r="H16" s="36">
        <f t="shared" si="2"/>
        <v>3.8609379610748083E-2</v>
      </c>
      <c r="I16" s="47">
        <f t="shared" si="4"/>
        <v>997876.38632873818</v>
      </c>
    </row>
    <row r="17" spans="2:9" ht="15" thickBot="1">
      <c r="B17" s="34"/>
      <c r="C17" s="28">
        <v>6.4299999999999996E-2</v>
      </c>
      <c r="D17" s="28">
        <v>3.5000000000000003E-2</v>
      </c>
      <c r="E17" s="35">
        <f t="shared" si="0"/>
        <v>2037</v>
      </c>
      <c r="F17" s="30">
        <f t="shared" si="1"/>
        <v>0.53259180100689718</v>
      </c>
      <c r="G17" s="31">
        <f t="shared" si="3"/>
        <v>7</v>
      </c>
      <c r="H17" s="36">
        <f t="shared" si="2"/>
        <v>3.4245652804743489E-2</v>
      </c>
      <c r="I17" s="47">
        <f t="shared" si="4"/>
        <v>997837.85894053383</v>
      </c>
    </row>
    <row r="18" spans="2:9" ht="15" thickBot="1">
      <c r="B18" s="34"/>
      <c r="C18" s="28">
        <v>6.1199999999999997E-2</v>
      </c>
      <c r="D18" s="28">
        <v>3.4500000000000003E-2</v>
      </c>
      <c r="E18" s="35">
        <f t="shared" si="0"/>
        <v>2038</v>
      </c>
      <c r="F18" s="30">
        <f t="shared" si="1"/>
        <v>0.51918240647519209</v>
      </c>
      <c r="G18" s="31">
        <f t="shared" si="3"/>
        <v>8</v>
      </c>
      <c r="H18" s="36">
        <f t="shared" si="2"/>
        <v>3.1773963276281757E-2</v>
      </c>
      <c r="I18" s="47">
        <f t="shared" si="4"/>
        <v>997803.68733166112</v>
      </c>
    </row>
    <row r="19" spans="2:9" ht="15" thickBot="1">
      <c r="B19" s="34"/>
      <c r="C19" s="28">
        <v>6.0400000000000002E-2</v>
      </c>
      <c r="D19" s="28">
        <v>3.4099999999999998E-2</v>
      </c>
      <c r="E19" s="35">
        <f t="shared" si="0"/>
        <v>2039</v>
      </c>
      <c r="F19" s="30">
        <f t="shared" si="1"/>
        <v>0.50560477093969147</v>
      </c>
      <c r="G19" s="31">
        <f t="shared" si="3"/>
        <v>9</v>
      </c>
      <c r="H19" s="36">
        <f t="shared" si="2"/>
        <v>3.0538528164757366E-2</v>
      </c>
      <c r="I19" s="47">
        <f t="shared" si="4"/>
        <v>997771.98315394297</v>
      </c>
    </row>
    <row r="20" spans="2:9" ht="15" thickBot="1">
      <c r="B20" s="34"/>
      <c r="C20" s="28">
        <v>6.2799999999999995E-2</v>
      </c>
      <c r="D20" s="28">
        <v>3.3799999999999997E-2</v>
      </c>
      <c r="E20" s="35">
        <f t="shared" si="0"/>
        <v>2040</v>
      </c>
      <c r="F20" s="30">
        <f t="shared" si="1"/>
        <v>0.49174253613399682</v>
      </c>
      <c r="G20" s="31">
        <f t="shared" si="3"/>
        <v>10</v>
      </c>
      <c r="H20" s="36">
        <f t="shared" si="2"/>
        <v>3.0881431269214998E-2</v>
      </c>
      <c r="I20" s="47">
        <f t="shared" si="4"/>
        <v>997741.51266613347</v>
      </c>
    </row>
    <row r="21" spans="2:9" ht="15" thickBot="1">
      <c r="B21" s="34"/>
      <c r="C21" s="28">
        <v>6.8699999999999997E-2</v>
      </c>
      <c r="D21" s="28">
        <v>3.3799999999999997E-2</v>
      </c>
      <c r="E21" s="35">
        <f t="shared" si="0"/>
        <v>2041</v>
      </c>
      <c r="F21" s="30">
        <f t="shared" si="1"/>
        <v>0.47539939341663012</v>
      </c>
      <c r="G21" s="31">
        <f t="shared" si="3"/>
        <v>11</v>
      </c>
      <c r="H21" s="36">
        <f t="shared" si="2"/>
        <v>3.2659938327722488E-2</v>
      </c>
      <c r="I21" s="47">
        <f t="shared" si="4"/>
        <v>997710.70098018565</v>
      </c>
    </row>
    <row r="22" spans="2:9" ht="15" thickBot="1">
      <c r="B22" s="34"/>
      <c r="C22" s="28">
        <v>7.9500000000000001E-2</v>
      </c>
      <c r="D22" s="28">
        <v>3.3700000000000001E-2</v>
      </c>
      <c r="E22" s="35">
        <f t="shared" si="0"/>
        <v>2042</v>
      </c>
      <c r="F22" s="30">
        <f t="shared" si="1"/>
        <v>0.46065771292430802</v>
      </c>
      <c r="G22" s="31">
        <f t="shared" si="3"/>
        <v>12</v>
      </c>
      <c r="H22" s="36">
        <f t="shared" si="2"/>
        <v>3.662228817748249E-2</v>
      </c>
      <c r="I22" s="47">
        <f t="shared" si="4"/>
        <v>997678.11581022281</v>
      </c>
    </row>
    <row r="23" spans="2:9" ht="15" thickBot="1">
      <c r="B23" s="34"/>
      <c r="C23" s="28">
        <v>9.4399999999999998E-2</v>
      </c>
      <c r="D23" s="28">
        <v>3.3599999999999998E-2</v>
      </c>
      <c r="E23" s="35">
        <f t="shared" si="0"/>
        <v>2043</v>
      </c>
      <c r="F23" s="30">
        <f t="shared" si="1"/>
        <v>0.4464624414039447</v>
      </c>
      <c r="G23" s="31">
        <f t="shared" si="3"/>
        <v>13</v>
      </c>
      <c r="H23" s="36">
        <f t="shared" si="2"/>
        <v>4.2146054468532382E-2</v>
      </c>
      <c r="I23" s="47">
        <f t="shared" si="4"/>
        <v>997641.57855475729</v>
      </c>
    </row>
    <row r="24" spans="2:9" ht="15" thickBot="1">
      <c r="B24" s="34"/>
      <c r="C24" s="28">
        <v>0.11260000000000001</v>
      </c>
      <c r="D24" s="28">
        <v>3.3500000000000002E-2</v>
      </c>
      <c r="E24" s="35">
        <f t="shared" si="0"/>
        <v>2044</v>
      </c>
      <c r="F24" s="30">
        <f t="shared" si="1"/>
        <v>0.43279114995798723</v>
      </c>
      <c r="G24" s="31">
        <f t="shared" si="3"/>
        <v>14</v>
      </c>
      <c r="H24" s="36">
        <f t="shared" si="2"/>
        <v>4.8732283485269368E-2</v>
      </c>
      <c r="I24" s="47">
        <f t="shared" si="4"/>
        <v>997599.53189844743</v>
      </c>
    </row>
    <row r="25" spans="2:9" ht="15" thickBot="1">
      <c r="B25" s="34"/>
      <c r="C25" s="28">
        <v>0.13270000000000001</v>
      </c>
      <c r="D25" s="28">
        <v>3.3399999999999999E-2</v>
      </c>
      <c r="E25" s="35">
        <f t="shared" si="0"/>
        <v>2045</v>
      </c>
      <c r="F25" s="30">
        <f t="shared" si="1"/>
        <v>0.41962240827053698</v>
      </c>
      <c r="G25" s="31">
        <f t="shared" si="3"/>
        <v>15</v>
      </c>
      <c r="H25" s="36">
        <f t="shared" si="2"/>
        <v>5.5683893577500261E-2</v>
      </c>
      <c r="I25" s="47">
        <f t="shared" si="4"/>
        <v>997550.91659525421</v>
      </c>
    </row>
    <row r="26" spans="2:9" ht="15" thickBot="1">
      <c r="B26" s="34"/>
      <c r="C26" s="28">
        <v>0.15179999999999999</v>
      </c>
      <c r="D26" s="28">
        <v>3.3099999999999997E-2</v>
      </c>
      <c r="E26" s="35">
        <f t="shared" si="0"/>
        <v>2046</v>
      </c>
      <c r="F26" s="30">
        <f t="shared" si="1"/>
        <v>0.40913913394216955</v>
      </c>
      <c r="G26" s="31">
        <f t="shared" si="3"/>
        <v>16</v>
      </c>
      <c r="H26" s="36">
        <f t="shared" si="2"/>
        <v>6.2107320532421337E-2</v>
      </c>
      <c r="I26" s="47">
        <f t="shared" si="4"/>
        <v>997495.36907617643</v>
      </c>
    </row>
    <row r="27" spans="2:9" ht="15" thickBot="1">
      <c r="B27" s="34"/>
      <c r="C27" s="28">
        <v>0.1678</v>
      </c>
      <c r="D27" s="28">
        <v>3.2800000000000003E-2</v>
      </c>
      <c r="E27" s="35">
        <f t="shared" si="0"/>
        <v>2047</v>
      </c>
      <c r="F27" s="30">
        <f t="shared" si="1"/>
        <v>0.39915718192678645</v>
      </c>
      <c r="G27" s="31">
        <f t="shared" si="3"/>
        <v>17</v>
      </c>
      <c r="H27" s="36">
        <f t="shared" si="2"/>
        <v>6.6978575127314768E-2</v>
      </c>
      <c r="I27" s="47">
        <f t="shared" si="4"/>
        <v>997433.41731155955</v>
      </c>
    </row>
    <row r="28" spans="2:9" ht="15" thickBot="1">
      <c r="B28" s="34"/>
      <c r="C28" s="28">
        <v>0.15740000000000001</v>
      </c>
      <c r="D28" s="28">
        <v>3.2500000000000001E-2</v>
      </c>
      <c r="E28" s="35">
        <f t="shared" si="0"/>
        <v>2048</v>
      </c>
      <c r="F28" s="30">
        <f t="shared" si="1"/>
        <v>0.38965248546548575</v>
      </c>
      <c r="G28" s="31">
        <f t="shared" si="3"/>
        <v>18</v>
      </c>
      <c r="H28" s="36">
        <f t="shared" si="2"/>
        <v>6.1331301212267465E-2</v>
      </c>
      <c r="I28" s="47">
        <f t="shared" si="4"/>
        <v>997366.61064248369</v>
      </c>
    </row>
    <row r="29" spans="2:9" ht="15" thickBot="1">
      <c r="B29" s="34"/>
      <c r="C29" s="28">
        <v>0.15290000000000001</v>
      </c>
      <c r="D29" s="28">
        <v>3.2300000000000002E-2</v>
      </c>
      <c r="E29" s="35">
        <f t="shared" si="0"/>
        <v>2049</v>
      </c>
      <c r="F29" s="30">
        <f t="shared" si="1"/>
        <v>0.37946231074621756</v>
      </c>
      <c r="G29" s="31">
        <f t="shared" si="3"/>
        <v>19</v>
      </c>
      <c r="H29" s="36">
        <f t="shared" si="2"/>
        <v>5.801978731309667E-2</v>
      </c>
      <c r="I29" s="47">
        <f t="shared" si="4"/>
        <v>997305.44085046742</v>
      </c>
    </row>
    <row r="30" spans="2:9" ht="15" thickBot="1">
      <c r="B30" s="34"/>
      <c r="C30" s="28">
        <v>0.15110000000000001</v>
      </c>
      <c r="D30" s="28">
        <v>3.2000000000000001E-2</v>
      </c>
      <c r="E30" s="35">
        <f t="shared" si="0"/>
        <v>2050</v>
      </c>
      <c r="F30" s="30">
        <f t="shared" si="1"/>
        <v>0.37083428029819565</v>
      </c>
      <c r="G30" s="31">
        <f t="shared" si="3"/>
        <v>20</v>
      </c>
      <c r="H30" s="36">
        <f t="shared" si="2"/>
        <v>5.603305975305737E-2</v>
      </c>
      <c r="I30" s="47">
        <f t="shared" si="4"/>
        <v>997247.5774009031</v>
      </c>
    </row>
    <row r="31" spans="2:9" ht="15" thickBot="1">
      <c r="B31" s="34"/>
      <c r="C31" s="28">
        <v>0.1512</v>
      </c>
      <c r="D31" s="28">
        <v>3.1899999999999998E-2</v>
      </c>
      <c r="E31" s="35">
        <f t="shared" si="0"/>
        <v>2051</v>
      </c>
      <c r="F31" s="30">
        <f t="shared" si="1"/>
        <v>0.36030657958055612</v>
      </c>
      <c r="G31" s="31">
        <f t="shared" si="3"/>
        <v>21</v>
      </c>
      <c r="H31" s="36">
        <f t="shared" si="2"/>
        <v>5.4478354832580088E-2</v>
      </c>
      <c r="I31" s="47">
        <f t="shared" si="4"/>
        <v>997191.69856781</v>
      </c>
    </row>
    <row r="32" spans="2:9" ht="15" thickBot="1">
      <c r="B32" s="34"/>
      <c r="C32" s="28">
        <v>0.15290000000000001</v>
      </c>
      <c r="D32" s="28">
        <v>3.1899999999999998E-2</v>
      </c>
      <c r="E32" s="35">
        <f t="shared" si="0"/>
        <v>2052</v>
      </c>
      <c r="F32" s="30">
        <f t="shared" si="1"/>
        <v>0.34899419156445444</v>
      </c>
      <c r="G32" s="31">
        <f t="shared" si="3"/>
        <v>22</v>
      </c>
      <c r="H32" s="36">
        <f t="shared" si="2"/>
        <v>5.3361211890205089E-2</v>
      </c>
      <c r="I32" s="47">
        <f t="shared" si="4"/>
        <v>997137.37320461927</v>
      </c>
    </row>
    <row r="33" spans="2:9" ht="15" thickBot="1">
      <c r="B33" s="34"/>
      <c r="C33" s="28">
        <v>0.155</v>
      </c>
      <c r="D33" s="28">
        <v>3.1899999999999998E-2</v>
      </c>
      <c r="E33" s="35">
        <f t="shared" si="0"/>
        <v>2053</v>
      </c>
      <c r="F33" s="30">
        <f t="shared" si="1"/>
        <v>0.33803697364481844</v>
      </c>
      <c r="G33" s="31">
        <f t="shared" si="3"/>
        <v>23</v>
      </c>
      <c r="H33" s="36">
        <f t="shared" si="2"/>
        <v>5.2395730914946856E-2</v>
      </c>
      <c r="I33" s="47">
        <f t="shared" si="4"/>
        <v>997084.16474596399</v>
      </c>
    </row>
    <row r="34" spans="2:9" ht="15" thickBot="1">
      <c r="B34" s="34"/>
      <c r="C34" s="28">
        <v>0.15720000000000001</v>
      </c>
      <c r="D34" s="28">
        <v>3.1899999999999998E-2</v>
      </c>
      <c r="E34" s="35">
        <f t="shared" si="0"/>
        <v>2054</v>
      </c>
      <c r="F34" s="30">
        <f t="shared" si="1"/>
        <v>0.32742377470154482</v>
      </c>
      <c r="G34" s="31">
        <f t="shared" si="3"/>
        <v>24</v>
      </c>
      <c r="H34" s="36">
        <f t="shared" si="2"/>
        <v>5.1471017383082851E-2</v>
      </c>
      <c r="I34" s="47">
        <f t="shared" si="4"/>
        <v>997031.9217923684</v>
      </c>
    </row>
    <row r="35" spans="2:9" ht="15" thickBot="1">
      <c r="B35" s="34"/>
      <c r="C35" s="28">
        <v>0.159</v>
      </c>
      <c r="D35" s="28">
        <v>3.2000000000000001E-2</v>
      </c>
      <c r="E35" s="35">
        <f t="shared" si="0"/>
        <v>2055</v>
      </c>
      <c r="F35" s="30">
        <f t="shared" si="1"/>
        <v>0.31600412869186245</v>
      </c>
      <c r="G35" s="31">
        <f t="shared" si="3"/>
        <v>25</v>
      </c>
      <c r="H35" s="36">
        <f t="shared" si="2"/>
        <v>5.0244656462006133E-2</v>
      </c>
      <c r="I35" s="47">
        <f t="shared" si="4"/>
        <v>996980.6035449903</v>
      </c>
    </row>
    <row r="36" spans="2:9" ht="15" thickBot="1">
      <c r="B36" s="34"/>
      <c r="C36" s="28">
        <v>0.1595</v>
      </c>
      <c r="D36" s="28">
        <v>3.2099999999999997E-2</v>
      </c>
      <c r="E36" s="35">
        <f t="shared" si="0"/>
        <v>2056</v>
      </c>
      <c r="F36" s="30">
        <f t="shared" si="1"/>
        <v>0.30492177825656586</v>
      </c>
      <c r="G36" s="31">
        <f t="shared" si="3"/>
        <v>26</v>
      </c>
      <c r="H36" s="36">
        <f t="shared" si="2"/>
        <v>4.8635023631922257E-2</v>
      </c>
      <c r="I36" s="47">
        <f t="shared" si="4"/>
        <v>996930.51059706591</v>
      </c>
    </row>
    <row r="37" spans="2:9" ht="15" thickBot="1">
      <c r="B37" s="34"/>
      <c r="C37" s="28">
        <v>0.1593</v>
      </c>
      <c r="D37" s="28">
        <v>3.2099999999999997E-2</v>
      </c>
      <c r="E37" s="35">
        <f t="shared" si="0"/>
        <v>2057</v>
      </c>
      <c r="F37" s="30">
        <f t="shared" si="1"/>
        <v>0.29528921886239606</v>
      </c>
      <c r="G37" s="31">
        <f t="shared" si="3"/>
        <v>27</v>
      </c>
      <c r="H37" s="36">
        <f t="shared" si="2"/>
        <v>4.703957256477969E-2</v>
      </c>
      <c r="I37" s="47">
        <f t="shared" si="4"/>
        <v>996882.02485812362</v>
      </c>
    </row>
    <row r="38" spans="2:9" ht="15" thickBot="1">
      <c r="B38" s="34"/>
      <c r="C38" s="28">
        <v>0.15859999999999999</v>
      </c>
      <c r="D38" s="28">
        <v>3.2099999999999997E-2</v>
      </c>
      <c r="E38" s="35">
        <f t="shared" si="0"/>
        <v>2058</v>
      </c>
      <c r="F38" s="30">
        <f t="shared" si="1"/>
        <v>0.28596095455994691</v>
      </c>
      <c r="G38" s="31">
        <f t="shared" si="3"/>
        <v>28</v>
      </c>
      <c r="H38" s="36">
        <f t="shared" si="2"/>
        <v>4.5353407393207576E-2</v>
      </c>
      <c r="I38" s="47">
        <f t="shared" si="4"/>
        <v>996835.13195377681</v>
      </c>
    </row>
    <row r="39" spans="2:9" ht="15" thickBot="1">
      <c r="B39" s="34"/>
      <c r="C39" s="28">
        <v>0.15809999999999999</v>
      </c>
      <c r="D39" s="28">
        <v>3.2000000000000001E-2</v>
      </c>
      <c r="E39" s="35">
        <f t="shared" si="0"/>
        <v>2059</v>
      </c>
      <c r="F39" s="30">
        <f t="shared" si="1"/>
        <v>0.27803730045319414</v>
      </c>
      <c r="G39" s="31">
        <f t="shared" si="3"/>
        <v>29</v>
      </c>
      <c r="H39" s="36">
        <f t="shared" si="2"/>
        <v>4.3957697201649992E-2</v>
      </c>
      <c r="I39" s="47">
        <f t="shared" si="4"/>
        <v>996789.92208393349</v>
      </c>
    </row>
    <row r="40" spans="2:9" ht="15" thickBot="1">
      <c r="B40" s="34"/>
      <c r="C40" s="28">
        <v>0.1598</v>
      </c>
      <c r="D40" s="28">
        <v>3.1899999999999998E-2</v>
      </c>
      <c r="E40" s="35">
        <f t="shared" si="0"/>
        <v>2060</v>
      </c>
      <c r="F40" s="30">
        <f t="shared" si="1"/>
        <v>0.27038727387300504</v>
      </c>
      <c r="G40" s="31">
        <f t="shared" si="3"/>
        <v>30</v>
      </c>
      <c r="H40" s="36">
        <f t="shared" si="2"/>
        <v>4.3207886364906203E-2</v>
      </c>
      <c r="I40" s="47">
        <f t="shared" si="4"/>
        <v>996746.10549436486</v>
      </c>
    </row>
    <row r="41" spans="2:9" ht="15" thickBot="1">
      <c r="B41" s="34"/>
      <c r="C41" s="28">
        <v>0.16400000000000001</v>
      </c>
      <c r="D41" s="28">
        <v>3.1800000000000002E-2</v>
      </c>
      <c r="E41" s="35">
        <f t="shared" si="0"/>
        <v>2061</v>
      </c>
      <c r="F41" s="30">
        <f t="shared" si="1"/>
        <v>0.26300032790975436</v>
      </c>
      <c r="G41" s="31">
        <f t="shared" si="3"/>
        <v>31</v>
      </c>
      <c r="H41" s="36">
        <f t="shared" si="2"/>
        <v>4.3132053777199718E-2</v>
      </c>
      <c r="I41" s="47">
        <f t="shared" si="4"/>
        <v>996703.03820190404</v>
      </c>
    </row>
    <row r="42" spans="2:9" ht="15" thickBot="1">
      <c r="B42" s="34"/>
      <c r="C42" s="28">
        <v>0.17199999999999999</v>
      </c>
      <c r="D42" s="28">
        <v>3.15E-2</v>
      </c>
      <c r="E42" s="35">
        <f t="shared" ref="E42:E73" si="5">+$H$7+G42</f>
        <v>2062</v>
      </c>
      <c r="F42" s="30">
        <f t="shared" si="1"/>
        <v>0.25807630034783796</v>
      </c>
      <c r="G42" s="31">
        <f t="shared" si="3"/>
        <v>32</v>
      </c>
      <c r="H42" s="36">
        <f t="shared" si="2"/>
        <v>4.4389123659828125E-2</v>
      </c>
      <c r="I42" s="47">
        <f t="shared" si="4"/>
        <v>996660.0483528605</v>
      </c>
    </row>
    <row r="43" spans="2:9" ht="15" thickBot="1">
      <c r="B43" s="34"/>
      <c r="C43" s="28">
        <v>0.18579999999999999</v>
      </c>
      <c r="D43" s="28">
        <v>3.1199999999999999E-2</v>
      </c>
      <c r="E43" s="35">
        <f t="shared" si="5"/>
        <v>2063</v>
      </c>
      <c r="F43" s="30">
        <f t="shared" si="1"/>
        <v>0.25339645523629167</v>
      </c>
      <c r="G43" s="31">
        <f t="shared" si="3"/>
        <v>33</v>
      </c>
      <c r="H43" s="36">
        <f t="shared" si="2"/>
        <v>4.7081061382902994E-2</v>
      </c>
      <c r="I43" s="47">
        <f t="shared" si="4"/>
        <v>996615.80748672737</v>
      </c>
    </row>
    <row r="44" spans="2:9" ht="15" thickBot="1">
      <c r="B44" s="34"/>
      <c r="C44" s="28">
        <v>0.20699999999999999</v>
      </c>
      <c r="D44" s="28">
        <v>3.0800000000000001E-2</v>
      </c>
      <c r="E44" s="35">
        <f t="shared" si="5"/>
        <v>2064</v>
      </c>
      <c r="F44" s="30">
        <f t="shared" si="1"/>
        <v>0.25007360111209409</v>
      </c>
      <c r="G44" s="31">
        <f t="shared" si="3"/>
        <v>34</v>
      </c>
      <c r="H44" s="36">
        <f t="shared" si="2"/>
        <v>5.1765235430203477E-2</v>
      </c>
      <c r="I44" s="47">
        <f t="shared" si="4"/>
        <v>996568.88575671997</v>
      </c>
    </row>
    <row r="45" spans="2:9" ht="15" thickBot="1">
      <c r="B45" s="34"/>
      <c r="C45" s="28">
        <v>0.23669999999999999</v>
      </c>
      <c r="D45" s="28">
        <v>3.0099999999999998E-2</v>
      </c>
      <c r="E45" s="35">
        <f t="shared" si="5"/>
        <v>2065</v>
      </c>
      <c r="F45" s="30">
        <f t="shared" si="1"/>
        <v>0.25042394934018719</v>
      </c>
      <c r="G45" s="31">
        <f t="shared" si="3"/>
        <v>35</v>
      </c>
      <c r="H45" s="36">
        <f t="shared" si="2"/>
        <v>5.9275348808822306E-2</v>
      </c>
      <c r="I45" s="47">
        <f t="shared" si="4"/>
        <v>996517.29813372646</v>
      </c>
    </row>
    <row r="46" spans="2:9" ht="15" thickBot="1">
      <c r="B46" s="34"/>
      <c r="C46" s="28">
        <v>0.27250000000000002</v>
      </c>
      <c r="D46" s="28">
        <v>2.9399999999999999E-2</v>
      </c>
      <c r="E46" s="35">
        <f t="shared" si="5"/>
        <v>2066</v>
      </c>
      <c r="F46" s="30">
        <f t="shared" si="1"/>
        <v>0.25112611897708059</v>
      </c>
      <c r="G46" s="31">
        <f t="shared" si="3"/>
        <v>36</v>
      </c>
      <c r="H46" s="36">
        <f t="shared" si="2"/>
        <v>6.8431867421254469E-2</v>
      </c>
      <c r="I46" s="47">
        <f t="shared" si="4"/>
        <v>996458.22922328557</v>
      </c>
    </row>
    <row r="47" spans="2:9" ht="15" thickBot="1">
      <c r="B47" s="34"/>
      <c r="C47" s="28">
        <v>0.31259999999999999</v>
      </c>
      <c r="D47" s="28">
        <v>2.8500000000000001E-2</v>
      </c>
      <c r="E47" s="35">
        <f t="shared" si="5"/>
        <v>2067</v>
      </c>
      <c r="F47" s="30">
        <f t="shared" si="1"/>
        <v>0.25461568202480372</v>
      </c>
      <c r="G47" s="31">
        <f t="shared" si="3"/>
        <v>37</v>
      </c>
      <c r="H47" s="36">
        <f t="shared" si="2"/>
        <v>7.9592862200953643E-2</v>
      </c>
      <c r="I47" s="47">
        <f t="shared" si="4"/>
        <v>996390.03972585255</v>
      </c>
    </row>
    <row r="48" spans="2:9" ht="15" thickBot="1">
      <c r="B48" s="34"/>
      <c r="C48" s="28">
        <v>0.3543</v>
      </c>
      <c r="D48" s="28">
        <v>2.76E-2</v>
      </c>
      <c r="E48" s="35">
        <f t="shared" si="5"/>
        <v>2068</v>
      </c>
      <c r="F48" s="30">
        <f t="shared" si="1"/>
        <v>0.25861883003536068</v>
      </c>
      <c r="G48" s="31">
        <f t="shared" si="3"/>
        <v>38</v>
      </c>
      <c r="H48" s="36">
        <f t="shared" si="2"/>
        <v>9.1628651481528295E-2</v>
      </c>
      <c r="I48" s="47">
        <f t="shared" si="4"/>
        <v>996310.73419072223</v>
      </c>
    </row>
    <row r="49" spans="2:9" ht="15" thickBot="1">
      <c r="B49" s="34"/>
      <c r="C49" s="28">
        <v>0.39679999999999999</v>
      </c>
      <c r="D49" s="28">
        <v>2.6700000000000002E-2</v>
      </c>
      <c r="E49" s="35">
        <f t="shared" si="5"/>
        <v>2069</v>
      </c>
      <c r="F49" s="30">
        <f t="shared" si="1"/>
        <v>0.26315817545602871</v>
      </c>
      <c r="G49" s="31">
        <f t="shared" si="3"/>
        <v>39</v>
      </c>
      <c r="H49" s="36">
        <f t="shared" si="2"/>
        <v>0.10442116402095218</v>
      </c>
      <c r="I49" s="47">
        <f t="shared" si="4"/>
        <v>996219.44358169183</v>
      </c>
    </row>
    <row r="50" spans="2:9" ht="15" thickBot="1">
      <c r="B50" s="34"/>
      <c r="C50" s="28">
        <v>0.441</v>
      </c>
      <c r="D50" s="28">
        <v>2.58E-2</v>
      </c>
      <c r="E50" s="35">
        <f t="shared" si="5"/>
        <v>2070</v>
      </c>
      <c r="F50" s="30">
        <f t="shared" si="1"/>
        <v>0.26825962966952338</v>
      </c>
      <c r="G50" s="31">
        <f t="shared" si="3"/>
        <v>40</v>
      </c>
      <c r="H50" s="36">
        <f t="shared" si="2"/>
        <v>0.11830249668425981</v>
      </c>
      <c r="I50" s="47">
        <f t="shared" si="4"/>
        <v>996115.41718777269</v>
      </c>
    </row>
    <row r="51" spans="2:9" ht="15" thickBot="1">
      <c r="B51" s="34"/>
      <c r="C51" s="28">
        <v>0.4879</v>
      </c>
      <c r="D51" s="28">
        <v>2.5000000000000001E-2</v>
      </c>
      <c r="E51" s="35">
        <f t="shared" si="5"/>
        <v>2071</v>
      </c>
      <c r="F51" s="30">
        <f t="shared" si="1"/>
        <v>0.27253179303401259</v>
      </c>
      <c r="G51" s="31">
        <f t="shared" si="3"/>
        <v>41</v>
      </c>
      <c r="H51" s="36">
        <f t="shared" si="2"/>
        <v>0.13296826182129473</v>
      </c>
      <c r="I51" s="47">
        <f t="shared" si="4"/>
        <v>995997.5742469338</v>
      </c>
    </row>
    <row r="52" spans="2:9" ht="15" thickBot="1">
      <c r="B52" s="34"/>
      <c r="C52" s="28">
        <v>0.56369999999999998</v>
      </c>
      <c r="D52" s="28">
        <v>2.4199999999999999E-2</v>
      </c>
      <c r="E52" s="35">
        <f t="shared" si="5"/>
        <v>2072</v>
      </c>
      <c r="F52" s="30">
        <f t="shared" si="1"/>
        <v>0.27731534242415656</v>
      </c>
      <c r="G52" s="31">
        <f t="shared" si="3"/>
        <v>42</v>
      </c>
      <c r="H52" s="36">
        <f t="shared" si="2"/>
        <v>0.15632265852449706</v>
      </c>
      <c r="I52" s="47">
        <f t="shared" si="4"/>
        <v>995865.13818070793</v>
      </c>
    </row>
    <row r="53" spans="2:9" ht="15" thickBot="1">
      <c r="B53" s="34"/>
      <c r="C53" s="28">
        <v>0.65500000000000003</v>
      </c>
      <c r="D53" s="28">
        <v>2.3599999999999999E-2</v>
      </c>
      <c r="E53" s="35">
        <f t="shared" si="5"/>
        <v>2073</v>
      </c>
      <c r="F53" s="30">
        <f t="shared" si="1"/>
        <v>0.27959867710997549</v>
      </c>
      <c r="G53" s="31">
        <f t="shared" si="3"/>
        <v>43</v>
      </c>
      <c r="H53" s="36">
        <f t="shared" si="2"/>
        <v>0.18313713350703395</v>
      </c>
      <c r="I53" s="47">
        <f t="shared" si="4"/>
        <v>995709.46189477562</v>
      </c>
    </row>
    <row r="54" spans="2:9" ht="15" thickBot="1">
      <c r="B54" s="34"/>
      <c r="C54" s="28">
        <v>0.75929999999999997</v>
      </c>
      <c r="D54" s="28">
        <v>2.29E-2</v>
      </c>
      <c r="E54" s="35">
        <f t="shared" si="5"/>
        <v>2074</v>
      </c>
      <c r="F54" s="30">
        <f t="shared" si="1"/>
        <v>0.28379588897568375</v>
      </c>
      <c r="G54" s="31">
        <f t="shared" si="3"/>
        <v>44</v>
      </c>
      <c r="H54" s="36">
        <f t="shared" si="2"/>
        <v>0.21548621849923666</v>
      </c>
      <c r="I54" s="47">
        <f t="shared" si="4"/>
        <v>995527.11051811837</v>
      </c>
    </row>
    <row r="55" spans="2:9" ht="15" thickBot="1">
      <c r="B55" s="34"/>
      <c r="C55" s="28">
        <v>0.87460000000000004</v>
      </c>
      <c r="D55" s="28">
        <v>2.2100000000000002E-2</v>
      </c>
      <c r="E55" s="35">
        <f t="shared" si="5"/>
        <v>2075</v>
      </c>
      <c r="F55" s="30">
        <f t="shared" si="1"/>
        <v>0.2900795741557935</v>
      </c>
      <c r="G55" s="31">
        <f t="shared" si="3"/>
        <v>45</v>
      </c>
      <c r="H55" s="36">
        <f t="shared" si="2"/>
        <v>0.253703595556657</v>
      </c>
      <c r="I55" s="47">
        <f t="shared" si="4"/>
        <v>995312.58814565942</v>
      </c>
    </row>
    <row r="56" spans="2:9" ht="15" thickBot="1">
      <c r="B56" s="34"/>
      <c r="C56" s="28">
        <v>1.0032000000000001</v>
      </c>
      <c r="D56" s="28">
        <v>2.1299999999999999E-2</v>
      </c>
      <c r="E56" s="35">
        <f t="shared" si="5"/>
        <v>2076</v>
      </c>
      <c r="F56" s="30">
        <f t="shared" si="1"/>
        <v>0.29697717351052411</v>
      </c>
      <c r="G56" s="31">
        <f t="shared" si="3"/>
        <v>46</v>
      </c>
      <c r="H56" s="36">
        <f t="shared" si="2"/>
        <v>0.29792750046575783</v>
      </c>
      <c r="I56" s="47">
        <f t="shared" si="4"/>
        <v>995060.07376334409</v>
      </c>
    </row>
    <row r="57" spans="2:9" ht="15" thickBot="1">
      <c r="B57" s="34"/>
      <c r="C57" s="28">
        <v>1.151</v>
      </c>
      <c r="D57" s="28">
        <v>2.0400000000000001E-2</v>
      </c>
      <c r="E57" s="35">
        <f t="shared" si="5"/>
        <v>2077</v>
      </c>
      <c r="F57" s="30">
        <f t="shared" si="1"/>
        <v>0.30629701822793931</v>
      </c>
      <c r="G57" s="31">
        <f t="shared" si="3"/>
        <v>47</v>
      </c>
      <c r="H57" s="36">
        <f t="shared" si="2"/>
        <v>0.35254786798035814</v>
      </c>
      <c r="I57" s="47">
        <f t="shared" si="4"/>
        <v>994763.61800275452</v>
      </c>
    </row>
    <row r="58" spans="2:9" ht="15" thickBot="1">
      <c r="B58" s="34"/>
      <c r="C58" s="28">
        <v>1.3151999999999999</v>
      </c>
      <c r="D58" s="28">
        <v>1.9300000000000001E-2</v>
      </c>
      <c r="E58" s="35">
        <f t="shared" si="5"/>
        <v>2078</v>
      </c>
      <c r="F58" s="30">
        <f t="shared" si="1"/>
        <v>0.32023505690888365</v>
      </c>
      <c r="G58" s="31">
        <f t="shared" si="3"/>
        <v>48</v>
      </c>
      <c r="H58" s="36">
        <f t="shared" si="2"/>
        <v>0.42117314684656376</v>
      </c>
      <c r="I58" s="47">
        <f t="shared" si="4"/>
        <v>994412.91621008329</v>
      </c>
    </row>
    <row r="59" spans="2:9" ht="15" thickBot="1">
      <c r="B59" s="34"/>
      <c r="C59" s="28">
        <v>1.5</v>
      </c>
      <c r="D59" s="28">
        <v>1.8200000000000001E-2</v>
      </c>
      <c r="E59" s="35">
        <f t="shared" si="5"/>
        <v>2079</v>
      </c>
      <c r="F59" s="30">
        <f t="shared" si="1"/>
        <v>0.33554473270424268</v>
      </c>
      <c r="G59" s="31">
        <f t="shared" si="3"/>
        <v>49</v>
      </c>
      <c r="H59" s="36">
        <f t="shared" si="2"/>
        <v>0.50331709905636401</v>
      </c>
      <c r="I59" s="47">
        <f t="shared" si="4"/>
        <v>993994.09619289823</v>
      </c>
    </row>
    <row r="60" spans="2:9" ht="15" thickBot="1">
      <c r="B60" s="34"/>
      <c r="C60" s="28">
        <v>1.7029000000000001</v>
      </c>
      <c r="D60" s="28">
        <v>1.7000000000000001E-2</v>
      </c>
      <c r="E60" s="35">
        <f t="shared" si="5"/>
        <v>2080</v>
      </c>
      <c r="F60" s="30">
        <f t="shared" si="1"/>
        <v>0.35451663814246492</v>
      </c>
      <c r="G60" s="31">
        <f t="shared" si="3"/>
        <v>50</v>
      </c>
      <c r="H60" s="36">
        <f t="shared" si="2"/>
        <v>0.60370638309280356</v>
      </c>
      <c r="I60" s="47">
        <f t="shared" si="4"/>
        <v>993493.8019679233</v>
      </c>
    </row>
    <row r="61" spans="2:9" ht="15" thickBot="1">
      <c r="B61" s="34"/>
      <c r="C61" s="28">
        <v>1.8614999999999999</v>
      </c>
      <c r="D61" s="28">
        <v>1.5900000000000001E-2</v>
      </c>
      <c r="E61" s="35">
        <f t="shared" si="5"/>
        <v>2081</v>
      </c>
      <c r="F61" s="30">
        <f t="shared" si="1"/>
        <v>0.37314059502380376</v>
      </c>
      <c r="G61" s="31">
        <f t="shared" si="3"/>
        <v>51</v>
      </c>
      <c r="H61" s="36">
        <f t="shared" si="2"/>
        <v>0.69460121763681071</v>
      </c>
      <c r="I61" s="47">
        <f t="shared" si="4"/>
        <v>992894.02341811208</v>
      </c>
    </row>
    <row r="62" spans="2:9" ht="15" thickBot="1">
      <c r="B62" s="34"/>
      <c r="C62" s="28">
        <v>2.0274000000000001</v>
      </c>
      <c r="D62" s="28">
        <v>1.49E-2</v>
      </c>
      <c r="E62" s="35">
        <f t="shared" si="5"/>
        <v>2082</v>
      </c>
      <c r="F62" s="30">
        <f t="shared" si="1"/>
        <v>0.39113598176808945</v>
      </c>
      <c r="G62" s="31">
        <f t="shared" si="3"/>
        <v>52</v>
      </c>
      <c r="H62" s="36">
        <f t="shared" si="2"/>
        <v>0.79298908943662461</v>
      </c>
      <c r="I62" s="47">
        <f t="shared" si="4"/>
        <v>992204.35802046163</v>
      </c>
    </row>
    <row r="63" spans="2:9" ht="15" thickBot="1">
      <c r="B63" s="34"/>
      <c r="C63" s="28">
        <v>2.1970999999999998</v>
      </c>
      <c r="D63" s="28">
        <v>1.41E-2</v>
      </c>
      <c r="E63" s="35">
        <f t="shared" si="5"/>
        <v>2083</v>
      </c>
      <c r="F63" s="30">
        <f t="shared" si="1"/>
        <v>0.405595062541667</v>
      </c>
      <c r="G63" s="31">
        <f t="shared" si="3"/>
        <v>53</v>
      </c>
      <c r="H63" s="36">
        <f t="shared" si="2"/>
        <v>0.89113291191029653</v>
      </c>
      <c r="I63" s="47">
        <f t="shared" si="4"/>
        <v>991417.55079005996</v>
      </c>
    </row>
    <row r="64" spans="2:9" ht="15" thickBot="1">
      <c r="B64" s="34"/>
      <c r="C64" s="28">
        <v>2.3681000000000001</v>
      </c>
      <c r="D64" s="28">
        <v>1.35E-2</v>
      </c>
      <c r="E64" s="35">
        <f t="shared" si="5"/>
        <v>2084</v>
      </c>
      <c r="F64" s="30">
        <f t="shared" si="1"/>
        <v>0.41582116623822363</v>
      </c>
      <c r="G64" s="31">
        <f t="shared" si="3"/>
        <v>54</v>
      </c>
      <c r="H64" s="36">
        <f t="shared" si="2"/>
        <v>0.98470610376873746</v>
      </c>
      <c r="I64" s="47">
        <f t="shared" si="4"/>
        <v>990534.06598110544</v>
      </c>
    </row>
    <row r="65" spans="2:9" ht="15" thickBot="1">
      <c r="B65" s="34"/>
      <c r="C65" s="28">
        <v>2.5396999999999998</v>
      </c>
      <c r="D65" s="28">
        <v>1.32E-2</v>
      </c>
      <c r="E65" s="35">
        <f t="shared" si="5"/>
        <v>2085</v>
      </c>
      <c r="F65" s="30">
        <f t="shared" si="1"/>
        <v>0.41844910891303544</v>
      </c>
      <c r="G65" s="31">
        <f t="shared" si="3"/>
        <v>55</v>
      </c>
      <c r="H65" s="36">
        <f t="shared" si="2"/>
        <v>1.062735201906436</v>
      </c>
      <c r="I65" s="47">
        <f t="shared" si="4"/>
        <v>989558.6810403429</v>
      </c>
    </row>
    <row r="66" spans="2:9" ht="15" thickBot="1">
      <c r="B66" s="34"/>
      <c r="C66" s="28">
        <v>2.7136999999999998</v>
      </c>
      <c r="D66" s="28">
        <v>1.3100000000000001E-2</v>
      </c>
      <c r="E66" s="35">
        <f t="shared" si="5"/>
        <v>2086</v>
      </c>
      <c r="F66" s="30">
        <f t="shared" si="1"/>
        <v>0.41573801032084484</v>
      </c>
      <c r="G66" s="31">
        <f t="shared" si="3"/>
        <v>56</v>
      </c>
      <c r="H66" s="36">
        <f t="shared" si="2"/>
        <v>1.1281882386076765</v>
      </c>
      <c r="I66" s="47">
        <f t="shared" si="4"/>
        <v>988507.04219564924</v>
      </c>
    </row>
    <row r="67" spans="2:9" ht="15" thickBot="1">
      <c r="B67" s="34"/>
      <c r="C67" s="28">
        <v>2.8932000000000002</v>
      </c>
      <c r="D67" s="28">
        <v>1.32E-2</v>
      </c>
      <c r="E67" s="35">
        <f t="shared" si="5"/>
        <v>2087</v>
      </c>
      <c r="F67" s="30">
        <f t="shared" si="1"/>
        <v>0.40754659878189542</v>
      </c>
      <c r="G67" s="31">
        <f t="shared" si="3"/>
        <v>57</v>
      </c>
      <c r="H67" s="36">
        <f t="shared" si="2"/>
        <v>1.17911381959578</v>
      </c>
      <c r="I67" s="47">
        <f t="shared" si="4"/>
        <v>987391.82017686323</v>
      </c>
    </row>
    <row r="68" spans="2:9" ht="15" thickBot="1">
      <c r="B68" s="34"/>
      <c r="C68" s="28">
        <v>3.0828000000000002</v>
      </c>
      <c r="D68" s="28">
        <v>1.35E-2</v>
      </c>
      <c r="E68" s="35">
        <f t="shared" si="5"/>
        <v>2088</v>
      </c>
      <c r="F68" s="30">
        <f t="shared" si="1"/>
        <v>0.39396232345711463</v>
      </c>
      <c r="G68" s="31">
        <f t="shared" si="3"/>
        <v>58</v>
      </c>
      <c r="H68" s="36">
        <f t="shared" si="2"/>
        <v>1.2145070507535931</v>
      </c>
      <c r="I68" s="47">
        <f t="shared" si="4"/>
        <v>986227.5728363368</v>
      </c>
    </row>
    <row r="69" spans="2:9" ht="15" thickBot="1">
      <c r="B69" s="34"/>
      <c r="C69" s="28">
        <v>3.2879</v>
      </c>
      <c r="D69" s="28">
        <v>1.4E-2</v>
      </c>
      <c r="E69" s="35">
        <f t="shared" si="5"/>
        <v>2089</v>
      </c>
      <c r="F69" s="30">
        <f t="shared" si="1"/>
        <v>0.37531109885139957</v>
      </c>
      <c r="G69" s="31">
        <f t="shared" si="3"/>
        <v>59</v>
      </c>
      <c r="H69" s="36">
        <f t="shared" si="2"/>
        <v>1.2339853619135166</v>
      </c>
      <c r="I69" s="47">
        <f t="shared" si="4"/>
        <v>985029.79249547946</v>
      </c>
    </row>
    <row r="70" spans="2:9" ht="15" thickBot="1">
      <c r="B70" s="34"/>
      <c r="C70" s="28">
        <v>3.5142000000000002</v>
      </c>
      <c r="D70" s="28">
        <v>1.46E-2</v>
      </c>
      <c r="E70" s="35">
        <f t="shared" si="5"/>
        <v>2090</v>
      </c>
      <c r="F70" s="30">
        <f t="shared" si="1"/>
        <v>0.35465847316283494</v>
      </c>
      <c r="G70" s="31">
        <f t="shared" si="3"/>
        <v>60</v>
      </c>
      <c r="H70" s="36">
        <f t="shared" si="2"/>
        <v>1.2463408063888346</v>
      </c>
      <c r="I70" s="47">
        <f t="shared" si="4"/>
        <v>983814.28015049128</v>
      </c>
    </row>
    <row r="71" spans="2:9" ht="15" thickBot="1">
      <c r="B71" s="34"/>
      <c r="C71" s="28">
        <v>3.7675999999999998</v>
      </c>
      <c r="D71" s="28">
        <v>1.5299999999999999E-2</v>
      </c>
      <c r="E71" s="35">
        <f t="shared" si="5"/>
        <v>2091</v>
      </c>
      <c r="F71" s="30">
        <f t="shared" si="1"/>
        <v>0.33233891581200065</v>
      </c>
      <c r="G71" s="31">
        <f t="shared" si="3"/>
        <v>61</v>
      </c>
      <c r="H71" s="36">
        <f t="shared" si="2"/>
        <v>1.2521200992132935</v>
      </c>
      <c r="I71" s="47">
        <f t="shared" si="4"/>
        <v>982588.11226723169</v>
      </c>
    </row>
    <row r="72" spans="2:9" ht="15" thickBot="1">
      <c r="B72" s="34"/>
      <c r="C72" s="28">
        <v>4.0537999999999998</v>
      </c>
      <c r="D72" s="28">
        <v>1.6E-2</v>
      </c>
      <c r="E72" s="35">
        <f t="shared" si="5"/>
        <v>2092</v>
      </c>
      <c r="F72" s="30">
        <f t="shared" si="1"/>
        <v>0.31098829629592811</v>
      </c>
      <c r="G72" s="31">
        <f t="shared" si="3"/>
        <v>62</v>
      </c>
      <c r="H72" s="36">
        <f t="shared" si="2"/>
        <v>1.2606843555244334</v>
      </c>
      <c r="I72" s="47">
        <f t="shared" si="4"/>
        <v>981357.79394261388</v>
      </c>
    </row>
    <row r="73" spans="2:9" ht="15" thickBot="1">
      <c r="B73" s="34"/>
      <c r="C73" s="28">
        <v>4.3776999999999999</v>
      </c>
      <c r="D73" s="28">
        <v>1.6799999999999999E-2</v>
      </c>
      <c r="E73" s="35">
        <f t="shared" si="5"/>
        <v>2093</v>
      </c>
      <c r="F73" s="30">
        <f t="shared" si="1"/>
        <v>0.28845966850968141</v>
      </c>
      <c r="G73" s="31">
        <f t="shared" si="3"/>
        <v>63</v>
      </c>
      <c r="H73" s="36">
        <f t="shared" si="2"/>
        <v>1.2627898908348323</v>
      </c>
      <c r="I73" s="47">
        <f t="shared" si="4"/>
        <v>980120.61152461846</v>
      </c>
    </row>
    <row r="74" spans="2:9" ht="15" thickBot="1">
      <c r="B74" s="34"/>
      <c r="C74" s="28">
        <v>4.7438000000000002</v>
      </c>
      <c r="D74" s="28">
        <v>1.7600000000000001E-2</v>
      </c>
      <c r="E74" s="35">
        <f t="shared" ref="E74:E105" si="6">+$H$7+G74</f>
        <v>2094</v>
      </c>
      <c r="F74" s="30">
        <f t="shared" si="1"/>
        <v>0.26713530196585034</v>
      </c>
      <c r="G74" s="31">
        <f t="shared" si="3"/>
        <v>64</v>
      </c>
      <c r="H74" s="36">
        <f t="shared" si="2"/>
        <v>1.2672364454656009</v>
      </c>
      <c r="I74" s="47">
        <f t="shared" si="4"/>
        <v>978882.92512458633</v>
      </c>
    </row>
    <row r="75" spans="2:9" ht="15" thickBot="1">
      <c r="B75" s="34"/>
      <c r="C75" s="28">
        <v>5.1563999999999997</v>
      </c>
      <c r="D75" s="28">
        <v>1.8599999999999998E-2</v>
      </c>
      <c r="E75" s="35">
        <f t="shared" si="6"/>
        <v>2095</v>
      </c>
      <c r="F75" s="30">
        <f t="shared" ref="F75:F130" si="7">+EXP(-D75*(E75-2019))</f>
        <v>0.24326594748580876</v>
      </c>
      <c r="G75" s="31">
        <f t="shared" si="3"/>
        <v>65</v>
      </c>
      <c r="H75" s="36">
        <f t="shared" ref="H75:H130" si="8">+C75*F75</f>
        <v>1.2543765316158242</v>
      </c>
      <c r="I75" s="47">
        <f t="shared" si="4"/>
        <v>977642.44900602452</v>
      </c>
    </row>
    <row r="76" spans="2:9" ht="15" thickBot="1">
      <c r="B76" s="34"/>
      <c r="C76" s="28">
        <v>5.6204999999999998</v>
      </c>
      <c r="D76" s="28">
        <v>1.95E-2</v>
      </c>
      <c r="E76" s="35">
        <f t="shared" si="6"/>
        <v>2096</v>
      </c>
      <c r="F76" s="30">
        <f t="shared" si="7"/>
        <v>0.22279571580417368</v>
      </c>
      <c r="G76" s="31">
        <f t="shared" ref="G76:G130" si="9">G75+1</f>
        <v>66</v>
      </c>
      <c r="H76" s="36">
        <f t="shared" si="8"/>
        <v>1.2522233206773581</v>
      </c>
      <c r="I76" s="47">
        <f t="shared" ref="I76:I130" si="10">+I75*(1-H75/1000)</f>
        <v>976416.11726167984</v>
      </c>
    </row>
    <row r="77" spans="2:9" ht="15" thickBot="1">
      <c r="B77" s="34"/>
      <c r="C77" s="28">
        <v>6.1443000000000003</v>
      </c>
      <c r="D77" s="28">
        <v>2.06E-2</v>
      </c>
      <c r="E77" s="35">
        <f t="shared" si="6"/>
        <v>2097</v>
      </c>
      <c r="F77" s="30">
        <f t="shared" si="7"/>
        <v>0.2005282789572958</v>
      </c>
      <c r="G77" s="31">
        <f t="shared" si="9"/>
        <v>67</v>
      </c>
      <c r="H77" s="36">
        <f t="shared" si="8"/>
        <v>1.2321059043973126</v>
      </c>
      <c r="I77" s="47">
        <f t="shared" si="10"/>
        <v>975193.42622895958</v>
      </c>
    </row>
    <row r="78" spans="2:9" ht="15" thickBot="1">
      <c r="B78" s="34"/>
      <c r="C78" s="28">
        <v>6.7405999999999997</v>
      </c>
      <c r="D78" s="28">
        <v>2.1600000000000001E-2</v>
      </c>
      <c r="E78" s="35">
        <f t="shared" si="6"/>
        <v>2098</v>
      </c>
      <c r="F78" s="30">
        <f t="shared" si="7"/>
        <v>0.18151808288855895</v>
      </c>
      <c r="G78" s="31">
        <f t="shared" si="9"/>
        <v>68</v>
      </c>
      <c r="H78" s="36">
        <f t="shared" si="8"/>
        <v>1.2235407895186203</v>
      </c>
      <c r="I78" s="47">
        <f t="shared" si="10"/>
        <v>973991.88465057348</v>
      </c>
    </row>
    <row r="79" spans="2:9" ht="15" thickBot="1">
      <c r="B79" s="34"/>
      <c r="C79" s="28">
        <v>7.4272</v>
      </c>
      <c r="D79" s="28">
        <v>2.2700000000000001E-2</v>
      </c>
      <c r="E79" s="35">
        <f t="shared" si="6"/>
        <v>2099</v>
      </c>
      <c r="F79" s="30">
        <f t="shared" si="7"/>
        <v>0.16267515187362808</v>
      </c>
      <c r="G79" s="31">
        <f t="shared" si="9"/>
        <v>69</v>
      </c>
      <c r="H79" s="36">
        <f t="shared" si="8"/>
        <v>1.2082208879958105</v>
      </c>
      <c r="I79" s="47">
        <f t="shared" si="10"/>
        <v>972800.16585104342</v>
      </c>
    </row>
    <row r="80" spans="2:9" ht="15" thickBot="1">
      <c r="B80" s="34"/>
      <c r="C80" s="28">
        <v>8.2276000000000007</v>
      </c>
      <c r="D80" s="28">
        <v>2.3699999999999999E-2</v>
      </c>
      <c r="E80" s="35">
        <f t="shared" si="6"/>
        <v>2100</v>
      </c>
      <c r="F80" s="30">
        <f t="shared" si="7"/>
        <v>0.14665095081696233</v>
      </c>
      <c r="G80" s="31">
        <f t="shared" si="9"/>
        <v>70</v>
      </c>
      <c r="H80" s="36">
        <f t="shared" si="8"/>
        <v>1.2065853629416394</v>
      </c>
      <c r="I80" s="47">
        <f t="shared" si="10"/>
        <v>971624.8083708164</v>
      </c>
    </row>
    <row r="81" spans="2:9" ht="15" thickBot="1">
      <c r="B81" s="34"/>
      <c r="C81" s="28">
        <v>9.1705000000000005</v>
      </c>
      <c r="D81" s="28">
        <v>2.46E-2</v>
      </c>
      <c r="E81" s="35">
        <f t="shared" si="6"/>
        <v>2101</v>
      </c>
      <c r="F81" s="30">
        <f t="shared" si="7"/>
        <v>0.13302742087745126</v>
      </c>
      <c r="G81" s="31">
        <f t="shared" si="9"/>
        <v>71</v>
      </c>
      <c r="H81" s="36">
        <f t="shared" si="8"/>
        <v>1.2199279631566669</v>
      </c>
      <c r="I81" s="47">
        <f t="shared" si="10"/>
        <v>970452.46009876521</v>
      </c>
    </row>
    <row r="82" spans="2:9" ht="15" thickBot="1">
      <c r="B82" s="34"/>
      <c r="C82" s="28">
        <v>10.287100000000001</v>
      </c>
      <c r="D82" s="28">
        <v>2.5399999999999999E-2</v>
      </c>
      <c r="E82" s="35">
        <f t="shared" si="6"/>
        <v>2102</v>
      </c>
      <c r="F82" s="30">
        <f t="shared" si="7"/>
        <v>0.12145639129636372</v>
      </c>
      <c r="G82" s="31">
        <f t="shared" si="9"/>
        <v>72</v>
      </c>
      <c r="H82" s="36">
        <f t="shared" si="8"/>
        <v>1.2494340429048234</v>
      </c>
      <c r="I82" s="47">
        <f t="shared" si="10"/>
        <v>969268.57800577662</v>
      </c>
    </row>
    <row r="83" spans="2:9" ht="15" thickBot="1">
      <c r="B83" s="34"/>
      <c r="C83" s="28">
        <v>11.605600000000001</v>
      </c>
      <c r="D83" s="28">
        <v>2.6100000000000002E-2</v>
      </c>
      <c r="E83" s="35">
        <f t="shared" si="6"/>
        <v>2103</v>
      </c>
      <c r="F83" s="30">
        <f t="shared" si="7"/>
        <v>0.11164847048318173</v>
      </c>
      <c r="G83" s="31">
        <f t="shared" si="9"/>
        <v>73</v>
      </c>
      <c r="H83" s="36">
        <f t="shared" si="8"/>
        <v>1.2957474890396139</v>
      </c>
      <c r="I83" s="47">
        <f t="shared" si="10"/>
        <v>968057.54084769834</v>
      </c>
    </row>
    <row r="84" spans="2:9" ht="15" thickBot="1">
      <c r="B84" s="34"/>
      <c r="C84" s="28">
        <v>13.147500000000001</v>
      </c>
      <c r="D84" s="28">
        <v>2.6599999999999999E-2</v>
      </c>
      <c r="E84" s="35">
        <f t="shared" si="6"/>
        <v>2104</v>
      </c>
      <c r="F84" s="30">
        <f t="shared" si="7"/>
        <v>0.10424618642786526</v>
      </c>
      <c r="G84" s="31">
        <f t="shared" si="9"/>
        <v>74</v>
      </c>
      <c r="H84" s="36">
        <f t="shared" si="8"/>
        <v>1.3705767360603587</v>
      </c>
      <c r="I84" s="47">
        <f t="shared" si="10"/>
        <v>966803.18271989911</v>
      </c>
    </row>
    <row r="85" spans="2:9" ht="15" thickBot="1">
      <c r="B85" s="34"/>
      <c r="C85" s="28">
        <v>14.9297</v>
      </c>
      <c r="D85" s="28">
        <v>2.7E-2</v>
      </c>
      <c r="E85" s="35">
        <f t="shared" si="6"/>
        <v>2105</v>
      </c>
      <c r="F85" s="30">
        <f t="shared" si="7"/>
        <v>9.8077234849358055E-2</v>
      </c>
      <c r="G85" s="31">
        <f t="shared" si="9"/>
        <v>75</v>
      </c>
      <c r="H85" s="36">
        <f t="shared" si="8"/>
        <v>1.4642636931304609</v>
      </c>
      <c r="I85" s="47">
        <f t="shared" si="10"/>
        <v>965478.10476931417</v>
      </c>
    </row>
    <row r="86" spans="2:9" ht="15" thickBot="1">
      <c r="B86" s="34"/>
      <c r="C86" s="28">
        <v>16.9756</v>
      </c>
      <c r="D86" s="28">
        <v>2.7199999999999998E-2</v>
      </c>
      <c r="E86" s="35">
        <f t="shared" si="6"/>
        <v>2106</v>
      </c>
      <c r="F86" s="30">
        <f t="shared" si="7"/>
        <v>9.3817863375326577E-2</v>
      </c>
      <c r="G86" s="31">
        <f t="shared" si="9"/>
        <v>76</v>
      </c>
      <c r="H86" s="36">
        <f t="shared" si="8"/>
        <v>1.5926145215141938</v>
      </c>
      <c r="I86" s="47">
        <f t="shared" si="10"/>
        <v>964064.39023398806</v>
      </c>
    </row>
    <row r="87" spans="2:9" ht="15" thickBot="1">
      <c r="B87" s="34"/>
      <c r="C87" s="28">
        <v>19.328499999999998</v>
      </c>
      <c r="D87" s="28">
        <v>2.7199999999999998E-2</v>
      </c>
      <c r="E87" s="35">
        <f t="shared" si="6"/>
        <v>2107</v>
      </c>
      <c r="F87" s="30">
        <f t="shared" si="7"/>
        <v>9.1300410064025769E-2</v>
      </c>
      <c r="G87" s="31">
        <f t="shared" si="9"/>
        <v>77</v>
      </c>
      <c r="H87" s="36">
        <f t="shared" si="8"/>
        <v>1.7646999759225219</v>
      </c>
      <c r="I87" s="47">
        <f t="shared" si="10"/>
        <v>962529.00728642673</v>
      </c>
    </row>
    <row r="88" spans="2:9" ht="15" thickBot="1">
      <c r="B88" s="34"/>
      <c r="C88" s="28">
        <v>22.057500000000001</v>
      </c>
      <c r="D88" s="28">
        <v>2.7E-2</v>
      </c>
      <c r="E88" s="35">
        <f t="shared" si="6"/>
        <v>2108</v>
      </c>
      <c r="F88" s="30">
        <f t="shared" si="7"/>
        <v>9.0446207252409261E-2</v>
      </c>
      <c r="G88" s="31">
        <f t="shared" si="9"/>
        <v>78</v>
      </c>
      <c r="H88" s="36">
        <f t="shared" si="8"/>
        <v>1.9950172164700173</v>
      </c>
      <c r="I88" s="47">
        <f t="shared" si="10"/>
        <v>960830.4323704436</v>
      </c>
    </row>
    <row r="89" spans="2:9" ht="15" thickBot="1">
      <c r="B89" s="34"/>
      <c r="C89" s="28">
        <v>25.257000000000001</v>
      </c>
      <c r="D89" s="28">
        <v>2.6599999999999999E-2</v>
      </c>
      <c r="E89" s="35">
        <f t="shared" si="6"/>
        <v>2109</v>
      </c>
      <c r="F89" s="30">
        <f t="shared" si="7"/>
        <v>9.1263897203059191E-2</v>
      </c>
      <c r="G89" s="31">
        <f t="shared" si="9"/>
        <v>79</v>
      </c>
      <c r="H89" s="36">
        <f t="shared" si="8"/>
        <v>2.3050522516576661</v>
      </c>
      <c r="I89" s="47">
        <f t="shared" si="10"/>
        <v>958913.5591157563</v>
      </c>
    </row>
    <row r="90" spans="2:9" ht="15" thickBot="1">
      <c r="B90" s="34"/>
      <c r="C90" s="28">
        <v>29.037800000000001</v>
      </c>
      <c r="D90" s="28">
        <v>2.6100000000000002E-2</v>
      </c>
      <c r="E90" s="35">
        <f t="shared" si="6"/>
        <v>2110</v>
      </c>
      <c r="F90" s="30">
        <f t="shared" si="7"/>
        <v>9.3005188226799346E-2</v>
      </c>
      <c r="G90" s="31">
        <f t="shared" si="9"/>
        <v>80</v>
      </c>
      <c r="H90" s="36">
        <f t="shared" si="8"/>
        <v>2.7006660546921539</v>
      </c>
      <c r="I90" s="47">
        <f t="shared" si="10"/>
        <v>956703.21325717145</v>
      </c>
    </row>
    <row r="91" spans="2:9" ht="15" thickBot="1">
      <c r="B91" s="34"/>
      <c r="C91" s="28">
        <v>33.5458</v>
      </c>
      <c r="D91" s="28">
        <v>2.53E-2</v>
      </c>
      <c r="E91" s="35">
        <f t="shared" si="6"/>
        <v>2111</v>
      </c>
      <c r="F91" s="30">
        <f t="shared" si="7"/>
        <v>9.752953731860324E-2</v>
      </c>
      <c r="G91" s="31">
        <f t="shared" si="9"/>
        <v>81</v>
      </c>
      <c r="H91" s="36">
        <f t="shared" si="8"/>
        <v>3.2717063529824006</v>
      </c>
      <c r="I91" s="47">
        <f t="shared" si="10"/>
        <v>954119.47736471298</v>
      </c>
    </row>
    <row r="92" spans="2:9" ht="15" thickBot="1">
      <c r="B92" s="34"/>
      <c r="C92" s="28">
        <v>38.905900000000003</v>
      </c>
      <c r="D92" s="28">
        <v>2.4299999999999999E-2</v>
      </c>
      <c r="E92" s="35">
        <f t="shared" si="6"/>
        <v>2112</v>
      </c>
      <c r="F92" s="30">
        <f t="shared" si="7"/>
        <v>0.10436092032501031</v>
      </c>
      <c r="G92" s="31">
        <f t="shared" si="9"/>
        <v>82</v>
      </c>
      <c r="H92" s="36">
        <f t="shared" si="8"/>
        <v>4.0602555300728191</v>
      </c>
      <c r="I92" s="47">
        <f t="shared" si="10"/>
        <v>950997.87860911468</v>
      </c>
    </row>
    <row r="93" spans="2:9" ht="15" thickBot="1">
      <c r="B93" s="34"/>
      <c r="C93" s="28">
        <v>45.236699999999999</v>
      </c>
      <c r="D93" s="28">
        <v>2.3199999999999998E-2</v>
      </c>
      <c r="E93" s="35">
        <f t="shared" si="6"/>
        <v>2113</v>
      </c>
      <c r="F93" s="30">
        <f t="shared" si="7"/>
        <v>0.11295113357958307</v>
      </c>
      <c r="G93" s="31">
        <f t="shared" si="9"/>
        <v>83</v>
      </c>
      <c r="H93" s="36">
        <f t="shared" si="8"/>
        <v>5.1095365443995258</v>
      </c>
      <c r="I93" s="47">
        <f t="shared" si="10"/>
        <v>947136.58421340445</v>
      </c>
    </row>
    <row r="94" spans="2:9" ht="15" thickBot="1">
      <c r="B94" s="34"/>
      <c r="C94" s="28">
        <v>52.648800000000001</v>
      </c>
      <c r="D94" s="28">
        <v>2.1999999999999999E-2</v>
      </c>
      <c r="E94" s="35">
        <f t="shared" si="6"/>
        <v>2114</v>
      </c>
      <c r="F94" s="30">
        <f t="shared" si="7"/>
        <v>0.12368713581745483</v>
      </c>
      <c r="G94" s="31">
        <f t="shared" si="9"/>
        <v>84</v>
      </c>
      <c r="H94" s="36">
        <f t="shared" si="8"/>
        <v>6.5119792762260156</v>
      </c>
      <c r="I94" s="47">
        <f t="shared" si="10"/>
        <v>942297.15522382839</v>
      </c>
    </row>
    <row r="95" spans="2:9" ht="15" thickBot="1">
      <c r="B95" s="34"/>
      <c r="C95" s="28">
        <v>61.243499999999997</v>
      </c>
      <c r="D95" s="28">
        <v>2.0799999999999999E-2</v>
      </c>
      <c r="E95" s="35">
        <f t="shared" si="6"/>
        <v>2115</v>
      </c>
      <c r="F95" s="30">
        <f t="shared" si="7"/>
        <v>0.13576904979932281</v>
      </c>
      <c r="G95" s="31">
        <f t="shared" si="9"/>
        <v>85</v>
      </c>
      <c r="H95" s="36">
        <f t="shared" si="8"/>
        <v>8.3149718013848251</v>
      </c>
      <c r="I95" s="47">
        <f t="shared" si="10"/>
        <v>936160.93567696412</v>
      </c>
    </row>
    <row r="96" spans="2:9" ht="15" thickBot="1">
      <c r="B96" s="34"/>
      <c r="C96" s="28">
        <v>71.112499999999997</v>
      </c>
      <c r="D96" s="28">
        <v>1.9300000000000001E-2</v>
      </c>
      <c r="E96" s="35">
        <f t="shared" si="6"/>
        <v>2116</v>
      </c>
      <c r="F96" s="30">
        <f t="shared" si="7"/>
        <v>0.15380034173022891</v>
      </c>
      <c r="G96" s="31">
        <f t="shared" si="9"/>
        <v>86</v>
      </c>
      <c r="H96" s="36">
        <f t="shared" si="8"/>
        <v>10.937126801290903</v>
      </c>
      <c r="I96" s="47">
        <f t="shared" si="10"/>
        <v>928376.78389525216</v>
      </c>
    </row>
    <row r="97" spans="2:9" ht="15" thickBot="1">
      <c r="B97" s="34"/>
      <c r="C97" s="28">
        <v>82.341399999999993</v>
      </c>
      <c r="D97" s="28">
        <v>1.7899999999999999E-2</v>
      </c>
      <c r="E97" s="35">
        <f t="shared" si="6"/>
        <v>2117</v>
      </c>
      <c r="F97" s="30">
        <f t="shared" si="7"/>
        <v>0.17304562343062499</v>
      </c>
      <c r="G97" s="31">
        <f t="shared" si="9"/>
        <v>87</v>
      </c>
      <c r="H97" s="36">
        <f t="shared" si="8"/>
        <v>14.248818897150464</v>
      </c>
      <c r="I97" s="47">
        <f t="shared" si="10"/>
        <v>918223.00929041521</v>
      </c>
    </row>
    <row r="98" spans="2:9" ht="15" thickBot="1">
      <c r="B98" s="34"/>
      <c r="C98" s="28">
        <v>95.010499999999993</v>
      </c>
      <c r="D98" s="28">
        <v>1.6400000000000001E-2</v>
      </c>
      <c r="E98" s="35">
        <f t="shared" si="6"/>
        <v>2118</v>
      </c>
      <c r="F98" s="30">
        <f t="shared" si="7"/>
        <v>0.19718754461300739</v>
      </c>
      <c r="G98" s="31">
        <f t="shared" si="9"/>
        <v>88</v>
      </c>
      <c r="H98" s="36">
        <f t="shared" si="8"/>
        <v>18.734887207454136</v>
      </c>
      <c r="I98" s="47">
        <f t="shared" si="10"/>
        <v>905139.41592383955</v>
      </c>
    </row>
    <row r="99" spans="2:9" ht="15" thickBot="1">
      <c r="B99" s="34"/>
      <c r="C99" s="28">
        <v>109.19070000000001</v>
      </c>
      <c r="D99" s="28">
        <v>1.5100000000000001E-2</v>
      </c>
      <c r="E99" s="35">
        <f t="shared" si="6"/>
        <v>2119</v>
      </c>
      <c r="F99" s="30">
        <f t="shared" si="7"/>
        <v>0.2209099779593782</v>
      </c>
      <c r="G99" s="31">
        <f t="shared" si="9"/>
        <v>89</v>
      </c>
      <c r="H99" s="36">
        <f t="shared" si="8"/>
        <v>24.121315130369076</v>
      </c>
      <c r="I99" s="47">
        <f t="shared" si="10"/>
        <v>888181.73105948558</v>
      </c>
    </row>
    <row r="100" spans="2:9" ht="15" thickBot="1">
      <c r="B100" s="34"/>
      <c r="C100" s="28">
        <v>124.9478</v>
      </c>
      <c r="D100" s="28">
        <v>1.37E-2</v>
      </c>
      <c r="E100" s="35">
        <f t="shared" si="6"/>
        <v>2120</v>
      </c>
      <c r="F100" s="30">
        <f t="shared" si="7"/>
        <v>0.25064943234672615</v>
      </c>
      <c r="G100" s="31">
        <f t="shared" si="9"/>
        <v>90</v>
      </c>
      <c r="H100" s="36">
        <f t="shared" si="8"/>
        <v>31.318095142972272</v>
      </c>
      <c r="I100" s="47">
        <f t="shared" si="10"/>
        <v>866757.61963156296</v>
      </c>
    </row>
    <row r="101" spans="2:9" ht="15" thickBot="1">
      <c r="B101" s="34"/>
      <c r="C101" s="28">
        <v>142.34469999999999</v>
      </c>
      <c r="D101" s="28">
        <v>1.2500000000000001E-2</v>
      </c>
      <c r="E101" s="35">
        <f t="shared" si="6"/>
        <v>2121</v>
      </c>
      <c r="F101" s="30">
        <f t="shared" si="7"/>
        <v>0.27943096822140728</v>
      </c>
      <c r="G101" s="31">
        <f t="shared" si="9"/>
        <v>91</v>
      </c>
      <c r="H101" s="36">
        <f t="shared" si="8"/>
        <v>39.775517342185751</v>
      </c>
      <c r="I101" s="47">
        <f t="shared" si="10"/>
        <v>839612.42203404556</v>
      </c>
    </row>
    <row r="102" spans="2:9" ht="15" thickBot="1">
      <c r="B102" s="34"/>
      <c r="C102" s="28">
        <v>161.4563</v>
      </c>
      <c r="D102" s="28">
        <v>1.1299999999999999E-2</v>
      </c>
      <c r="E102" s="35">
        <f t="shared" si="6"/>
        <v>2122</v>
      </c>
      <c r="F102" s="30">
        <f t="shared" si="7"/>
        <v>0.31226596574330712</v>
      </c>
      <c r="G102" s="31">
        <f t="shared" si="9"/>
        <v>92</v>
      </c>
      <c r="H102" s="36">
        <f t="shared" si="8"/>
        <v>50.417307444841114</v>
      </c>
      <c r="I102" s="47">
        <f t="shared" si="10"/>
        <v>806216.40358071576</v>
      </c>
    </row>
    <row r="103" spans="2:9" ht="15" thickBot="1">
      <c r="B103" s="34"/>
      <c r="C103" s="28">
        <v>182.3665</v>
      </c>
      <c r="D103" s="28">
        <v>1.0200000000000001E-2</v>
      </c>
      <c r="E103" s="35">
        <f t="shared" si="6"/>
        <v>2123</v>
      </c>
      <c r="F103" s="30">
        <f t="shared" si="7"/>
        <v>0.34617875651809438</v>
      </c>
      <c r="G103" s="31">
        <f t="shared" si="9"/>
        <v>93</v>
      </c>
      <c r="H103" s="36">
        <f t="shared" si="8"/>
        <v>63.131408200557061</v>
      </c>
      <c r="I103" s="47">
        <f t="shared" si="10"/>
        <v>765569.14329431276</v>
      </c>
    </row>
    <row r="104" spans="2:9" ht="15" thickBot="1">
      <c r="B104" s="34"/>
      <c r="C104" s="28">
        <v>205.15600000000001</v>
      </c>
      <c r="D104" s="28">
        <v>9.1999999999999998E-3</v>
      </c>
      <c r="E104" s="35">
        <f t="shared" si="6"/>
        <v>2124</v>
      </c>
      <c r="F104" s="30">
        <f t="shared" si="7"/>
        <v>0.38060240696771647</v>
      </c>
      <c r="G104" s="31">
        <f t="shared" si="9"/>
        <v>94</v>
      </c>
      <c r="H104" s="36">
        <f t="shared" si="8"/>
        <v>78.082867403868846</v>
      </c>
      <c r="I104" s="47">
        <f t="shared" si="10"/>
        <v>717237.68520324875</v>
      </c>
    </row>
    <row r="105" spans="2:9" ht="15" thickBot="1">
      <c r="B105" s="34"/>
      <c r="C105" s="28">
        <v>229.87289999999999</v>
      </c>
      <c r="D105" s="28">
        <v>8.3000000000000001E-3</v>
      </c>
      <c r="E105" s="35">
        <f t="shared" si="6"/>
        <v>2125</v>
      </c>
      <c r="F105" s="30">
        <f t="shared" si="7"/>
        <v>0.41486587656012897</v>
      </c>
      <c r="G105" s="31">
        <f t="shared" si="9"/>
        <v>95</v>
      </c>
      <c r="H105" s="36">
        <f t="shared" si="8"/>
        <v>95.366422155918869</v>
      </c>
      <c r="I105" s="47">
        <f t="shared" si="10"/>
        <v>661233.7101324657</v>
      </c>
    </row>
    <row r="106" spans="2:9" ht="15" thickBot="1">
      <c r="B106" s="34"/>
      <c r="C106" s="28">
        <v>256.4692</v>
      </c>
      <c r="D106" s="28">
        <v>7.3000000000000001E-3</v>
      </c>
      <c r="E106" s="35">
        <f t="shared" ref="E106:E130" si="11">+$H$7+G106</f>
        <v>2126</v>
      </c>
      <c r="F106" s="30">
        <f t="shared" si="7"/>
        <v>0.45790204192676287</v>
      </c>
      <c r="G106" s="31">
        <f t="shared" si="9"/>
        <v>96</v>
      </c>
      <c r="H106" s="36">
        <f t="shared" si="8"/>
        <v>117.43777037132334</v>
      </c>
      <c r="I106" s="47">
        <f t="shared" si="10"/>
        <v>598174.21698824852</v>
      </c>
    </row>
    <row r="107" spans="2:9" ht="15" thickBot="1">
      <c r="B107" s="34"/>
      <c r="C107" s="28">
        <v>284.78280000000001</v>
      </c>
      <c r="D107" s="28">
        <v>6.4000000000000003E-3</v>
      </c>
      <c r="E107" s="35">
        <f t="shared" si="11"/>
        <v>2127</v>
      </c>
      <c r="F107" s="30">
        <f t="shared" si="7"/>
        <v>0.50097453877353537</v>
      </c>
      <c r="G107" s="31">
        <f t="shared" si="9"/>
        <v>97</v>
      </c>
      <c r="H107" s="36">
        <f t="shared" si="8"/>
        <v>142.66893188063597</v>
      </c>
      <c r="I107" s="47">
        <f t="shared" si="10"/>
        <v>527925.97065153648</v>
      </c>
    </row>
    <row r="108" spans="2:9" ht="15" thickBot="1">
      <c r="B108" s="34"/>
      <c r="C108" s="28">
        <v>314.55259999999998</v>
      </c>
      <c r="D108" s="28">
        <v>5.5999999999999999E-3</v>
      </c>
      <c r="E108" s="35">
        <f t="shared" si="11"/>
        <v>2128</v>
      </c>
      <c r="F108" s="30">
        <f t="shared" si="7"/>
        <v>0.54313357218914438</v>
      </c>
      <c r="G108" s="31">
        <f t="shared" si="9"/>
        <v>98</v>
      </c>
      <c r="H108" s="36">
        <f t="shared" si="8"/>
        <v>170.84407727938304</v>
      </c>
      <c r="I108" s="47">
        <f t="shared" si="10"/>
        <v>452607.33630663378</v>
      </c>
    </row>
    <row r="109" spans="2:9" ht="15" thickBot="1">
      <c r="B109" s="34"/>
      <c r="C109" s="28">
        <v>345.47340000000003</v>
      </c>
      <c r="D109" s="28">
        <v>5.1000000000000004E-3</v>
      </c>
      <c r="E109" s="35">
        <f t="shared" si="11"/>
        <v>2129</v>
      </c>
      <c r="F109" s="30">
        <f t="shared" si="7"/>
        <v>0.57063814029432025</v>
      </c>
      <c r="G109" s="31">
        <f t="shared" si="9"/>
        <v>99</v>
      </c>
      <c r="H109" s="36">
        <f t="shared" si="8"/>
        <v>197.14029849715584</v>
      </c>
      <c r="I109" s="47">
        <f t="shared" si="10"/>
        <v>375282.05356544751</v>
      </c>
    </row>
    <row r="110" spans="2:9" ht="15" thickBot="1">
      <c r="B110" s="34"/>
      <c r="C110" s="28">
        <v>392.93209999999999</v>
      </c>
      <c r="D110" s="28">
        <v>4.5999999999999999E-3</v>
      </c>
      <c r="E110" s="35">
        <f t="shared" si="11"/>
        <v>2130</v>
      </c>
      <c r="F110" s="30">
        <f t="shared" si="7"/>
        <v>0.60013538953256818</v>
      </c>
      <c r="G110" s="31">
        <f t="shared" si="9"/>
        <v>100</v>
      </c>
      <c r="H110" s="36">
        <f t="shared" si="8"/>
        <v>235.81245889335003</v>
      </c>
      <c r="I110" s="47">
        <f t="shared" si="10"/>
        <v>301298.83750492957</v>
      </c>
    </row>
    <row r="111" spans="2:9" ht="15" thickBot="1">
      <c r="B111" s="34"/>
      <c r="C111" s="28">
        <v>446.91829999999999</v>
      </c>
      <c r="D111" s="28">
        <v>4.1000000000000003E-3</v>
      </c>
      <c r="E111" s="35">
        <f t="shared" si="11"/>
        <v>2131</v>
      </c>
      <c r="F111" s="30">
        <f t="shared" si="7"/>
        <v>0.63178887448797838</v>
      </c>
      <c r="G111" s="31">
        <f t="shared" si="9"/>
        <v>101</v>
      </c>
      <c r="H111" s="36">
        <f t="shared" si="8"/>
        <v>282.35800974508066</v>
      </c>
      <c r="I111" s="47">
        <f t="shared" si="10"/>
        <v>230248.81777118423</v>
      </c>
    </row>
    <row r="112" spans="2:9" ht="15" thickBot="1">
      <c r="B112" s="34"/>
      <c r="C112" s="28">
        <v>509.12759999999997</v>
      </c>
      <c r="D112" s="28">
        <v>3.5999999999999999E-3</v>
      </c>
      <c r="E112" s="35">
        <f t="shared" si="11"/>
        <v>2132</v>
      </c>
      <c r="F112" s="30">
        <f t="shared" si="7"/>
        <v>0.66577733245335291</v>
      </c>
      <c r="G112" s="31">
        <f t="shared" si="9"/>
        <v>102</v>
      </c>
      <c r="H112" s="36">
        <f t="shared" si="8"/>
        <v>338.96561540637765</v>
      </c>
      <c r="I112" s="47">
        <f t="shared" si="10"/>
        <v>165236.21983915489</v>
      </c>
    </row>
    <row r="113" spans="2:9" ht="15" thickBot="1">
      <c r="B113" s="34"/>
      <c r="C113" s="28">
        <v>577.71479999999997</v>
      </c>
      <c r="D113" s="28">
        <v>3.0999999999999999E-3</v>
      </c>
      <c r="E113" s="35">
        <f t="shared" si="11"/>
        <v>2133</v>
      </c>
      <c r="F113" s="30">
        <f t="shared" si="7"/>
        <v>0.70229621869857273</v>
      </c>
      <c r="G113" s="31">
        <f t="shared" si="9"/>
        <v>103</v>
      </c>
      <c r="H113" s="36">
        <f t="shared" si="8"/>
        <v>405.72691952620221</v>
      </c>
      <c r="I113" s="47">
        <f t="shared" si="10"/>
        <v>109226.82289395225</v>
      </c>
    </row>
    <row r="114" spans="2:9" ht="15" thickBot="1">
      <c r="B114" s="34"/>
      <c r="C114" s="28">
        <v>649.95050000000003</v>
      </c>
      <c r="D114" s="28">
        <v>2.5999999999999999E-3</v>
      </c>
      <c r="E114" s="35">
        <f t="shared" si="11"/>
        <v>2134</v>
      </c>
      <c r="F114" s="30">
        <f t="shared" si="7"/>
        <v>0.74155940943501053</v>
      </c>
      <c r="G114" s="31">
        <f t="shared" si="9"/>
        <v>104</v>
      </c>
      <c r="H114" s="36">
        <f t="shared" si="8"/>
        <v>481.97690894198985</v>
      </c>
      <c r="I114" s="47">
        <f t="shared" si="10"/>
        <v>64910.560511554948</v>
      </c>
    </row>
    <row r="115" spans="2:9" ht="15" thickBot="1">
      <c r="B115" s="34"/>
      <c r="C115" s="28">
        <v>722.55669999999998</v>
      </c>
      <c r="D115" s="28">
        <v>2.0999999999999999E-3</v>
      </c>
      <c r="E115" s="35">
        <f t="shared" si="11"/>
        <v>2135</v>
      </c>
      <c r="F115" s="30">
        <f t="shared" si="7"/>
        <v>0.78380109200393644</v>
      </c>
      <c r="G115" s="31">
        <f t="shared" si="9"/>
        <v>105</v>
      </c>
      <c r="H115" s="36">
        <f t="shared" si="8"/>
        <v>566.34073049476069</v>
      </c>
      <c r="I115" s="47">
        <f t="shared" si="10"/>
        <v>33625.169198503703</v>
      </c>
    </row>
    <row r="116" spans="2:9" ht="15" thickBot="1">
      <c r="B116" s="34"/>
      <c r="C116" s="28">
        <v>792.04319999999996</v>
      </c>
      <c r="D116" s="28">
        <v>1.6000000000000001E-3</v>
      </c>
      <c r="E116" s="35">
        <f t="shared" si="11"/>
        <v>2136</v>
      </c>
      <c r="F116" s="30">
        <f t="shared" si="7"/>
        <v>0.82927786422589567</v>
      </c>
      <c r="G116" s="31">
        <f t="shared" si="9"/>
        <v>106</v>
      </c>
      <c r="H116" s="36">
        <f t="shared" si="8"/>
        <v>656.82389327064391</v>
      </c>
      <c r="I116" s="47">
        <f t="shared" si="10"/>
        <v>14581.866311613187</v>
      </c>
    </row>
    <row r="117" spans="2:9" ht="15" thickBot="1">
      <c r="B117" s="34"/>
      <c r="C117" s="28">
        <v>855.04319999999996</v>
      </c>
      <c r="D117" s="28">
        <v>1.1000000000000001E-3</v>
      </c>
      <c r="E117" s="35">
        <f t="shared" si="11"/>
        <v>2137</v>
      </c>
      <c r="F117" s="30">
        <f t="shared" si="7"/>
        <v>0.87827106756982487</v>
      </c>
      <c r="G117" s="31">
        <f t="shared" si="9"/>
        <v>107</v>
      </c>
      <c r="H117" s="36">
        <f t="shared" si="8"/>
        <v>750.95970408231926</v>
      </c>
      <c r="I117" s="47">
        <f t="shared" si="10"/>
        <v>5004.1481096673688</v>
      </c>
    </row>
    <row r="118" spans="2:9" ht="15" thickBot="1">
      <c r="B118" s="34"/>
      <c r="C118" s="28">
        <v>908.65009999999995</v>
      </c>
      <c r="D118" s="28">
        <v>5.9999999999999995E-4</v>
      </c>
      <c r="E118" s="35">
        <f t="shared" si="11"/>
        <v>2138</v>
      </c>
      <c r="F118" s="30">
        <f t="shared" si="7"/>
        <v>0.9310893818777578</v>
      </c>
      <c r="G118" s="31">
        <f t="shared" si="9"/>
        <v>108</v>
      </c>
      <c r="H118" s="36">
        <f t="shared" si="8"/>
        <v>846.03445995216282</v>
      </c>
      <c r="I118" s="47">
        <f t="shared" si="10"/>
        <v>1246.2345260474642</v>
      </c>
    </row>
    <row r="119" spans="2:9" ht="15" thickBot="1">
      <c r="B119" s="34"/>
      <c r="C119" s="28">
        <v>950.75300000000004</v>
      </c>
      <c r="D119" s="28">
        <v>1E-4</v>
      </c>
      <c r="E119" s="35">
        <f t="shared" si="11"/>
        <v>2139</v>
      </c>
      <c r="F119" s="30">
        <f t="shared" si="7"/>
        <v>0.98807171286193052</v>
      </c>
      <c r="G119" s="31">
        <f t="shared" si="9"/>
        <v>109</v>
      </c>
      <c r="H119" s="36">
        <f t="shared" si="8"/>
        <v>939.41214521861912</v>
      </c>
      <c r="I119" s="47">
        <f t="shared" si="10"/>
        <v>191.87717182915819</v>
      </c>
    </row>
    <row r="120" spans="2:9" ht="15" thickBot="1">
      <c r="B120" s="34"/>
      <c r="C120" s="28">
        <v>980.37300000000005</v>
      </c>
      <c r="D120" s="28">
        <v>0</v>
      </c>
      <c r="E120" s="35">
        <f t="shared" si="11"/>
        <v>2140</v>
      </c>
      <c r="F120" s="30">
        <f t="shared" si="7"/>
        <v>1</v>
      </c>
      <c r="G120" s="31">
        <f t="shared" si="9"/>
        <v>110</v>
      </c>
      <c r="H120" s="36">
        <f t="shared" si="8"/>
        <v>980.37300000000005</v>
      </c>
      <c r="I120" s="47">
        <f t="shared" si="10"/>
        <v>11.625426222647096</v>
      </c>
    </row>
    <row r="121" spans="2:9" ht="15" thickBot="1">
      <c r="B121" s="34"/>
      <c r="C121" s="28">
        <v>1000</v>
      </c>
      <c r="D121" s="28">
        <v>0</v>
      </c>
      <c r="E121" s="35">
        <f t="shared" si="11"/>
        <v>2141</v>
      </c>
      <c r="F121" s="30">
        <f t="shared" si="7"/>
        <v>1</v>
      </c>
      <c r="G121" s="31">
        <f t="shared" si="9"/>
        <v>111</v>
      </c>
      <c r="H121" s="36">
        <f t="shared" si="8"/>
        <v>1000</v>
      </c>
      <c r="I121" s="47">
        <f t="shared" si="10"/>
        <v>0.22817224047189397</v>
      </c>
    </row>
    <row r="122" spans="2:9" ht="15" thickBot="1">
      <c r="B122" s="34"/>
      <c r="C122" s="28">
        <v>1000</v>
      </c>
      <c r="D122" s="28">
        <v>0</v>
      </c>
      <c r="E122" s="35">
        <f t="shared" si="11"/>
        <v>2142</v>
      </c>
      <c r="F122" s="30">
        <f t="shared" si="7"/>
        <v>1</v>
      </c>
      <c r="G122" s="31">
        <f t="shared" si="9"/>
        <v>112</v>
      </c>
      <c r="H122" s="36">
        <f t="shared" si="8"/>
        <v>1000</v>
      </c>
      <c r="I122" s="47">
        <f t="shared" si="10"/>
        <v>0</v>
      </c>
    </row>
    <row r="123" spans="2:9" ht="15" thickBot="1">
      <c r="B123" s="34"/>
      <c r="C123" s="28">
        <v>1000</v>
      </c>
      <c r="D123" s="28">
        <v>0</v>
      </c>
      <c r="E123" s="35">
        <f t="shared" si="11"/>
        <v>2143</v>
      </c>
      <c r="F123" s="30">
        <f t="shared" si="7"/>
        <v>1</v>
      </c>
      <c r="G123" s="31">
        <f t="shared" si="9"/>
        <v>113</v>
      </c>
      <c r="H123" s="36">
        <f t="shared" si="8"/>
        <v>1000</v>
      </c>
      <c r="I123" s="47">
        <f t="shared" si="10"/>
        <v>0</v>
      </c>
    </row>
    <row r="124" spans="2:9" ht="15" thickBot="1">
      <c r="B124" s="34"/>
      <c r="C124" s="28">
        <v>1000</v>
      </c>
      <c r="D124" s="28">
        <v>0</v>
      </c>
      <c r="E124" s="35">
        <f t="shared" si="11"/>
        <v>2144</v>
      </c>
      <c r="F124" s="30">
        <f t="shared" si="7"/>
        <v>1</v>
      </c>
      <c r="G124" s="31">
        <f t="shared" si="9"/>
        <v>114</v>
      </c>
      <c r="H124" s="36">
        <f t="shared" si="8"/>
        <v>1000</v>
      </c>
      <c r="I124" s="47">
        <f t="shared" si="10"/>
        <v>0</v>
      </c>
    </row>
    <row r="125" spans="2:9" ht="15" thickBot="1">
      <c r="B125" s="38"/>
      <c r="C125" s="28">
        <v>1000</v>
      </c>
      <c r="D125" s="28">
        <v>0</v>
      </c>
      <c r="E125" s="39">
        <f t="shared" si="11"/>
        <v>2145</v>
      </c>
      <c r="F125" s="30">
        <f t="shared" si="7"/>
        <v>1</v>
      </c>
      <c r="G125" s="31">
        <f t="shared" si="9"/>
        <v>115</v>
      </c>
      <c r="H125" s="40">
        <f t="shared" si="8"/>
        <v>1000</v>
      </c>
      <c r="I125" s="48">
        <f t="shared" si="10"/>
        <v>0</v>
      </c>
    </row>
    <row r="126" spans="2:9" ht="15" thickBot="1">
      <c r="B126" s="38"/>
      <c r="C126" s="28">
        <v>1000</v>
      </c>
      <c r="D126" s="28">
        <v>0</v>
      </c>
      <c r="E126" s="39">
        <f t="shared" si="11"/>
        <v>2146</v>
      </c>
      <c r="F126" s="30">
        <f t="shared" si="7"/>
        <v>1</v>
      </c>
      <c r="G126" s="31">
        <f t="shared" si="9"/>
        <v>116</v>
      </c>
      <c r="H126" s="40">
        <f t="shared" si="8"/>
        <v>1000</v>
      </c>
      <c r="I126" s="48">
        <f t="shared" si="10"/>
        <v>0</v>
      </c>
    </row>
    <row r="127" spans="2:9" ht="15" thickBot="1">
      <c r="B127" s="38"/>
      <c r="C127" s="28">
        <v>1000</v>
      </c>
      <c r="D127" s="28">
        <v>0</v>
      </c>
      <c r="E127" s="39">
        <f t="shared" si="11"/>
        <v>2147</v>
      </c>
      <c r="F127" s="30">
        <f t="shared" si="7"/>
        <v>1</v>
      </c>
      <c r="G127" s="31">
        <f t="shared" si="9"/>
        <v>117</v>
      </c>
      <c r="H127" s="40">
        <f t="shared" si="8"/>
        <v>1000</v>
      </c>
      <c r="I127" s="48">
        <f t="shared" si="10"/>
        <v>0</v>
      </c>
    </row>
    <row r="128" spans="2:9" ht="15" thickBot="1">
      <c r="B128" s="38"/>
      <c r="C128" s="28">
        <v>1000</v>
      </c>
      <c r="D128" s="28">
        <v>0</v>
      </c>
      <c r="E128" s="39">
        <f t="shared" si="11"/>
        <v>2148</v>
      </c>
      <c r="F128" s="30">
        <f t="shared" si="7"/>
        <v>1</v>
      </c>
      <c r="G128" s="31">
        <f t="shared" si="9"/>
        <v>118</v>
      </c>
      <c r="H128" s="40">
        <f t="shared" si="8"/>
        <v>1000</v>
      </c>
      <c r="I128" s="48">
        <f t="shared" si="10"/>
        <v>0</v>
      </c>
    </row>
    <row r="129" spans="2:9" ht="15" thickBot="1">
      <c r="B129" s="38"/>
      <c r="C129" s="28">
        <v>1000</v>
      </c>
      <c r="D129" s="28">
        <v>0</v>
      </c>
      <c r="E129" s="39">
        <f t="shared" si="11"/>
        <v>2149</v>
      </c>
      <c r="F129" s="30">
        <f t="shared" si="7"/>
        <v>1</v>
      </c>
      <c r="G129" s="31">
        <f t="shared" si="9"/>
        <v>119</v>
      </c>
      <c r="H129" s="40">
        <f t="shared" si="8"/>
        <v>1000</v>
      </c>
      <c r="I129" s="48">
        <f t="shared" si="10"/>
        <v>0</v>
      </c>
    </row>
    <row r="130" spans="2:9" ht="15" thickBot="1">
      <c r="B130" s="38"/>
      <c r="C130" s="28">
        <v>1000</v>
      </c>
      <c r="D130" s="28">
        <v>0</v>
      </c>
      <c r="E130" s="39">
        <f t="shared" si="11"/>
        <v>2150</v>
      </c>
      <c r="F130" s="30">
        <f t="shared" si="7"/>
        <v>1</v>
      </c>
      <c r="G130" s="31">
        <f t="shared" si="9"/>
        <v>120</v>
      </c>
      <c r="H130" s="40">
        <f t="shared" si="8"/>
        <v>1000</v>
      </c>
      <c r="I130" s="48">
        <f t="shared" si="10"/>
        <v>0</v>
      </c>
    </row>
    <row r="131" spans="2:9" ht="15">
      <c r="B131" s="3"/>
      <c r="C131" s="2"/>
    </row>
    <row r="132" spans="2:9" ht="15">
      <c r="B132" s="3"/>
      <c r="C132" s="2"/>
    </row>
    <row r="133" spans="2:9" ht="15">
      <c r="B133" s="3"/>
      <c r="C133" s="2"/>
    </row>
    <row r="134" spans="2:9" ht="15">
      <c r="B134" s="3"/>
      <c r="C134" s="2"/>
    </row>
    <row r="135" spans="2:9" ht="15">
      <c r="B135" s="3"/>
      <c r="C135" s="2"/>
    </row>
    <row r="136" spans="2:9" ht="15">
      <c r="B136" s="3"/>
      <c r="C136" s="2"/>
    </row>
    <row r="137" spans="2:9" ht="15">
      <c r="B137" s="3"/>
      <c r="C137" s="2"/>
    </row>
    <row r="138" spans="2:9" ht="15">
      <c r="B138" s="3"/>
      <c r="C138" s="2"/>
    </row>
    <row r="139" spans="2:9" ht="15">
      <c r="B139" s="3"/>
      <c r="C139" s="2"/>
    </row>
    <row r="140" spans="2:9" ht="15">
      <c r="B140" s="3"/>
      <c r="C140" s="2"/>
    </row>
    <row r="141" spans="2:9" ht="15">
      <c r="B141" s="3"/>
      <c r="C141" s="2"/>
    </row>
    <row r="142" spans="2:9" ht="15">
      <c r="B142" s="3"/>
      <c r="C142" s="2"/>
    </row>
    <row r="143" spans="2:9" ht="15">
      <c r="B143" s="3"/>
      <c r="C143" s="2"/>
    </row>
    <row r="144" spans="2:9" ht="15">
      <c r="B144" s="3"/>
      <c r="C144" s="2"/>
    </row>
    <row r="145" spans="2:3" ht="15">
      <c r="B145" s="3"/>
      <c r="C145" s="2"/>
    </row>
    <row r="146" spans="2:3" ht="15">
      <c r="B146" s="3"/>
      <c r="C146" s="2"/>
    </row>
    <row r="147" spans="2:3" ht="15">
      <c r="B147" s="3"/>
      <c r="C147" s="2"/>
    </row>
    <row r="148" spans="2:3" ht="15">
      <c r="B148" s="3"/>
      <c r="C148" s="2"/>
    </row>
    <row r="149" spans="2:3" ht="15">
      <c r="B149" s="3"/>
      <c r="C149" s="2"/>
    </row>
    <row r="150" spans="2:3" ht="15">
      <c r="B150" s="3"/>
      <c r="C150" s="2"/>
    </row>
    <row r="151" spans="2:3" ht="15">
      <c r="B151" s="3"/>
      <c r="C151" s="2"/>
    </row>
    <row r="152" spans="2:3" ht="15">
      <c r="B152" s="3"/>
      <c r="C152" s="2"/>
    </row>
    <row r="153" spans="2:3" ht="15">
      <c r="B153" s="3"/>
      <c r="C153" s="2"/>
    </row>
    <row r="154" spans="2:3" ht="15">
      <c r="B154" s="3"/>
      <c r="C154" s="2"/>
    </row>
    <row r="155" spans="2:3" ht="15">
      <c r="B155" s="3"/>
      <c r="C155" s="2"/>
    </row>
    <row r="156" spans="2:3" ht="15">
      <c r="B156" s="3"/>
      <c r="C156" s="2"/>
    </row>
    <row r="157" spans="2:3" ht="15">
      <c r="B157" s="3"/>
      <c r="C157" s="2"/>
    </row>
    <row r="158" spans="2:3" ht="15">
      <c r="B158" s="3"/>
      <c r="C158" s="2"/>
    </row>
    <row r="159" spans="2:3" ht="15">
      <c r="B159" s="3"/>
      <c r="C159" s="2"/>
    </row>
    <row r="160" spans="2:3" ht="15">
      <c r="B160" s="3"/>
      <c r="C160" s="2"/>
    </row>
    <row r="161" spans="2:3" ht="15">
      <c r="B161" s="3"/>
      <c r="C161" s="2"/>
    </row>
    <row r="162" spans="2:3" ht="15">
      <c r="B162" s="3"/>
      <c r="C162" s="2"/>
    </row>
    <row r="163" spans="2:3" ht="15">
      <c r="B163" s="3"/>
      <c r="C163" s="2"/>
    </row>
    <row r="164" spans="2:3" ht="15">
      <c r="B164" s="3"/>
      <c r="C164" s="2"/>
    </row>
    <row r="165" spans="2:3" ht="15">
      <c r="B165" s="3"/>
      <c r="C165" s="2"/>
    </row>
    <row r="166" spans="2:3" ht="15">
      <c r="B166" s="3"/>
      <c r="C166" s="2"/>
    </row>
    <row r="167" spans="2:3" ht="15">
      <c r="B167" s="3"/>
      <c r="C167" s="2"/>
    </row>
    <row r="168" spans="2:3" ht="15">
      <c r="B168" s="3"/>
      <c r="C168" s="2"/>
    </row>
    <row r="169" spans="2:3" ht="15">
      <c r="B169" s="3"/>
      <c r="C169" s="2"/>
    </row>
    <row r="170" spans="2:3" ht="15">
      <c r="B170" s="3"/>
      <c r="C170" s="2"/>
    </row>
    <row r="171" spans="2:3" ht="15">
      <c r="B171" s="3"/>
      <c r="C171" s="2"/>
    </row>
    <row r="172" spans="2:3" ht="15">
      <c r="B172" s="3"/>
      <c r="C172" s="2"/>
    </row>
    <row r="173" spans="2:3" ht="15">
      <c r="B173" s="3"/>
      <c r="C173" s="2"/>
    </row>
    <row r="174" spans="2:3" ht="15">
      <c r="B174" s="3"/>
      <c r="C174" s="2"/>
    </row>
    <row r="175" spans="2:3" ht="15">
      <c r="B175" s="3"/>
      <c r="C175" s="2"/>
    </row>
    <row r="176" spans="2:3" ht="15">
      <c r="B176" s="3"/>
      <c r="C176" s="2"/>
    </row>
    <row r="177" spans="2:3" ht="15">
      <c r="B177" s="3"/>
      <c r="C177" s="2"/>
    </row>
    <row r="178" spans="2:3" ht="15">
      <c r="B178" s="3"/>
      <c r="C178" s="2"/>
    </row>
    <row r="179" spans="2:3" ht="15">
      <c r="B179" s="3"/>
      <c r="C179" s="2"/>
    </row>
    <row r="180" spans="2:3" ht="15">
      <c r="B180" s="3"/>
      <c r="C180" s="2"/>
    </row>
    <row r="181" spans="2:3" ht="15">
      <c r="B181" s="3"/>
      <c r="C181" s="2"/>
    </row>
    <row r="182" spans="2:3" ht="15">
      <c r="B182" s="3"/>
      <c r="C182" s="2"/>
    </row>
    <row r="183" spans="2:3" ht="15">
      <c r="B183" s="3"/>
      <c r="C183" s="2"/>
    </row>
    <row r="184" spans="2:3" ht="15">
      <c r="B184" s="3"/>
      <c r="C184" s="2"/>
    </row>
    <row r="185" spans="2:3" ht="15">
      <c r="B185" s="3"/>
      <c r="C185" s="2"/>
    </row>
    <row r="186" spans="2:3" ht="15">
      <c r="B186" s="3"/>
      <c r="C186" s="2"/>
    </row>
    <row r="187" spans="2:3" ht="15">
      <c r="B187" s="3"/>
      <c r="C187" s="2"/>
    </row>
    <row r="188" spans="2:3" ht="15">
      <c r="B188" s="3"/>
      <c r="C188" s="2"/>
    </row>
    <row r="189" spans="2:3" ht="15">
      <c r="B189" s="3"/>
      <c r="C189" s="2"/>
    </row>
    <row r="190" spans="2:3" ht="15">
      <c r="B190" s="3"/>
      <c r="C190" s="2"/>
    </row>
    <row r="191" spans="2:3" ht="15">
      <c r="B191" s="3"/>
      <c r="C191" s="2"/>
    </row>
    <row r="192" spans="2:3" ht="15">
      <c r="B192" s="3"/>
      <c r="C192" s="2"/>
    </row>
    <row r="193" spans="2:3" ht="15">
      <c r="B193" s="3"/>
      <c r="C193" s="2"/>
    </row>
    <row r="194" spans="2:3" ht="15">
      <c r="B194" s="3"/>
      <c r="C194" s="2"/>
    </row>
    <row r="195" spans="2:3" ht="15">
      <c r="B195" s="3"/>
      <c r="C195" s="2"/>
    </row>
    <row r="196" spans="2:3" ht="15">
      <c r="B196" s="3"/>
      <c r="C196" s="2"/>
    </row>
    <row r="197" spans="2:3" ht="15">
      <c r="B197" s="3"/>
      <c r="C197" s="2"/>
    </row>
    <row r="198" spans="2:3" ht="15">
      <c r="B198" s="3"/>
      <c r="C198" s="2"/>
    </row>
    <row r="199" spans="2:3" ht="15">
      <c r="B199" s="3"/>
      <c r="C199" s="2"/>
    </row>
    <row r="200" spans="2:3" ht="15">
      <c r="B200" s="3"/>
      <c r="C200" s="2"/>
    </row>
    <row r="201" spans="2:3" ht="15">
      <c r="B201" s="3"/>
      <c r="C201" s="2"/>
    </row>
    <row r="202" spans="2:3" ht="15">
      <c r="B202" s="3"/>
      <c r="C202" s="2"/>
    </row>
    <row r="203" spans="2:3" ht="15">
      <c r="B203" s="3"/>
      <c r="C203" s="2"/>
    </row>
    <row r="204" spans="2:3" ht="15">
      <c r="B204" s="3"/>
      <c r="C204" s="2"/>
    </row>
    <row r="205" spans="2:3" ht="15">
      <c r="B205" s="3"/>
      <c r="C205" s="2"/>
    </row>
    <row r="206" spans="2:3" ht="15">
      <c r="B206" s="3"/>
      <c r="C206" s="2"/>
    </row>
    <row r="207" spans="2:3" ht="15">
      <c r="B207" s="3"/>
      <c r="C207" s="2"/>
    </row>
    <row r="208" spans="2:3" ht="15">
      <c r="B208" s="3"/>
      <c r="C208" s="2"/>
    </row>
    <row r="209" spans="2:3" ht="15">
      <c r="B209" s="3"/>
      <c r="C209" s="2"/>
    </row>
    <row r="210" spans="2:3" ht="15">
      <c r="B210" s="3"/>
      <c r="C210" s="2"/>
    </row>
    <row r="211" spans="2:3" ht="15">
      <c r="B211" s="3"/>
      <c r="C211" s="2"/>
    </row>
    <row r="212" spans="2:3" ht="15">
      <c r="B212" s="3"/>
      <c r="C212" s="2"/>
    </row>
    <row r="213" spans="2:3" ht="15">
      <c r="B213" s="3"/>
      <c r="C213" s="2"/>
    </row>
    <row r="214" spans="2:3" ht="15">
      <c r="B214" s="3"/>
      <c r="C214" s="2"/>
    </row>
    <row r="215" spans="2:3" ht="15">
      <c r="B215" s="3"/>
      <c r="C215" s="2"/>
    </row>
    <row r="216" spans="2:3" ht="15">
      <c r="B216" s="3"/>
      <c r="C216" s="2"/>
    </row>
    <row r="217" spans="2:3" ht="15">
      <c r="B217" s="3"/>
      <c r="C217" s="2"/>
    </row>
    <row r="218" spans="2:3" ht="15">
      <c r="B218" s="3"/>
      <c r="C218" s="2"/>
    </row>
    <row r="219" spans="2:3" ht="15">
      <c r="B219" s="3"/>
      <c r="C219" s="2"/>
    </row>
    <row r="220" spans="2:3" ht="15">
      <c r="B220" s="3"/>
      <c r="C220" s="2"/>
    </row>
    <row r="221" spans="2:3" ht="15">
      <c r="B221" s="3"/>
      <c r="C221" s="2"/>
    </row>
    <row r="222" spans="2:3" ht="15">
      <c r="B222" s="3"/>
      <c r="C222" s="2"/>
    </row>
    <row r="223" spans="2:3" ht="15">
      <c r="B223" s="3"/>
      <c r="C223" s="2"/>
    </row>
    <row r="224" spans="2:3" ht="15">
      <c r="B224" s="3"/>
      <c r="C224" s="2"/>
    </row>
    <row r="225" spans="2:3" ht="15">
      <c r="B225" s="3"/>
      <c r="C225" s="2"/>
    </row>
    <row r="226" spans="2:3" ht="15">
      <c r="B226" s="3"/>
      <c r="C226" s="2"/>
    </row>
    <row r="227" spans="2:3" ht="15">
      <c r="B227" s="3"/>
      <c r="C227" s="2"/>
    </row>
    <row r="228" spans="2:3" ht="15">
      <c r="B228" s="3"/>
      <c r="C228" s="2"/>
    </row>
    <row r="229" spans="2:3" ht="15">
      <c r="B229" s="3"/>
      <c r="C229" s="2"/>
    </row>
    <row r="230" spans="2:3" ht="15">
      <c r="B230" s="3"/>
      <c r="C230" s="2"/>
    </row>
    <row r="231" spans="2:3" ht="15">
      <c r="B231" s="3"/>
      <c r="C231" s="2"/>
    </row>
    <row r="232" spans="2:3" ht="15">
      <c r="B232" s="3"/>
      <c r="C232" s="2"/>
    </row>
    <row r="233" spans="2:3" ht="15">
      <c r="B233" s="3"/>
      <c r="C233" s="2"/>
    </row>
    <row r="234" spans="2:3" ht="15">
      <c r="B234" s="3"/>
      <c r="C234" s="2"/>
    </row>
    <row r="235" spans="2:3" ht="15">
      <c r="B235" s="3"/>
      <c r="C235" s="2"/>
    </row>
    <row r="236" spans="2:3" ht="15">
      <c r="B236" s="3"/>
      <c r="C236" s="2"/>
    </row>
    <row r="237" spans="2:3" ht="15">
      <c r="B237" s="3"/>
      <c r="C237" s="2"/>
    </row>
    <row r="238" spans="2:3" ht="15">
      <c r="B238" s="3"/>
      <c r="C238" s="2"/>
    </row>
    <row r="239" spans="2:3" ht="15">
      <c r="B239" s="3"/>
      <c r="C239" s="2"/>
    </row>
    <row r="240" spans="2:3" ht="15">
      <c r="B240" s="3"/>
      <c r="C240" s="2"/>
    </row>
    <row r="241" spans="2:3" ht="15">
      <c r="B241" s="3"/>
      <c r="C241" s="2"/>
    </row>
    <row r="242" spans="2:3" ht="15">
      <c r="B242" s="3"/>
      <c r="C242" s="2"/>
    </row>
    <row r="243" spans="2:3" ht="15">
      <c r="B243" s="3"/>
      <c r="C243" s="2"/>
    </row>
    <row r="244" spans="2:3" ht="15">
      <c r="B244" s="3"/>
      <c r="C244" s="2"/>
    </row>
    <row r="245" spans="2:3" ht="15">
      <c r="B245" s="3"/>
      <c r="C245" s="2"/>
    </row>
    <row r="246" spans="2:3" ht="15">
      <c r="B246" s="3"/>
      <c r="C246" s="2"/>
    </row>
    <row r="247" spans="2:3" ht="15">
      <c r="B247" s="3"/>
      <c r="C247" s="2"/>
    </row>
    <row r="248" spans="2:3" ht="15">
      <c r="B248" s="3"/>
      <c r="C248" s="2"/>
    </row>
    <row r="249" spans="2:3" ht="15">
      <c r="B249" s="3"/>
      <c r="C249" s="2"/>
    </row>
    <row r="250" spans="2:3" ht="15">
      <c r="B250" s="3"/>
      <c r="C250" s="2"/>
    </row>
    <row r="251" spans="2:3" ht="15">
      <c r="B251" s="3"/>
      <c r="C251" s="2"/>
    </row>
    <row r="252" spans="2:3" ht="15">
      <c r="B252" s="3"/>
      <c r="C252" s="2"/>
    </row>
    <row r="253" spans="2:3" ht="15">
      <c r="B253" s="3"/>
      <c r="C253" s="2"/>
    </row>
    <row r="254" spans="2:3" ht="15">
      <c r="B254" s="3"/>
      <c r="C254" s="2"/>
    </row>
    <row r="255" spans="2:3" ht="15">
      <c r="B255" s="3"/>
      <c r="C255" s="2"/>
    </row>
    <row r="256" spans="2:3" ht="15">
      <c r="B256" s="3"/>
      <c r="C256" s="2"/>
    </row>
    <row r="257" spans="2:3" ht="15">
      <c r="B257" s="3"/>
      <c r="C257" s="2"/>
    </row>
    <row r="258" spans="2:3" ht="15">
      <c r="B258" s="3"/>
      <c r="C258" s="2"/>
    </row>
    <row r="259" spans="2:3" ht="15">
      <c r="B259" s="3"/>
      <c r="C259" s="2"/>
    </row>
    <row r="260" spans="2:3" ht="15">
      <c r="B260" s="3"/>
      <c r="C260" s="2"/>
    </row>
    <row r="261" spans="2:3" ht="15">
      <c r="B261" s="3"/>
    </row>
    <row r="262" spans="2:3" ht="15">
      <c r="B262" s="3"/>
    </row>
    <row r="263" spans="2:3" ht="15">
      <c r="B263" s="3"/>
    </row>
    <row r="264" spans="2:3" ht="15">
      <c r="B264" s="3"/>
    </row>
    <row r="265" spans="2:3" ht="15">
      <c r="B265" s="3"/>
    </row>
    <row r="266" spans="2:3" ht="15">
      <c r="B266" s="3"/>
    </row>
    <row r="267" spans="2:3" ht="15">
      <c r="B267" s="3"/>
    </row>
    <row r="268" spans="2:3" ht="15">
      <c r="B268" s="3"/>
    </row>
    <row r="269" spans="2:3" ht="15">
      <c r="B269" s="3"/>
    </row>
    <row r="270" spans="2:3" ht="15">
      <c r="B270" s="3"/>
    </row>
    <row r="271" spans="2:3" ht="15">
      <c r="B271" s="3"/>
    </row>
    <row r="272" spans="2:3" ht="15">
      <c r="B272" s="3"/>
    </row>
    <row r="273" spans="2:2" ht="15">
      <c r="B273" s="3"/>
    </row>
    <row r="274" spans="2:2" ht="15">
      <c r="B274" s="3"/>
    </row>
    <row r="275" spans="2:2" ht="15">
      <c r="B275" s="3"/>
    </row>
    <row r="276" spans="2:2" ht="15">
      <c r="B276" s="3"/>
    </row>
    <row r="277" spans="2:2" ht="15">
      <c r="B277" s="3"/>
    </row>
    <row r="278" spans="2:2" ht="15">
      <c r="B278" s="3"/>
    </row>
    <row r="279" spans="2:2" ht="15">
      <c r="B279" s="3"/>
    </row>
    <row r="280" spans="2:2" ht="15">
      <c r="B280" s="3"/>
    </row>
    <row r="281" spans="2:2" ht="15">
      <c r="B281" s="3"/>
    </row>
    <row r="282" spans="2:2" ht="15">
      <c r="B282" s="3"/>
    </row>
    <row r="283" spans="2:2" ht="15">
      <c r="B283" s="3"/>
    </row>
    <row r="284" spans="2:2" ht="15">
      <c r="B284" s="3"/>
    </row>
    <row r="285" spans="2:2" ht="15">
      <c r="B285" s="3"/>
    </row>
    <row r="286" spans="2:2" ht="15">
      <c r="B286" s="3"/>
    </row>
    <row r="287" spans="2:2" ht="15">
      <c r="B287" s="3"/>
    </row>
    <row r="288" spans="2:2" ht="15">
      <c r="B288" s="3"/>
    </row>
    <row r="289" spans="2:2" ht="15">
      <c r="B289" s="3"/>
    </row>
    <row r="290" spans="2:2" ht="15">
      <c r="B290" s="3"/>
    </row>
    <row r="291" spans="2:2" ht="15">
      <c r="B291" s="3"/>
    </row>
    <row r="292" spans="2:2" ht="15">
      <c r="B292" s="3"/>
    </row>
    <row r="293" spans="2:2" ht="15">
      <c r="B293" s="3"/>
    </row>
    <row r="294" spans="2:2" ht="15">
      <c r="B294" s="3"/>
    </row>
    <row r="295" spans="2:2" ht="15">
      <c r="B295" s="3"/>
    </row>
    <row r="296" spans="2:2" ht="15">
      <c r="B296" s="3"/>
    </row>
    <row r="297" spans="2:2" ht="15">
      <c r="B297" s="3"/>
    </row>
    <row r="298" spans="2:2" ht="15">
      <c r="B298" s="3"/>
    </row>
    <row r="299" spans="2:2" ht="15">
      <c r="B299" s="3"/>
    </row>
    <row r="300" spans="2:2" ht="15">
      <c r="B300" s="3"/>
    </row>
    <row r="301" spans="2:2" ht="15">
      <c r="B301" s="3"/>
    </row>
    <row r="302" spans="2:2" ht="15">
      <c r="B302" s="3"/>
    </row>
    <row r="303" spans="2:2" ht="15">
      <c r="B303" s="3"/>
    </row>
    <row r="304" spans="2:2" ht="15">
      <c r="B304" s="3"/>
    </row>
    <row r="305" spans="2:2" ht="15">
      <c r="B305" s="3"/>
    </row>
    <row r="306" spans="2:2" ht="15">
      <c r="B306" s="3"/>
    </row>
    <row r="307" spans="2:2" ht="15">
      <c r="B307" s="3"/>
    </row>
    <row r="308" spans="2:2" ht="15">
      <c r="B308" s="3"/>
    </row>
    <row r="309" spans="2:2" ht="15">
      <c r="B309" s="3"/>
    </row>
    <row r="310" spans="2:2" ht="15">
      <c r="B310" s="3"/>
    </row>
    <row r="311" spans="2:2" ht="15">
      <c r="B311" s="3"/>
    </row>
    <row r="312" spans="2:2" ht="15">
      <c r="B312" s="3"/>
    </row>
    <row r="313" spans="2:2" ht="15">
      <c r="B313" s="3"/>
    </row>
    <row r="314" spans="2:2" ht="15">
      <c r="B314" s="3"/>
    </row>
    <row r="315" spans="2:2" ht="15">
      <c r="B315" s="3"/>
    </row>
    <row r="316" spans="2:2" ht="15">
      <c r="B316" s="3"/>
    </row>
    <row r="317" spans="2:2" ht="15">
      <c r="B317" s="3"/>
    </row>
    <row r="318" spans="2:2" ht="15">
      <c r="B318" s="3"/>
    </row>
    <row r="319" spans="2:2" ht="15">
      <c r="B319" s="3"/>
    </row>
    <row r="320" spans="2:2" ht="15">
      <c r="B320" s="3"/>
    </row>
    <row r="321" spans="2:2" ht="15">
      <c r="B321" s="3"/>
    </row>
    <row r="322" spans="2:2" ht="15">
      <c r="B322" s="3"/>
    </row>
    <row r="323" spans="2:2" ht="15">
      <c r="B323" s="3"/>
    </row>
    <row r="324" spans="2:2" ht="15">
      <c r="B324" s="3"/>
    </row>
    <row r="325" spans="2:2" ht="15">
      <c r="B325" s="3"/>
    </row>
    <row r="326" spans="2:2" ht="15">
      <c r="B326" s="3"/>
    </row>
    <row r="327" spans="2:2" ht="15">
      <c r="B327" s="3"/>
    </row>
    <row r="328" spans="2:2" ht="15">
      <c r="B328" s="3"/>
    </row>
    <row r="329" spans="2:2" ht="15">
      <c r="B329" s="3"/>
    </row>
    <row r="330" spans="2:2" ht="15">
      <c r="B330" s="3"/>
    </row>
    <row r="331" spans="2:2" ht="15">
      <c r="B331" s="3"/>
    </row>
    <row r="332" spans="2:2" ht="15">
      <c r="B332" s="3"/>
    </row>
    <row r="333" spans="2:2" ht="15">
      <c r="B333" s="3"/>
    </row>
    <row r="334" spans="2:2" ht="15">
      <c r="B334" s="3"/>
    </row>
    <row r="335" spans="2:2" ht="15">
      <c r="B335" s="3"/>
    </row>
    <row r="336" spans="2:2" ht="15">
      <c r="B336" s="3"/>
    </row>
    <row r="337" spans="2:2" ht="15">
      <c r="B337" s="3"/>
    </row>
    <row r="338" spans="2:2" ht="15">
      <c r="B338" s="3"/>
    </row>
    <row r="339" spans="2:2" ht="15">
      <c r="B339" s="3"/>
    </row>
    <row r="340" spans="2:2" ht="15">
      <c r="B340" s="3"/>
    </row>
    <row r="341" spans="2:2" ht="15">
      <c r="B341" s="3"/>
    </row>
    <row r="342" spans="2:2" ht="15">
      <c r="B342" s="3"/>
    </row>
    <row r="343" spans="2:2" ht="15">
      <c r="B343" s="3"/>
    </row>
    <row r="344" spans="2:2" ht="15">
      <c r="B344" s="3"/>
    </row>
    <row r="345" spans="2:2" ht="15">
      <c r="B345" s="3"/>
    </row>
    <row r="346" spans="2:2" ht="15">
      <c r="B346" s="3"/>
    </row>
    <row r="347" spans="2:2" ht="15">
      <c r="B347" s="3"/>
    </row>
    <row r="348" spans="2:2" ht="15">
      <c r="B348" s="3"/>
    </row>
    <row r="349" spans="2:2" ht="15">
      <c r="B349" s="3"/>
    </row>
    <row r="350" spans="2:2" ht="15">
      <c r="B350" s="3"/>
    </row>
    <row r="351" spans="2:2" ht="15">
      <c r="B351" s="3"/>
    </row>
    <row r="352" spans="2:2" ht="15">
      <c r="B352" s="3"/>
    </row>
    <row r="353" spans="2:2" ht="15">
      <c r="B353" s="3"/>
    </row>
    <row r="354" spans="2:2" ht="15">
      <c r="B354" s="3"/>
    </row>
    <row r="355" spans="2:2" ht="15">
      <c r="B355" s="3"/>
    </row>
    <row r="356" spans="2:2" ht="15">
      <c r="B356" s="3"/>
    </row>
    <row r="357" spans="2:2" ht="15">
      <c r="B357" s="3"/>
    </row>
    <row r="358" spans="2:2" ht="15">
      <c r="B358" s="3"/>
    </row>
    <row r="359" spans="2:2" ht="15">
      <c r="B359" s="3"/>
    </row>
    <row r="360" spans="2:2" ht="15">
      <c r="B360" s="3"/>
    </row>
    <row r="361" spans="2:2" ht="15">
      <c r="B361" s="3"/>
    </row>
    <row r="362" spans="2:2" ht="15">
      <c r="B362" s="3"/>
    </row>
    <row r="363" spans="2:2" ht="15">
      <c r="B363" s="3"/>
    </row>
    <row r="364" spans="2:2" ht="15">
      <c r="B364" s="3"/>
    </row>
    <row r="365" spans="2:2" ht="15">
      <c r="B365" s="3"/>
    </row>
    <row r="366" spans="2:2" ht="15">
      <c r="B366" s="3"/>
    </row>
    <row r="367" spans="2:2" ht="15">
      <c r="B367" s="3"/>
    </row>
    <row r="368" spans="2:2" ht="15">
      <c r="B368" s="3"/>
    </row>
    <row r="369" spans="2:2" ht="15">
      <c r="B369" s="3"/>
    </row>
    <row r="370" spans="2:2" ht="15">
      <c r="B370" s="3"/>
    </row>
    <row r="371" spans="2:2" ht="15">
      <c r="B371" s="3"/>
    </row>
    <row r="372" spans="2:2" ht="15">
      <c r="B372" s="3"/>
    </row>
    <row r="373" spans="2:2" ht="15">
      <c r="B373" s="3"/>
    </row>
    <row r="374" spans="2:2" ht="15">
      <c r="B374" s="3"/>
    </row>
    <row r="375" spans="2:2" ht="15">
      <c r="B375" s="3"/>
    </row>
    <row r="376" spans="2:2" ht="15">
      <c r="B376" s="3"/>
    </row>
    <row r="377" spans="2:2" ht="15">
      <c r="B377" s="3"/>
    </row>
    <row r="378" spans="2:2" ht="15">
      <c r="B378" s="3"/>
    </row>
    <row r="379" spans="2:2" ht="15">
      <c r="B379" s="3"/>
    </row>
    <row r="380" spans="2:2" ht="15">
      <c r="B380" s="3"/>
    </row>
    <row r="381" spans="2:2" ht="15">
      <c r="B381" s="3"/>
    </row>
    <row r="382" spans="2:2" ht="15">
      <c r="B382" s="3"/>
    </row>
    <row r="383" spans="2:2" ht="15">
      <c r="B383" s="3"/>
    </row>
    <row r="384" spans="2:2" ht="15">
      <c r="B384" s="3"/>
    </row>
    <row r="385" spans="2:2" ht="15">
      <c r="B385" s="3"/>
    </row>
    <row r="386" spans="2:2" ht="15">
      <c r="B386" s="3"/>
    </row>
    <row r="387" spans="2:2" ht="15">
      <c r="B387" s="3"/>
    </row>
    <row r="388" spans="2:2" ht="15">
      <c r="B388" s="3"/>
    </row>
    <row r="389" spans="2:2" ht="15">
      <c r="B389" s="3"/>
    </row>
    <row r="390" spans="2:2" ht="15">
      <c r="B390" s="3"/>
    </row>
    <row r="391" spans="2:2" ht="15">
      <c r="B391" s="3"/>
    </row>
    <row r="392" spans="2:2" ht="15">
      <c r="B392" s="3"/>
    </row>
    <row r="393" spans="2:2" ht="15">
      <c r="B393" s="3"/>
    </row>
    <row r="394" spans="2:2" ht="15">
      <c r="B394" s="3"/>
    </row>
    <row r="395" spans="2:2" ht="15">
      <c r="B395" s="3"/>
    </row>
    <row r="396" spans="2:2" ht="15">
      <c r="B396" s="3"/>
    </row>
    <row r="397" spans="2:2" ht="15">
      <c r="B397" s="3"/>
    </row>
    <row r="398" spans="2:2" ht="15">
      <c r="B398" s="3"/>
    </row>
    <row r="399" spans="2:2" ht="15">
      <c r="B399" s="3"/>
    </row>
    <row r="400" spans="2:2" ht="15">
      <c r="B400" s="3"/>
    </row>
    <row r="401" spans="2:2" ht="15">
      <c r="B401" s="3"/>
    </row>
    <row r="402" spans="2:2" ht="15">
      <c r="B402" s="3"/>
    </row>
    <row r="403" spans="2:2" ht="15">
      <c r="B403" s="3"/>
    </row>
    <row r="404" spans="2:2" ht="15">
      <c r="B404" s="3"/>
    </row>
    <row r="405" spans="2:2" ht="15">
      <c r="B405" s="3"/>
    </row>
    <row r="406" spans="2:2" ht="15">
      <c r="B406" s="3"/>
    </row>
    <row r="407" spans="2:2" ht="15">
      <c r="B407" s="3"/>
    </row>
    <row r="408" spans="2:2" ht="15">
      <c r="B408" s="3"/>
    </row>
    <row r="409" spans="2:2" ht="15">
      <c r="B409" s="3"/>
    </row>
    <row r="410" spans="2:2" ht="15">
      <c r="B410" s="3"/>
    </row>
    <row r="411" spans="2:2" ht="15">
      <c r="B411" s="3"/>
    </row>
    <row r="412" spans="2:2" ht="15">
      <c r="B412" s="3"/>
    </row>
    <row r="413" spans="2:2" ht="15">
      <c r="B413" s="3"/>
    </row>
    <row r="414" spans="2:2" ht="15">
      <c r="B414" s="3"/>
    </row>
    <row r="415" spans="2:2" ht="15">
      <c r="B415" s="3"/>
    </row>
    <row r="416" spans="2:2" ht="15">
      <c r="B416" s="3"/>
    </row>
    <row r="417" spans="2:2" ht="15">
      <c r="B417" s="3"/>
    </row>
    <row r="418" spans="2:2" ht="15">
      <c r="B418" s="3"/>
    </row>
    <row r="419" spans="2:2" ht="15">
      <c r="B419" s="3"/>
    </row>
    <row r="420" spans="2:2" ht="15">
      <c r="B420" s="3"/>
    </row>
    <row r="421" spans="2:2" ht="15">
      <c r="B421" s="3"/>
    </row>
    <row r="422" spans="2:2" ht="15">
      <c r="B422" s="3"/>
    </row>
    <row r="423" spans="2:2" ht="15">
      <c r="B423" s="3"/>
    </row>
    <row r="424" spans="2:2" ht="15">
      <c r="B424" s="3"/>
    </row>
    <row r="425" spans="2:2" ht="15">
      <c r="B425" s="3"/>
    </row>
    <row r="426" spans="2:2" ht="15">
      <c r="B426" s="3"/>
    </row>
    <row r="427" spans="2:2" ht="15">
      <c r="B427" s="3"/>
    </row>
    <row r="428" spans="2:2" ht="15">
      <c r="B428" s="3"/>
    </row>
    <row r="429" spans="2:2" ht="15">
      <c r="B429" s="3"/>
    </row>
    <row r="430" spans="2:2" ht="15">
      <c r="B430" s="3"/>
    </row>
    <row r="431" spans="2:2" ht="15">
      <c r="B431" s="3"/>
    </row>
    <row r="432" spans="2:2" ht="15">
      <c r="B432" s="3"/>
    </row>
    <row r="433" spans="2:2" ht="15">
      <c r="B433" s="3"/>
    </row>
    <row r="434" spans="2:2" ht="15">
      <c r="B434" s="3"/>
    </row>
    <row r="435" spans="2:2" ht="15">
      <c r="B435" s="3"/>
    </row>
    <row r="436" spans="2:2" ht="15">
      <c r="B436" s="3"/>
    </row>
    <row r="437" spans="2:2" ht="15">
      <c r="B437" s="3"/>
    </row>
    <row r="438" spans="2:2" ht="15">
      <c r="B438" s="3"/>
    </row>
    <row r="439" spans="2:2" ht="15">
      <c r="B439" s="3"/>
    </row>
    <row r="440" spans="2:2" ht="15">
      <c r="B440" s="3"/>
    </row>
    <row r="441" spans="2:2" ht="15">
      <c r="B441" s="3"/>
    </row>
    <row r="442" spans="2:2" ht="15">
      <c r="B442" s="3"/>
    </row>
    <row r="443" spans="2:2" ht="15">
      <c r="B443" s="3"/>
    </row>
    <row r="444" spans="2:2" ht="15">
      <c r="B444" s="3"/>
    </row>
    <row r="445" spans="2:2" ht="15">
      <c r="B445" s="3"/>
    </row>
    <row r="446" spans="2:2" ht="15">
      <c r="B446" s="3"/>
    </row>
    <row r="447" spans="2:2" ht="15">
      <c r="B447" s="3"/>
    </row>
    <row r="448" spans="2:2" ht="15">
      <c r="B448" s="3"/>
    </row>
    <row r="449" spans="2:2" ht="15">
      <c r="B449" s="3"/>
    </row>
    <row r="450" spans="2:2" ht="15">
      <c r="B450" s="3"/>
    </row>
    <row r="451" spans="2:2" ht="15">
      <c r="B451" s="3"/>
    </row>
    <row r="452" spans="2:2" ht="15">
      <c r="B452" s="3"/>
    </row>
    <row r="453" spans="2:2" ht="15">
      <c r="B453" s="3"/>
    </row>
    <row r="454" spans="2:2" ht="15">
      <c r="B454" s="3"/>
    </row>
    <row r="455" spans="2:2" ht="15">
      <c r="B455" s="3"/>
    </row>
    <row r="456" spans="2:2" ht="15">
      <c r="B456" s="3"/>
    </row>
    <row r="457" spans="2:2" ht="15">
      <c r="B457" s="3"/>
    </row>
    <row r="458" spans="2:2" ht="15">
      <c r="B458" s="3"/>
    </row>
    <row r="459" spans="2:2" ht="15">
      <c r="B459" s="3"/>
    </row>
    <row r="460" spans="2:2" ht="15">
      <c r="B460" s="3"/>
    </row>
    <row r="461" spans="2:2" ht="15">
      <c r="B461" s="3"/>
    </row>
    <row r="462" spans="2:2" ht="15">
      <c r="B462" s="3"/>
    </row>
    <row r="463" spans="2:2" ht="15">
      <c r="B463" s="3"/>
    </row>
    <row r="464" spans="2:2" ht="15">
      <c r="B464" s="3"/>
    </row>
    <row r="465" spans="2:2" ht="15">
      <c r="B465" s="3"/>
    </row>
    <row r="466" spans="2:2" ht="15">
      <c r="B466" s="3"/>
    </row>
    <row r="467" spans="2:2" ht="15">
      <c r="B467" s="3"/>
    </row>
    <row r="468" spans="2:2" ht="15">
      <c r="B468" s="3"/>
    </row>
    <row r="469" spans="2:2" ht="15">
      <c r="B469" s="3"/>
    </row>
    <row r="470" spans="2:2" ht="15">
      <c r="B470" s="3"/>
    </row>
    <row r="471" spans="2:2" ht="15">
      <c r="B471" s="3"/>
    </row>
    <row r="472" spans="2:2" ht="15">
      <c r="B472" s="3"/>
    </row>
    <row r="473" spans="2:2" ht="15">
      <c r="B473" s="3"/>
    </row>
    <row r="474" spans="2:2" ht="15">
      <c r="B474" s="3"/>
    </row>
    <row r="475" spans="2:2" ht="15">
      <c r="B475" s="3"/>
    </row>
    <row r="476" spans="2:2" ht="15">
      <c r="B476" s="3"/>
    </row>
    <row r="477" spans="2:2" ht="15">
      <c r="B477" s="3"/>
    </row>
    <row r="478" spans="2:2" ht="15">
      <c r="B478" s="3"/>
    </row>
    <row r="479" spans="2:2" ht="15">
      <c r="B479" s="3"/>
    </row>
    <row r="480" spans="2:2" ht="15">
      <c r="B480" s="3"/>
    </row>
    <row r="481" spans="2:2" ht="15">
      <c r="B481" s="3"/>
    </row>
    <row r="482" spans="2:2" ht="15">
      <c r="B482" s="3"/>
    </row>
    <row r="483" spans="2:2" ht="15">
      <c r="B483" s="3"/>
    </row>
    <row r="484" spans="2:2" ht="15">
      <c r="B484" s="3"/>
    </row>
    <row r="485" spans="2:2" ht="15">
      <c r="B485" s="3"/>
    </row>
    <row r="486" spans="2:2" ht="15">
      <c r="B486" s="3"/>
    </row>
    <row r="487" spans="2:2" ht="15">
      <c r="B487" s="3"/>
    </row>
    <row r="488" spans="2:2" ht="15">
      <c r="B488" s="3"/>
    </row>
    <row r="489" spans="2:2" ht="15">
      <c r="B489" s="3"/>
    </row>
    <row r="490" spans="2:2" ht="15">
      <c r="B490" s="3"/>
    </row>
    <row r="491" spans="2:2" ht="15">
      <c r="B491" s="3"/>
    </row>
    <row r="492" spans="2:2" ht="15">
      <c r="B492" s="3"/>
    </row>
    <row r="493" spans="2:2" ht="15">
      <c r="B493" s="3"/>
    </row>
    <row r="494" spans="2:2" ht="15">
      <c r="B494" s="3"/>
    </row>
    <row r="495" spans="2:2" ht="15">
      <c r="B495" s="3"/>
    </row>
    <row r="496" spans="2:2" ht="15">
      <c r="B496" s="3"/>
    </row>
    <row r="497" spans="2:2" ht="15">
      <c r="B497" s="3"/>
    </row>
    <row r="498" spans="2:2" ht="15">
      <c r="B498" s="3"/>
    </row>
    <row r="499" spans="2:2" ht="15">
      <c r="B499" s="3"/>
    </row>
    <row r="500" spans="2:2" ht="15">
      <c r="B500" s="3"/>
    </row>
    <row r="501" spans="2:2" ht="15">
      <c r="B501" s="3"/>
    </row>
    <row r="502" spans="2:2" ht="15">
      <c r="B502" s="3"/>
    </row>
    <row r="503" spans="2:2" ht="15">
      <c r="B503" s="3"/>
    </row>
    <row r="504" spans="2:2" ht="15">
      <c r="B504" s="3"/>
    </row>
    <row r="505" spans="2:2" ht="15">
      <c r="B505" s="3"/>
    </row>
    <row r="506" spans="2:2" ht="15">
      <c r="B506" s="3"/>
    </row>
    <row r="507" spans="2:2" ht="15">
      <c r="B507" s="3"/>
    </row>
    <row r="508" spans="2:2" ht="15">
      <c r="B508" s="3"/>
    </row>
    <row r="509" spans="2:2" ht="15">
      <c r="B509" s="3"/>
    </row>
    <row r="510" spans="2:2" ht="15">
      <c r="B510" s="3"/>
    </row>
    <row r="511" spans="2:2" ht="15">
      <c r="B511" s="3"/>
    </row>
    <row r="512" spans="2:2" ht="15">
      <c r="B512" s="3"/>
    </row>
    <row r="513" spans="2:2" ht="15">
      <c r="B513" s="3"/>
    </row>
    <row r="514" spans="2:2" ht="15">
      <c r="B514" s="3"/>
    </row>
    <row r="515" spans="2:2" ht="15">
      <c r="B515" s="3"/>
    </row>
    <row r="516" spans="2:2" ht="15">
      <c r="B516" s="3"/>
    </row>
    <row r="517" spans="2:2" ht="15">
      <c r="B517" s="3"/>
    </row>
    <row r="518" spans="2:2" ht="15">
      <c r="B518" s="3"/>
    </row>
    <row r="519" spans="2:2" ht="15">
      <c r="B519" s="3"/>
    </row>
    <row r="520" spans="2:2" ht="15">
      <c r="B520" s="3"/>
    </row>
    <row r="521" spans="2:2" ht="15">
      <c r="B521" s="3"/>
    </row>
    <row r="522" spans="2:2" ht="15">
      <c r="B522" s="3"/>
    </row>
    <row r="523" spans="2:2" ht="15">
      <c r="B523" s="3"/>
    </row>
    <row r="524" spans="2:2" ht="15">
      <c r="B524" s="3"/>
    </row>
    <row r="525" spans="2:2" ht="15">
      <c r="B525" s="3"/>
    </row>
    <row r="526" spans="2:2" ht="15">
      <c r="B526" s="3"/>
    </row>
    <row r="527" spans="2:2" ht="15">
      <c r="B527" s="3"/>
    </row>
    <row r="528" spans="2:2" ht="15">
      <c r="B528" s="3"/>
    </row>
    <row r="529" spans="2:2" ht="15">
      <c r="B529" s="3"/>
    </row>
    <row r="530" spans="2:2" ht="15">
      <c r="B530" s="3"/>
    </row>
    <row r="531" spans="2:2" ht="15">
      <c r="B531" s="3"/>
    </row>
    <row r="532" spans="2:2" ht="15">
      <c r="B532" s="3"/>
    </row>
    <row r="533" spans="2:2" ht="15">
      <c r="B533" s="3"/>
    </row>
    <row r="534" spans="2:2" ht="15">
      <c r="B534" s="3"/>
    </row>
    <row r="535" spans="2:2" ht="15">
      <c r="B535" s="3"/>
    </row>
    <row r="536" spans="2:2" ht="15">
      <c r="B536" s="3"/>
    </row>
    <row r="537" spans="2:2" ht="15">
      <c r="B537" s="3"/>
    </row>
    <row r="538" spans="2:2" ht="15">
      <c r="B538" s="3"/>
    </row>
    <row r="539" spans="2:2" ht="15">
      <c r="B539" s="3"/>
    </row>
    <row r="540" spans="2:2" ht="15">
      <c r="B540" s="3"/>
    </row>
    <row r="541" spans="2:2" ht="15">
      <c r="B541" s="3"/>
    </row>
    <row r="542" spans="2:2" ht="15">
      <c r="B542" s="3"/>
    </row>
    <row r="543" spans="2:2" ht="15">
      <c r="B543" s="3"/>
    </row>
    <row r="544" spans="2:2" ht="15">
      <c r="B544" s="3"/>
    </row>
    <row r="545" spans="2:2" ht="15">
      <c r="B545" s="3"/>
    </row>
    <row r="546" spans="2:2" ht="15">
      <c r="B546" s="3"/>
    </row>
    <row r="547" spans="2:2" ht="15">
      <c r="B547" s="3"/>
    </row>
    <row r="548" spans="2:2" ht="15">
      <c r="B548" s="3"/>
    </row>
    <row r="549" spans="2:2" ht="15">
      <c r="B549" s="3"/>
    </row>
    <row r="550" spans="2:2" ht="15">
      <c r="B550" s="3"/>
    </row>
    <row r="551" spans="2:2" ht="15">
      <c r="B551" s="3"/>
    </row>
    <row r="552" spans="2:2" ht="15">
      <c r="B552" s="3"/>
    </row>
    <row r="553" spans="2:2" ht="15">
      <c r="B553" s="3"/>
    </row>
    <row r="554" spans="2:2" ht="15">
      <c r="B554" s="3"/>
    </row>
    <row r="555" spans="2:2" ht="15">
      <c r="B555" s="3"/>
    </row>
    <row r="556" spans="2:2" ht="15">
      <c r="B556" s="3"/>
    </row>
    <row r="557" spans="2:2" ht="15">
      <c r="B557" s="3"/>
    </row>
    <row r="558" spans="2:2" ht="15">
      <c r="B558" s="3"/>
    </row>
    <row r="559" spans="2:2" ht="15">
      <c r="B559" s="3"/>
    </row>
    <row r="560" spans="2:2" ht="15">
      <c r="B560" s="3"/>
    </row>
    <row r="561" spans="2:2" ht="15">
      <c r="B561" s="3"/>
    </row>
    <row r="562" spans="2:2" ht="15">
      <c r="B562" s="3"/>
    </row>
    <row r="563" spans="2:2" ht="15">
      <c r="B563" s="3"/>
    </row>
    <row r="564" spans="2:2" ht="15">
      <c r="B564" s="3"/>
    </row>
    <row r="565" spans="2:2" ht="15">
      <c r="B565" s="3"/>
    </row>
    <row r="566" spans="2:2" ht="15">
      <c r="B566" s="3"/>
    </row>
    <row r="567" spans="2:2" ht="15">
      <c r="B567" s="3"/>
    </row>
    <row r="568" spans="2:2" ht="15">
      <c r="B568" s="3"/>
    </row>
    <row r="569" spans="2:2" ht="15">
      <c r="B569" s="3"/>
    </row>
    <row r="570" spans="2:2" ht="15">
      <c r="B570" s="3"/>
    </row>
    <row r="571" spans="2:2" ht="15">
      <c r="B571" s="3"/>
    </row>
    <row r="572" spans="2:2" ht="15">
      <c r="B572" s="3"/>
    </row>
    <row r="573" spans="2:2" ht="15">
      <c r="B573" s="3"/>
    </row>
    <row r="574" spans="2:2" ht="15">
      <c r="B574" s="3"/>
    </row>
    <row r="575" spans="2:2" ht="15">
      <c r="B575" s="3"/>
    </row>
    <row r="576" spans="2:2" ht="15">
      <c r="B576" s="3"/>
    </row>
    <row r="577" spans="2:2" ht="15">
      <c r="B577" s="3"/>
    </row>
    <row r="578" spans="2:2" ht="15">
      <c r="B578" s="3"/>
    </row>
    <row r="579" spans="2:2" ht="15">
      <c r="B579" s="3"/>
    </row>
    <row r="580" spans="2:2" ht="15">
      <c r="B580" s="3"/>
    </row>
    <row r="581" spans="2:2" ht="15">
      <c r="B581" s="3"/>
    </row>
    <row r="582" spans="2:2" ht="15">
      <c r="B582" s="3"/>
    </row>
    <row r="583" spans="2:2" ht="15">
      <c r="B583" s="3"/>
    </row>
    <row r="584" spans="2:2" ht="15">
      <c r="B584" s="3"/>
    </row>
    <row r="585" spans="2:2" ht="15">
      <c r="B585" s="3"/>
    </row>
    <row r="586" spans="2:2" ht="15">
      <c r="B586" s="3"/>
    </row>
    <row r="587" spans="2:2" ht="15">
      <c r="B587" s="3"/>
    </row>
    <row r="588" spans="2:2" ht="15">
      <c r="B588" s="3"/>
    </row>
    <row r="589" spans="2:2" ht="15">
      <c r="B589" s="3"/>
    </row>
    <row r="590" spans="2:2" ht="15">
      <c r="B590" s="3"/>
    </row>
    <row r="591" spans="2:2" ht="15">
      <c r="B591" s="3"/>
    </row>
    <row r="592" spans="2:2" ht="15">
      <c r="B592" s="3"/>
    </row>
    <row r="593" spans="2:2" ht="15">
      <c r="B593" s="3"/>
    </row>
    <row r="594" spans="2:2" ht="15">
      <c r="B594" s="3"/>
    </row>
    <row r="595" spans="2:2" ht="15">
      <c r="B595" s="3"/>
    </row>
    <row r="596" spans="2:2" ht="15">
      <c r="B596" s="3"/>
    </row>
    <row r="597" spans="2:2" ht="15">
      <c r="B597" s="3"/>
    </row>
    <row r="598" spans="2:2" ht="15">
      <c r="B598" s="3"/>
    </row>
    <row r="599" spans="2:2" ht="15">
      <c r="B599" s="3"/>
    </row>
    <row r="600" spans="2:2" ht="15">
      <c r="B600" s="3"/>
    </row>
    <row r="601" spans="2:2" ht="15">
      <c r="B601" s="3"/>
    </row>
    <row r="602" spans="2:2" ht="15">
      <c r="B602" s="3"/>
    </row>
    <row r="603" spans="2:2" ht="15">
      <c r="B603" s="3"/>
    </row>
    <row r="604" spans="2:2" ht="15">
      <c r="B604" s="3"/>
    </row>
    <row r="605" spans="2:2" ht="15">
      <c r="B605" s="3"/>
    </row>
    <row r="606" spans="2:2" ht="15">
      <c r="B606" s="3"/>
    </row>
    <row r="607" spans="2:2" ht="15">
      <c r="B607" s="3"/>
    </row>
    <row r="608" spans="2:2" ht="15">
      <c r="B608" s="3"/>
    </row>
    <row r="609" spans="2:2" ht="15">
      <c r="B609" s="3"/>
    </row>
    <row r="610" spans="2:2" ht="15">
      <c r="B610" s="3"/>
    </row>
    <row r="611" spans="2:2" ht="15">
      <c r="B611" s="3"/>
    </row>
    <row r="612" spans="2:2" ht="15">
      <c r="B612" s="3"/>
    </row>
    <row r="613" spans="2:2" ht="15">
      <c r="B613" s="3"/>
    </row>
    <row r="614" spans="2:2" ht="15">
      <c r="B614" s="3"/>
    </row>
    <row r="615" spans="2:2" ht="15">
      <c r="B615" s="3"/>
    </row>
    <row r="616" spans="2:2" ht="15">
      <c r="B616" s="3"/>
    </row>
    <row r="617" spans="2:2" ht="15">
      <c r="B617" s="3"/>
    </row>
    <row r="618" spans="2:2" ht="15">
      <c r="B618" s="3"/>
    </row>
    <row r="619" spans="2:2" ht="15">
      <c r="B619" s="3"/>
    </row>
    <row r="620" spans="2:2" ht="15">
      <c r="B620" s="3"/>
    </row>
    <row r="621" spans="2:2" ht="15">
      <c r="B621" s="3"/>
    </row>
    <row r="622" spans="2:2" ht="15">
      <c r="B622" s="3"/>
    </row>
    <row r="623" spans="2:2" ht="15">
      <c r="B623" s="3"/>
    </row>
    <row r="624" spans="2:2" ht="15">
      <c r="B624" s="3"/>
    </row>
    <row r="625" spans="2:2" ht="15">
      <c r="B625" s="3"/>
    </row>
    <row r="626" spans="2:2" ht="15">
      <c r="B626" s="3"/>
    </row>
    <row r="627" spans="2:2" ht="15">
      <c r="B627" s="3"/>
    </row>
    <row r="628" spans="2:2" ht="15">
      <c r="B628" s="3"/>
    </row>
    <row r="629" spans="2:2" ht="15">
      <c r="B629" s="3"/>
    </row>
    <row r="630" spans="2:2" ht="15">
      <c r="B630" s="3"/>
    </row>
    <row r="631" spans="2:2" ht="15">
      <c r="B631" s="3"/>
    </row>
    <row r="632" spans="2:2" ht="15">
      <c r="B632" s="3"/>
    </row>
    <row r="633" spans="2:2" ht="15">
      <c r="B633" s="3"/>
    </row>
    <row r="634" spans="2:2" ht="15">
      <c r="B634" s="3"/>
    </row>
    <row r="635" spans="2:2" ht="15">
      <c r="B635" s="3"/>
    </row>
    <row r="636" spans="2:2" ht="15">
      <c r="B636" s="3"/>
    </row>
    <row r="637" spans="2:2" ht="15">
      <c r="B637" s="3"/>
    </row>
    <row r="638" spans="2:2" ht="15">
      <c r="B638" s="3"/>
    </row>
    <row r="639" spans="2:2" ht="15">
      <c r="B639" s="3"/>
    </row>
    <row r="640" spans="2:2" ht="15">
      <c r="B640" s="3"/>
    </row>
    <row r="641" spans="2:2" ht="15">
      <c r="B641" s="3"/>
    </row>
    <row r="642" spans="2:2" ht="15">
      <c r="B642" s="3"/>
    </row>
    <row r="643" spans="2:2" ht="15">
      <c r="B643" s="3"/>
    </row>
    <row r="644" spans="2:2" ht="15">
      <c r="B644" s="3"/>
    </row>
    <row r="645" spans="2:2" ht="15">
      <c r="B645" s="3"/>
    </row>
    <row r="646" spans="2:2" ht="15">
      <c r="B646" s="3"/>
    </row>
    <row r="647" spans="2:2" ht="15">
      <c r="B647" s="3"/>
    </row>
    <row r="648" spans="2:2" ht="15">
      <c r="B648" s="3"/>
    </row>
    <row r="649" spans="2:2" ht="15">
      <c r="B649" s="3"/>
    </row>
    <row r="650" spans="2:2" ht="15">
      <c r="B650" s="3"/>
    </row>
    <row r="651" spans="2:2" ht="15">
      <c r="B651" s="3"/>
    </row>
    <row r="652" spans="2:2" ht="15">
      <c r="B652" s="3"/>
    </row>
    <row r="653" spans="2:2" ht="15">
      <c r="B653" s="3"/>
    </row>
    <row r="654" spans="2:2" ht="15">
      <c r="B654" s="3"/>
    </row>
    <row r="655" spans="2:2" ht="15">
      <c r="B655" s="3"/>
    </row>
    <row r="656" spans="2:2" ht="15">
      <c r="B656" s="3"/>
    </row>
    <row r="657" spans="2:2" ht="15">
      <c r="B657" s="3"/>
    </row>
    <row r="658" spans="2:2" ht="15">
      <c r="B658" s="3"/>
    </row>
    <row r="659" spans="2:2" ht="15">
      <c r="B659" s="3"/>
    </row>
    <row r="660" spans="2:2" ht="15">
      <c r="B660" s="3"/>
    </row>
    <row r="661" spans="2:2" ht="15">
      <c r="B661" s="3"/>
    </row>
    <row r="662" spans="2:2" ht="15">
      <c r="B662" s="3"/>
    </row>
    <row r="663" spans="2:2" ht="15">
      <c r="B663" s="3"/>
    </row>
    <row r="664" spans="2:2" ht="15">
      <c r="B664" s="3"/>
    </row>
    <row r="665" spans="2:2" ht="15">
      <c r="B665" s="3"/>
    </row>
    <row r="666" spans="2:2" ht="15">
      <c r="B666" s="3"/>
    </row>
    <row r="667" spans="2:2" ht="15">
      <c r="B667" s="3"/>
    </row>
    <row r="668" spans="2:2" ht="15">
      <c r="B668" s="3"/>
    </row>
    <row r="669" spans="2:2" ht="15">
      <c r="B669" s="3"/>
    </row>
    <row r="670" spans="2:2" ht="15">
      <c r="B670" s="3"/>
    </row>
    <row r="671" spans="2:2" ht="15">
      <c r="B671" s="3"/>
    </row>
    <row r="672" spans="2:2" ht="15">
      <c r="B672" s="3"/>
    </row>
    <row r="673" spans="2:2" ht="15">
      <c r="B673" s="3"/>
    </row>
    <row r="674" spans="2:2" ht="15">
      <c r="B674" s="3"/>
    </row>
    <row r="675" spans="2:2" ht="15">
      <c r="B675" s="3"/>
    </row>
    <row r="676" spans="2:2" ht="15">
      <c r="B676" s="3"/>
    </row>
    <row r="677" spans="2:2" ht="15">
      <c r="B677" s="3"/>
    </row>
    <row r="678" spans="2:2" ht="15">
      <c r="B678" s="3"/>
    </row>
    <row r="679" spans="2:2" ht="15">
      <c r="B679" s="3"/>
    </row>
    <row r="680" spans="2:2" ht="15">
      <c r="B680" s="3"/>
    </row>
    <row r="681" spans="2:2" ht="15">
      <c r="B681" s="3"/>
    </row>
    <row r="682" spans="2:2" ht="15">
      <c r="B682" s="3"/>
    </row>
    <row r="683" spans="2:2" ht="15">
      <c r="B683" s="3"/>
    </row>
    <row r="684" spans="2:2" ht="15">
      <c r="B684" s="3"/>
    </row>
    <row r="685" spans="2:2" ht="15">
      <c r="B685" s="3"/>
    </row>
    <row r="686" spans="2:2" ht="15">
      <c r="B686" s="3"/>
    </row>
    <row r="687" spans="2:2" ht="15">
      <c r="B687" s="3"/>
    </row>
    <row r="688" spans="2:2" ht="15">
      <c r="B688" s="3"/>
    </row>
    <row r="689" spans="2:2" ht="15">
      <c r="B689" s="3"/>
    </row>
    <row r="690" spans="2:2" ht="15">
      <c r="B690" s="3"/>
    </row>
    <row r="691" spans="2:2" ht="15">
      <c r="B691" s="3"/>
    </row>
    <row r="692" spans="2:2" ht="15">
      <c r="B692" s="3"/>
    </row>
    <row r="693" spans="2:2" ht="15">
      <c r="B693" s="3"/>
    </row>
    <row r="694" spans="2:2" ht="15">
      <c r="B694" s="3"/>
    </row>
    <row r="695" spans="2:2" ht="15">
      <c r="B695" s="3"/>
    </row>
    <row r="696" spans="2:2" ht="15">
      <c r="B696" s="3"/>
    </row>
    <row r="697" spans="2:2" ht="15">
      <c r="B697" s="3"/>
    </row>
    <row r="698" spans="2:2" ht="15">
      <c r="B698" s="3"/>
    </row>
    <row r="699" spans="2:2" ht="15">
      <c r="B699" s="3"/>
    </row>
    <row r="700" spans="2:2" ht="15">
      <c r="B700" s="3"/>
    </row>
    <row r="701" spans="2:2" ht="15">
      <c r="B701" s="3"/>
    </row>
    <row r="702" spans="2:2" ht="15">
      <c r="B702" s="3"/>
    </row>
    <row r="703" spans="2:2" ht="15">
      <c r="B703" s="3"/>
    </row>
    <row r="704" spans="2:2" ht="15">
      <c r="B704" s="3"/>
    </row>
    <row r="705" spans="2:2" ht="15">
      <c r="B705" s="3"/>
    </row>
    <row r="706" spans="2:2" ht="15">
      <c r="B706" s="3"/>
    </row>
    <row r="707" spans="2:2" ht="15">
      <c r="B707" s="3"/>
    </row>
    <row r="708" spans="2:2" ht="15">
      <c r="B708" s="3"/>
    </row>
    <row r="709" spans="2:2" ht="15">
      <c r="B709" s="3"/>
    </row>
    <row r="710" spans="2:2" ht="15">
      <c r="B710" s="3"/>
    </row>
    <row r="711" spans="2:2" ht="15">
      <c r="B711" s="3"/>
    </row>
    <row r="712" spans="2:2" ht="15">
      <c r="B712" s="3"/>
    </row>
    <row r="713" spans="2:2" ht="15">
      <c r="B713" s="3"/>
    </row>
    <row r="714" spans="2:2" ht="15">
      <c r="B714" s="3"/>
    </row>
    <row r="715" spans="2:2" ht="15">
      <c r="B715" s="3"/>
    </row>
    <row r="716" spans="2:2" ht="15">
      <c r="B716" s="3"/>
    </row>
    <row r="717" spans="2:2" ht="15">
      <c r="B717" s="3"/>
    </row>
    <row r="718" spans="2:2" ht="15">
      <c r="B718" s="3"/>
    </row>
    <row r="719" spans="2:2" ht="15">
      <c r="B719" s="3"/>
    </row>
    <row r="720" spans="2:2" ht="15">
      <c r="B720" s="3"/>
    </row>
    <row r="721" spans="2:2" ht="15">
      <c r="B721" s="3"/>
    </row>
    <row r="722" spans="2:2" ht="15">
      <c r="B722" s="3"/>
    </row>
    <row r="723" spans="2:2" ht="15">
      <c r="B723" s="3"/>
    </row>
    <row r="724" spans="2:2" ht="15">
      <c r="B724" s="3"/>
    </row>
    <row r="725" spans="2:2" ht="15">
      <c r="B725" s="3"/>
    </row>
    <row r="726" spans="2:2" ht="15">
      <c r="B726" s="3"/>
    </row>
    <row r="727" spans="2:2" ht="15">
      <c r="B727" s="3"/>
    </row>
    <row r="728" spans="2:2" ht="15">
      <c r="B728" s="3"/>
    </row>
    <row r="729" spans="2:2" ht="15">
      <c r="B729" s="3"/>
    </row>
    <row r="730" spans="2:2" ht="15">
      <c r="B730" s="3"/>
    </row>
    <row r="731" spans="2:2" ht="15">
      <c r="B731" s="3"/>
    </row>
    <row r="732" spans="2:2" ht="15">
      <c r="B732" s="3"/>
    </row>
    <row r="733" spans="2:2" ht="15">
      <c r="B733" s="3"/>
    </row>
    <row r="734" spans="2:2" ht="15">
      <c r="B734" s="3"/>
    </row>
    <row r="735" spans="2:2" ht="15">
      <c r="B735" s="3"/>
    </row>
    <row r="736" spans="2:2" ht="15">
      <c r="B736" s="3"/>
    </row>
    <row r="737" spans="2:2" ht="15">
      <c r="B737" s="3"/>
    </row>
    <row r="738" spans="2:2" ht="15">
      <c r="B738" s="3"/>
    </row>
    <row r="739" spans="2:2" ht="15">
      <c r="B739" s="3"/>
    </row>
    <row r="740" spans="2:2" ht="15">
      <c r="B740" s="3"/>
    </row>
    <row r="741" spans="2:2" ht="15">
      <c r="B741" s="3"/>
    </row>
    <row r="742" spans="2:2" ht="15">
      <c r="B742" s="3"/>
    </row>
    <row r="743" spans="2:2" ht="15">
      <c r="B743" s="3"/>
    </row>
    <row r="744" spans="2:2" ht="15">
      <c r="B744" s="3"/>
    </row>
    <row r="745" spans="2:2" ht="15">
      <c r="B745" s="3"/>
    </row>
    <row r="746" spans="2:2" ht="15">
      <c r="B746" s="3"/>
    </row>
    <row r="747" spans="2:2" ht="15">
      <c r="B747" s="3"/>
    </row>
    <row r="748" spans="2:2" ht="15">
      <c r="B748" s="3"/>
    </row>
    <row r="749" spans="2:2" ht="15">
      <c r="B749" s="3"/>
    </row>
    <row r="750" spans="2:2" ht="15">
      <c r="B750" s="3"/>
    </row>
    <row r="751" spans="2:2" ht="15">
      <c r="B751" s="3"/>
    </row>
    <row r="752" spans="2:2" ht="15">
      <c r="B752" s="3"/>
    </row>
    <row r="753" spans="2:2" ht="15">
      <c r="B753" s="3"/>
    </row>
    <row r="754" spans="2:2" ht="15">
      <c r="B754" s="3"/>
    </row>
    <row r="755" spans="2:2" ht="15">
      <c r="B755" s="3"/>
    </row>
    <row r="756" spans="2:2" ht="15">
      <c r="B756" s="3"/>
    </row>
    <row r="757" spans="2:2" ht="15">
      <c r="B757" s="3"/>
    </row>
    <row r="758" spans="2:2" ht="15">
      <c r="B758" s="3"/>
    </row>
    <row r="759" spans="2:2" ht="15">
      <c r="B759" s="3"/>
    </row>
    <row r="760" spans="2:2" ht="15">
      <c r="B760" s="3"/>
    </row>
    <row r="761" spans="2:2" ht="15">
      <c r="B761" s="3"/>
    </row>
    <row r="762" spans="2:2" ht="15">
      <c r="B762" s="3"/>
    </row>
    <row r="763" spans="2:2" ht="15">
      <c r="B763" s="3"/>
    </row>
    <row r="764" spans="2:2" ht="15">
      <c r="B764" s="3"/>
    </row>
    <row r="765" spans="2:2" ht="15">
      <c r="B765" s="3"/>
    </row>
    <row r="766" spans="2:2" ht="15">
      <c r="B766" s="3"/>
    </row>
    <row r="767" spans="2:2" ht="15">
      <c r="B767" s="3"/>
    </row>
    <row r="768" spans="2:2" ht="15">
      <c r="B768" s="3"/>
    </row>
    <row r="769" spans="2:2" ht="15">
      <c r="B769" s="3"/>
    </row>
    <row r="770" spans="2:2" ht="15">
      <c r="B770" s="3"/>
    </row>
    <row r="771" spans="2:2" ht="15">
      <c r="B771" s="3"/>
    </row>
    <row r="772" spans="2:2" ht="15">
      <c r="B772" s="3"/>
    </row>
    <row r="773" spans="2:2" ht="15">
      <c r="B773" s="3"/>
    </row>
    <row r="774" spans="2:2" ht="15">
      <c r="B774" s="3"/>
    </row>
    <row r="775" spans="2:2" ht="15">
      <c r="B775" s="3"/>
    </row>
    <row r="776" spans="2:2" ht="15">
      <c r="B776" s="3"/>
    </row>
    <row r="777" spans="2:2" ht="15">
      <c r="B777" s="3"/>
    </row>
    <row r="778" spans="2:2" ht="15">
      <c r="B778" s="3"/>
    </row>
    <row r="779" spans="2:2" ht="15">
      <c r="B779" s="3"/>
    </row>
    <row r="780" spans="2:2" ht="15">
      <c r="B780" s="3"/>
    </row>
    <row r="781" spans="2:2" ht="15">
      <c r="B781" s="3"/>
    </row>
    <row r="782" spans="2:2" ht="15">
      <c r="B782" s="3"/>
    </row>
    <row r="783" spans="2:2" ht="15">
      <c r="B783" s="3"/>
    </row>
    <row r="784" spans="2:2" ht="15">
      <c r="B784" s="3"/>
    </row>
    <row r="785" spans="2:2" ht="15">
      <c r="B785" s="3"/>
    </row>
    <row r="786" spans="2:2" ht="15">
      <c r="B786" s="3"/>
    </row>
    <row r="787" spans="2:2" ht="15">
      <c r="B787" s="3"/>
    </row>
    <row r="788" spans="2:2" ht="15">
      <c r="B788" s="3"/>
    </row>
    <row r="789" spans="2:2" ht="15">
      <c r="B789" s="3"/>
    </row>
    <row r="790" spans="2:2" ht="15">
      <c r="B790" s="3"/>
    </row>
    <row r="791" spans="2:2" ht="15">
      <c r="B791" s="3"/>
    </row>
    <row r="792" spans="2:2" ht="15">
      <c r="B792" s="3"/>
    </row>
    <row r="793" spans="2:2" ht="15">
      <c r="B793" s="3"/>
    </row>
    <row r="794" spans="2:2" ht="15">
      <c r="B794" s="3"/>
    </row>
    <row r="795" spans="2:2" ht="15">
      <c r="B795" s="3"/>
    </row>
    <row r="796" spans="2:2" ht="15">
      <c r="B796" s="3"/>
    </row>
    <row r="797" spans="2:2" ht="15">
      <c r="B797" s="3"/>
    </row>
    <row r="798" spans="2:2" ht="15">
      <c r="B798" s="3"/>
    </row>
    <row r="799" spans="2:2" ht="15">
      <c r="B799" s="3"/>
    </row>
    <row r="800" spans="2:2" ht="15">
      <c r="B800" s="3"/>
    </row>
    <row r="801" spans="2:2" ht="15">
      <c r="B801" s="3"/>
    </row>
    <row r="802" spans="2:2" ht="15">
      <c r="B802" s="3"/>
    </row>
    <row r="803" spans="2:2" ht="15">
      <c r="B803" s="3"/>
    </row>
    <row r="804" spans="2:2" ht="15">
      <c r="B804" s="3"/>
    </row>
    <row r="805" spans="2:2" ht="15">
      <c r="B805" s="3"/>
    </row>
    <row r="806" spans="2:2" ht="15">
      <c r="B806" s="3"/>
    </row>
    <row r="807" spans="2:2" ht="15">
      <c r="B807" s="3"/>
    </row>
    <row r="808" spans="2:2" ht="15">
      <c r="B808" s="3"/>
    </row>
    <row r="809" spans="2:2" ht="15">
      <c r="B809" s="3"/>
    </row>
    <row r="810" spans="2:2" ht="15">
      <c r="B810" s="3"/>
    </row>
    <row r="811" spans="2:2" ht="15">
      <c r="B811" s="3"/>
    </row>
    <row r="812" spans="2:2" ht="15">
      <c r="B812" s="3"/>
    </row>
    <row r="813" spans="2:2" ht="15">
      <c r="B813" s="3"/>
    </row>
    <row r="814" spans="2:2" ht="15">
      <c r="B814" s="3"/>
    </row>
    <row r="815" spans="2:2" ht="15">
      <c r="B815" s="3"/>
    </row>
    <row r="816" spans="2:2" ht="15">
      <c r="B816" s="3"/>
    </row>
    <row r="817" spans="2:2" ht="15">
      <c r="B817" s="3"/>
    </row>
    <row r="818" spans="2:2" ht="15">
      <c r="B818" s="3"/>
    </row>
    <row r="819" spans="2:2" ht="15">
      <c r="B819" s="3"/>
    </row>
    <row r="820" spans="2:2" ht="15">
      <c r="B820" s="3"/>
    </row>
    <row r="821" spans="2:2" ht="15">
      <c r="B821" s="3"/>
    </row>
    <row r="822" spans="2:2" ht="15">
      <c r="B822" s="3"/>
    </row>
    <row r="823" spans="2:2" ht="15">
      <c r="B823" s="3"/>
    </row>
    <row r="824" spans="2:2" ht="15">
      <c r="B824" s="3"/>
    </row>
    <row r="825" spans="2:2" ht="15">
      <c r="B825" s="3"/>
    </row>
    <row r="826" spans="2:2" ht="15">
      <c r="B826" s="3"/>
    </row>
    <row r="827" spans="2:2" ht="15">
      <c r="B827" s="3"/>
    </row>
    <row r="828" spans="2:2" ht="15">
      <c r="B828" s="3"/>
    </row>
    <row r="829" spans="2:2" ht="15">
      <c r="B829" s="3"/>
    </row>
    <row r="830" spans="2:2" ht="15">
      <c r="B830" s="3"/>
    </row>
    <row r="831" spans="2:2" ht="15">
      <c r="B831" s="3"/>
    </row>
    <row r="832" spans="2:2" ht="15">
      <c r="B832" s="3"/>
    </row>
    <row r="833" spans="2:2" ht="15">
      <c r="B833" s="3"/>
    </row>
    <row r="834" spans="2:2" ht="15">
      <c r="B834" s="3"/>
    </row>
    <row r="835" spans="2:2" ht="15">
      <c r="B835" s="3"/>
    </row>
    <row r="836" spans="2:2" ht="15">
      <c r="B836" s="3"/>
    </row>
    <row r="837" spans="2:2" ht="15">
      <c r="B837" s="3"/>
    </row>
    <row r="838" spans="2:2" ht="15">
      <c r="B838" s="3"/>
    </row>
    <row r="839" spans="2:2" ht="15">
      <c r="B839" s="3"/>
    </row>
    <row r="840" spans="2:2" ht="15">
      <c r="B840" s="3"/>
    </row>
    <row r="841" spans="2:2" ht="15">
      <c r="B841" s="3"/>
    </row>
    <row r="842" spans="2:2" ht="15">
      <c r="B842" s="3"/>
    </row>
    <row r="843" spans="2:2" ht="15">
      <c r="B843" s="3"/>
    </row>
    <row r="844" spans="2:2" ht="15">
      <c r="B844" s="3"/>
    </row>
    <row r="845" spans="2:2" ht="15">
      <c r="B845" s="3"/>
    </row>
    <row r="846" spans="2:2" ht="15">
      <c r="B846" s="3"/>
    </row>
    <row r="847" spans="2:2" ht="15">
      <c r="B847" s="3"/>
    </row>
    <row r="848" spans="2:2" ht="15">
      <c r="B848" s="3"/>
    </row>
    <row r="849" spans="2:2" ht="15">
      <c r="B849" s="3"/>
    </row>
    <row r="850" spans="2:2" ht="15">
      <c r="B850" s="3"/>
    </row>
    <row r="851" spans="2:2" ht="15">
      <c r="B851" s="3"/>
    </row>
    <row r="852" spans="2:2" ht="15">
      <c r="B852" s="3"/>
    </row>
    <row r="853" spans="2:2" ht="15">
      <c r="B853" s="3"/>
    </row>
    <row r="854" spans="2:2" ht="15">
      <c r="B854" s="3"/>
    </row>
    <row r="855" spans="2:2" ht="15">
      <c r="B855" s="3"/>
    </row>
    <row r="856" spans="2:2" ht="15">
      <c r="B856" s="3"/>
    </row>
    <row r="857" spans="2:2" ht="15">
      <c r="B857" s="3"/>
    </row>
    <row r="858" spans="2:2" ht="15">
      <c r="B858" s="3"/>
    </row>
    <row r="859" spans="2:2" ht="15">
      <c r="B859" s="3"/>
    </row>
    <row r="860" spans="2:2" ht="15">
      <c r="B860" s="3"/>
    </row>
    <row r="861" spans="2:2" ht="15">
      <c r="B861" s="3"/>
    </row>
    <row r="862" spans="2:2" ht="15">
      <c r="B862" s="3"/>
    </row>
    <row r="863" spans="2:2" ht="15">
      <c r="B863" s="3"/>
    </row>
    <row r="864" spans="2:2" ht="15">
      <c r="B864" s="3"/>
    </row>
    <row r="865" spans="2:2" ht="15">
      <c r="B865" s="3"/>
    </row>
    <row r="866" spans="2:2" ht="15">
      <c r="B866" s="3"/>
    </row>
    <row r="867" spans="2:2" ht="15">
      <c r="B867" s="3"/>
    </row>
    <row r="868" spans="2:2" ht="15">
      <c r="B868" s="3"/>
    </row>
    <row r="869" spans="2:2" ht="15">
      <c r="B869" s="3"/>
    </row>
    <row r="870" spans="2:2" ht="15">
      <c r="B870" s="3"/>
    </row>
    <row r="871" spans="2:2" ht="15">
      <c r="B871" s="3"/>
    </row>
    <row r="872" spans="2:2" ht="15">
      <c r="B872" s="3"/>
    </row>
    <row r="873" spans="2:2" ht="15">
      <c r="B873" s="3"/>
    </row>
    <row r="874" spans="2:2" ht="15">
      <c r="B874" s="3"/>
    </row>
    <row r="875" spans="2:2" ht="15">
      <c r="B875" s="3"/>
    </row>
    <row r="876" spans="2:2" ht="15">
      <c r="B876" s="3"/>
    </row>
    <row r="877" spans="2:2" ht="15">
      <c r="B877" s="3"/>
    </row>
    <row r="878" spans="2:2" ht="15">
      <c r="B878" s="3"/>
    </row>
    <row r="879" spans="2:2" ht="15">
      <c r="B879" s="3"/>
    </row>
    <row r="880" spans="2:2" ht="15">
      <c r="B880" s="3"/>
    </row>
    <row r="881" spans="2:2" ht="15">
      <c r="B881" s="3"/>
    </row>
    <row r="882" spans="2:2" ht="15">
      <c r="B882" s="3"/>
    </row>
    <row r="883" spans="2:2" ht="15">
      <c r="B883" s="3"/>
    </row>
    <row r="884" spans="2:2" ht="15">
      <c r="B884" s="3"/>
    </row>
    <row r="885" spans="2:2" ht="15">
      <c r="B885" s="3"/>
    </row>
    <row r="886" spans="2:2" ht="15">
      <c r="B886" s="3"/>
    </row>
    <row r="887" spans="2:2" ht="15">
      <c r="B887" s="3"/>
    </row>
    <row r="888" spans="2:2" ht="15">
      <c r="B888" s="3"/>
    </row>
    <row r="889" spans="2:2" ht="15">
      <c r="B889" s="3"/>
    </row>
    <row r="890" spans="2:2" ht="15">
      <c r="B890" s="3"/>
    </row>
    <row r="891" spans="2:2" ht="15">
      <c r="B891" s="3"/>
    </row>
    <row r="892" spans="2:2" ht="15">
      <c r="B892" s="3"/>
    </row>
    <row r="893" spans="2:2" ht="15">
      <c r="B893" s="3"/>
    </row>
    <row r="894" spans="2:2" ht="15">
      <c r="B894" s="3"/>
    </row>
    <row r="895" spans="2:2" ht="15">
      <c r="B895" s="3"/>
    </row>
    <row r="896" spans="2:2" ht="15">
      <c r="B896" s="3"/>
    </row>
    <row r="897" spans="2:2" ht="15">
      <c r="B897" s="3"/>
    </row>
    <row r="898" spans="2:2" ht="15">
      <c r="B898" s="3"/>
    </row>
    <row r="899" spans="2:2" ht="15">
      <c r="B899" s="3"/>
    </row>
    <row r="900" spans="2:2" ht="15">
      <c r="B900" s="3"/>
    </row>
    <row r="901" spans="2:2" ht="15">
      <c r="B901" s="3"/>
    </row>
    <row r="902" spans="2:2" ht="15">
      <c r="B902" s="3"/>
    </row>
    <row r="903" spans="2:2" ht="15">
      <c r="B903" s="3"/>
    </row>
    <row r="904" spans="2:2" ht="15">
      <c r="B904" s="3"/>
    </row>
    <row r="905" spans="2:2" ht="15">
      <c r="B905" s="3"/>
    </row>
    <row r="906" spans="2:2" ht="15">
      <c r="B906" s="3"/>
    </row>
    <row r="907" spans="2:2" ht="15">
      <c r="B907" s="3"/>
    </row>
    <row r="908" spans="2:2" ht="15">
      <c r="B908" s="3"/>
    </row>
    <row r="909" spans="2:2" ht="15">
      <c r="B909" s="3"/>
    </row>
    <row r="910" spans="2:2" ht="15">
      <c r="B910" s="3"/>
    </row>
    <row r="911" spans="2:2" ht="15">
      <c r="B911" s="3"/>
    </row>
    <row r="912" spans="2:2" ht="15">
      <c r="B912" s="3"/>
    </row>
    <row r="913" spans="2:2" ht="15">
      <c r="B913" s="3"/>
    </row>
    <row r="914" spans="2:2" ht="15">
      <c r="B914" s="3"/>
    </row>
    <row r="915" spans="2:2" ht="15">
      <c r="B915" s="3"/>
    </row>
    <row r="916" spans="2:2" ht="15">
      <c r="B916" s="3"/>
    </row>
    <row r="917" spans="2:2" ht="15">
      <c r="B917" s="3"/>
    </row>
    <row r="918" spans="2:2" ht="15">
      <c r="B918" s="3"/>
    </row>
    <row r="919" spans="2:2" ht="15">
      <c r="B919" s="3"/>
    </row>
    <row r="920" spans="2:2" ht="15">
      <c r="B920" s="3"/>
    </row>
    <row r="921" spans="2:2" ht="15">
      <c r="B921" s="3"/>
    </row>
    <row r="922" spans="2:2" ht="15">
      <c r="B922" s="3"/>
    </row>
    <row r="923" spans="2:2" ht="15">
      <c r="B923" s="3"/>
    </row>
    <row r="924" spans="2:2" ht="15">
      <c r="B924" s="3"/>
    </row>
    <row r="925" spans="2:2" ht="15">
      <c r="B925" s="3"/>
    </row>
    <row r="926" spans="2:2" ht="15">
      <c r="B926" s="3"/>
    </row>
    <row r="927" spans="2:2" ht="15">
      <c r="B927" s="3"/>
    </row>
    <row r="928" spans="2:2" ht="15">
      <c r="B928" s="3"/>
    </row>
    <row r="929" spans="2:2" ht="15">
      <c r="B929" s="3"/>
    </row>
    <row r="930" spans="2:2" ht="15">
      <c r="B930" s="3"/>
    </row>
    <row r="931" spans="2:2" ht="15">
      <c r="B931" s="3"/>
    </row>
    <row r="932" spans="2:2" ht="15">
      <c r="B932" s="3"/>
    </row>
    <row r="933" spans="2:2" ht="15">
      <c r="B933" s="3"/>
    </row>
    <row r="934" spans="2:2" ht="15">
      <c r="B934" s="3"/>
    </row>
    <row r="935" spans="2:2" ht="15">
      <c r="B935" s="3"/>
    </row>
    <row r="936" spans="2:2" ht="15">
      <c r="B936" s="3"/>
    </row>
    <row r="937" spans="2:2" ht="15">
      <c r="B937" s="3"/>
    </row>
    <row r="938" spans="2:2" ht="15">
      <c r="B938" s="3"/>
    </row>
    <row r="939" spans="2:2" ht="15">
      <c r="B939" s="3"/>
    </row>
    <row r="940" spans="2:2" ht="15">
      <c r="B940" s="3"/>
    </row>
    <row r="941" spans="2:2" ht="15">
      <c r="B941" s="3"/>
    </row>
    <row r="942" spans="2:2" ht="15">
      <c r="B942" s="3"/>
    </row>
    <row r="943" spans="2:2" ht="15">
      <c r="B943" s="3"/>
    </row>
    <row r="944" spans="2:2" ht="15">
      <c r="B944" s="3"/>
    </row>
    <row r="945" spans="2:2" ht="15">
      <c r="B945" s="3"/>
    </row>
    <row r="946" spans="2:2" ht="15">
      <c r="B946" s="3"/>
    </row>
    <row r="947" spans="2:2" ht="15">
      <c r="B947" s="3"/>
    </row>
    <row r="948" spans="2:2" ht="15">
      <c r="B948" s="3"/>
    </row>
    <row r="949" spans="2:2" ht="15">
      <c r="B949" s="3"/>
    </row>
    <row r="950" spans="2:2" ht="15">
      <c r="B950" s="3"/>
    </row>
    <row r="951" spans="2:2" ht="15">
      <c r="B951" s="3"/>
    </row>
    <row r="952" spans="2:2" ht="15">
      <c r="B952" s="3"/>
    </row>
    <row r="953" spans="2:2" ht="15">
      <c r="B953" s="3"/>
    </row>
    <row r="954" spans="2:2" ht="15">
      <c r="B954" s="3"/>
    </row>
    <row r="955" spans="2:2" ht="15">
      <c r="B955" s="3"/>
    </row>
    <row r="956" spans="2:2" ht="15">
      <c r="B956" s="3"/>
    </row>
    <row r="957" spans="2:2" ht="15">
      <c r="B957" s="3"/>
    </row>
    <row r="958" spans="2:2" ht="15">
      <c r="B958" s="3"/>
    </row>
    <row r="959" spans="2:2" ht="15">
      <c r="B959" s="3"/>
    </row>
    <row r="960" spans="2:2" ht="15">
      <c r="B960" s="3"/>
    </row>
    <row r="961" spans="2:2" ht="15">
      <c r="B961" s="3"/>
    </row>
    <row r="962" spans="2:2" ht="15">
      <c r="B962" s="3"/>
    </row>
    <row r="963" spans="2:2" ht="15">
      <c r="B963" s="3"/>
    </row>
    <row r="964" spans="2:2" ht="15">
      <c r="B964" s="3"/>
    </row>
    <row r="965" spans="2:2" ht="15">
      <c r="B965" s="3"/>
    </row>
    <row r="966" spans="2:2" ht="15">
      <c r="B966" s="3"/>
    </row>
    <row r="967" spans="2:2" ht="15">
      <c r="B967" s="3"/>
    </row>
    <row r="968" spans="2:2" ht="15">
      <c r="B968" s="3"/>
    </row>
    <row r="969" spans="2:2" ht="15">
      <c r="B969" s="3"/>
    </row>
    <row r="970" spans="2:2" ht="15">
      <c r="B970" s="3"/>
    </row>
    <row r="971" spans="2:2" ht="15">
      <c r="B971" s="3"/>
    </row>
    <row r="972" spans="2:2" ht="15">
      <c r="B972" s="3"/>
    </row>
    <row r="973" spans="2:2" ht="15">
      <c r="B973" s="3"/>
    </row>
    <row r="974" spans="2:2" ht="15">
      <c r="B974" s="3"/>
    </row>
    <row r="975" spans="2:2" ht="15">
      <c r="B975" s="3"/>
    </row>
    <row r="976" spans="2:2" ht="15">
      <c r="B976" s="3"/>
    </row>
    <row r="977" spans="2:2" ht="15">
      <c r="B977" s="3"/>
    </row>
    <row r="978" spans="2:2" ht="15">
      <c r="B978" s="3"/>
    </row>
    <row r="979" spans="2:2" ht="15">
      <c r="B979" s="3"/>
    </row>
    <row r="980" spans="2:2" ht="15">
      <c r="B980" s="3"/>
    </row>
    <row r="981" spans="2:2" ht="15">
      <c r="B981" s="3"/>
    </row>
    <row r="982" spans="2:2" ht="15">
      <c r="B982" s="3"/>
    </row>
    <row r="983" spans="2:2" ht="15">
      <c r="B983" s="3"/>
    </row>
    <row r="984" spans="2:2" ht="15">
      <c r="B984" s="3"/>
    </row>
    <row r="985" spans="2:2" ht="15">
      <c r="B985" s="3"/>
    </row>
    <row r="986" spans="2:2" ht="15">
      <c r="B986" s="3"/>
    </row>
    <row r="987" spans="2:2" ht="15">
      <c r="B987" s="3"/>
    </row>
    <row r="988" spans="2:2" ht="15">
      <c r="B988" s="3"/>
    </row>
    <row r="989" spans="2:2" ht="15">
      <c r="B989" s="3"/>
    </row>
    <row r="990" spans="2:2" ht="15">
      <c r="B990" s="3"/>
    </row>
    <row r="991" spans="2:2" ht="15">
      <c r="B991" s="3"/>
    </row>
    <row r="992" spans="2:2" ht="15">
      <c r="B992" s="3"/>
    </row>
    <row r="993" spans="2:2" ht="15">
      <c r="B993" s="3"/>
    </row>
    <row r="994" spans="2:2" ht="15">
      <c r="B994" s="3"/>
    </row>
    <row r="995" spans="2:2" ht="15">
      <c r="B995" s="3"/>
    </row>
    <row r="996" spans="2:2" ht="15">
      <c r="B996" s="3"/>
    </row>
    <row r="997" spans="2:2" ht="15">
      <c r="B997" s="3"/>
    </row>
    <row r="998" spans="2:2" ht="15">
      <c r="B998" s="3"/>
    </row>
    <row r="999" spans="2:2" ht="15">
      <c r="B999" s="3"/>
    </row>
    <row r="1000" spans="2:2" ht="15">
      <c r="B1000" s="3"/>
    </row>
    <row r="1001" spans="2:2" ht="15">
      <c r="B1001" s="3"/>
    </row>
    <row r="1002" spans="2:2" ht="15">
      <c r="B1002" s="3"/>
    </row>
    <row r="1003" spans="2:2" ht="15">
      <c r="B1003" s="3"/>
    </row>
    <row r="1004" spans="2:2" ht="15">
      <c r="B1004" s="3"/>
    </row>
    <row r="1005" spans="2:2" ht="15">
      <c r="B1005" s="3"/>
    </row>
    <row r="1006" spans="2:2" ht="15">
      <c r="B1006" s="3"/>
    </row>
    <row r="1007" spans="2:2" ht="15">
      <c r="B1007" s="3"/>
    </row>
    <row r="1008" spans="2:2" ht="15">
      <c r="B1008" s="3"/>
    </row>
    <row r="1009" spans="2:2" ht="15">
      <c r="B1009" s="3"/>
    </row>
    <row r="1010" spans="2:2" ht="15">
      <c r="B1010" s="3"/>
    </row>
    <row r="1011" spans="2:2" ht="15">
      <c r="B1011" s="3"/>
    </row>
    <row r="1012" spans="2:2" ht="15">
      <c r="B1012" s="3"/>
    </row>
    <row r="1013" spans="2:2" ht="15">
      <c r="B1013" s="3"/>
    </row>
    <row r="1014" spans="2:2" ht="15">
      <c r="B1014" s="3"/>
    </row>
    <row r="1015" spans="2:2" ht="15">
      <c r="B1015" s="3"/>
    </row>
    <row r="1016" spans="2:2" ht="15">
      <c r="B1016" s="3"/>
    </row>
    <row r="1017" spans="2:2" ht="15">
      <c r="B1017" s="3"/>
    </row>
    <row r="1018" spans="2:2" ht="15">
      <c r="B1018" s="3"/>
    </row>
    <row r="1019" spans="2:2" ht="15">
      <c r="B1019" s="3"/>
    </row>
    <row r="1020" spans="2:2" ht="15">
      <c r="B1020" s="3"/>
    </row>
    <row r="1021" spans="2:2" ht="15">
      <c r="B1021" s="3"/>
    </row>
    <row r="1022" spans="2:2" ht="15">
      <c r="B1022" s="3"/>
    </row>
    <row r="1023" spans="2:2" ht="15">
      <c r="B1023" s="3"/>
    </row>
    <row r="1024" spans="2:2" ht="15">
      <c r="B1024" s="3"/>
    </row>
    <row r="1025" spans="2:2" ht="15">
      <c r="B1025" s="3"/>
    </row>
    <row r="1026" spans="2:2" ht="15">
      <c r="B1026" s="3"/>
    </row>
    <row r="1027" spans="2:2" ht="15">
      <c r="B1027" s="3"/>
    </row>
    <row r="1028" spans="2:2" ht="15">
      <c r="B1028" s="3"/>
    </row>
    <row r="1029" spans="2:2" ht="15">
      <c r="B1029" s="3"/>
    </row>
    <row r="1030" spans="2:2" ht="15">
      <c r="B1030" s="3"/>
    </row>
    <row r="1031" spans="2:2" ht="15">
      <c r="B1031" s="3"/>
    </row>
    <row r="1032" spans="2:2" ht="15">
      <c r="B1032" s="3"/>
    </row>
    <row r="1033" spans="2:2" ht="15">
      <c r="B1033" s="3"/>
    </row>
    <row r="1034" spans="2:2" ht="15">
      <c r="B1034" s="3"/>
    </row>
    <row r="1035" spans="2:2" ht="15">
      <c r="B1035" s="3"/>
    </row>
    <row r="1036" spans="2:2" ht="15">
      <c r="B1036" s="3"/>
    </row>
    <row r="1037" spans="2:2" ht="15">
      <c r="B1037" s="3"/>
    </row>
    <row r="1038" spans="2:2" ht="15">
      <c r="B1038" s="3"/>
    </row>
    <row r="1039" spans="2:2" ht="15">
      <c r="B1039" s="3"/>
    </row>
    <row r="1040" spans="2:2" ht="15">
      <c r="B1040" s="3"/>
    </row>
    <row r="1041" spans="2:2" ht="15">
      <c r="B1041" s="3"/>
    </row>
    <row r="1042" spans="2:2" ht="15">
      <c r="B1042" s="3"/>
    </row>
    <row r="1043" spans="2:2" ht="15">
      <c r="B1043" s="3"/>
    </row>
    <row r="1044" spans="2:2" ht="15">
      <c r="B1044" s="3"/>
    </row>
    <row r="1045" spans="2:2" ht="15">
      <c r="B1045" s="3"/>
    </row>
    <row r="1046" spans="2:2" ht="15">
      <c r="B1046" s="3"/>
    </row>
    <row r="1047" spans="2:2" ht="15">
      <c r="B1047" s="3"/>
    </row>
    <row r="1048" spans="2:2" ht="15">
      <c r="B1048" s="3"/>
    </row>
    <row r="1049" spans="2:2" ht="15">
      <c r="B1049" s="3"/>
    </row>
    <row r="1050" spans="2:2" ht="15">
      <c r="B1050" s="3"/>
    </row>
    <row r="1051" spans="2:2" ht="15">
      <c r="B1051" s="3"/>
    </row>
    <row r="1052" spans="2:2" ht="15">
      <c r="B1052" s="3"/>
    </row>
    <row r="1053" spans="2:2" ht="15">
      <c r="B1053" s="3"/>
    </row>
    <row r="1054" spans="2:2" ht="15">
      <c r="B1054" s="3"/>
    </row>
    <row r="1055" spans="2:2" ht="15">
      <c r="B1055" s="3"/>
    </row>
    <row r="1056" spans="2:2" ht="15">
      <c r="B1056" s="3"/>
    </row>
    <row r="1057" spans="2:2" ht="15">
      <c r="B1057" s="3"/>
    </row>
    <row r="1058" spans="2:2" ht="15">
      <c r="B1058" s="3"/>
    </row>
    <row r="1059" spans="2:2" ht="15">
      <c r="B1059" s="3"/>
    </row>
    <row r="1060" spans="2:2" ht="15">
      <c r="B1060" s="3"/>
    </row>
    <row r="1061" spans="2:2" ht="15">
      <c r="B1061" s="3"/>
    </row>
    <row r="1062" spans="2:2" ht="15">
      <c r="B1062" s="3"/>
    </row>
    <row r="1063" spans="2:2" ht="15">
      <c r="B1063" s="3"/>
    </row>
    <row r="1064" spans="2:2" ht="15">
      <c r="B1064" s="3"/>
    </row>
    <row r="1065" spans="2:2" ht="15">
      <c r="B1065" s="3"/>
    </row>
    <row r="1066" spans="2:2" ht="15">
      <c r="B1066" s="3"/>
    </row>
    <row r="1067" spans="2:2" ht="15">
      <c r="B1067" s="3"/>
    </row>
    <row r="1068" spans="2:2" ht="15">
      <c r="B1068" s="3"/>
    </row>
    <row r="1069" spans="2:2" ht="15">
      <c r="B1069" s="3"/>
    </row>
    <row r="1070" spans="2:2" ht="15">
      <c r="B1070" s="3"/>
    </row>
    <row r="1071" spans="2:2" ht="15">
      <c r="B1071" s="3"/>
    </row>
    <row r="1072" spans="2:2" ht="15">
      <c r="B1072" s="3"/>
    </row>
    <row r="1073" spans="2:2" ht="15">
      <c r="B1073" s="3"/>
    </row>
    <row r="1074" spans="2:2" ht="15">
      <c r="B1074" s="3"/>
    </row>
    <row r="1075" spans="2:2" ht="15">
      <c r="B1075" s="3"/>
    </row>
    <row r="1076" spans="2:2" ht="15">
      <c r="B1076" s="3"/>
    </row>
    <row r="1077" spans="2:2" ht="15">
      <c r="B1077" s="3"/>
    </row>
    <row r="1078" spans="2:2" ht="15">
      <c r="B1078" s="3"/>
    </row>
    <row r="1079" spans="2:2" ht="15">
      <c r="B1079" s="3"/>
    </row>
    <row r="1080" spans="2:2" ht="15">
      <c r="B1080" s="3"/>
    </row>
    <row r="1081" spans="2:2" ht="15">
      <c r="B1081" s="3"/>
    </row>
    <row r="1082" spans="2:2" ht="15">
      <c r="B1082" s="3"/>
    </row>
    <row r="1083" spans="2:2" ht="15">
      <c r="B1083" s="3"/>
    </row>
    <row r="1084" spans="2:2" ht="15">
      <c r="B1084" s="3"/>
    </row>
    <row r="1085" spans="2:2" ht="15">
      <c r="B1085" s="3"/>
    </row>
    <row r="1086" spans="2:2" ht="15">
      <c r="B1086" s="3"/>
    </row>
    <row r="1087" spans="2:2" ht="15">
      <c r="B1087" s="3"/>
    </row>
    <row r="1088" spans="2:2" ht="15">
      <c r="B1088" s="3"/>
    </row>
    <row r="1089" spans="2:2" ht="15">
      <c r="B1089" s="3"/>
    </row>
    <row r="1090" spans="2:2" ht="15">
      <c r="B1090" s="3"/>
    </row>
    <row r="1091" spans="2:2" ht="15">
      <c r="B1091" s="3"/>
    </row>
    <row r="1092" spans="2:2" ht="15">
      <c r="B1092" s="3"/>
    </row>
    <row r="1093" spans="2:2" ht="15">
      <c r="B1093" s="3"/>
    </row>
    <row r="1094" spans="2:2" ht="15">
      <c r="B1094" s="3"/>
    </row>
    <row r="1095" spans="2:2" ht="15">
      <c r="B1095" s="3"/>
    </row>
    <row r="1096" spans="2:2" ht="15">
      <c r="B1096" s="3"/>
    </row>
    <row r="1097" spans="2:2" ht="15">
      <c r="B1097" s="3"/>
    </row>
    <row r="1098" spans="2:2" ht="15">
      <c r="B1098" s="3"/>
    </row>
    <row r="1099" spans="2:2" ht="15">
      <c r="B1099" s="3"/>
    </row>
    <row r="1100" spans="2:2" ht="15">
      <c r="B1100" s="3"/>
    </row>
    <row r="1101" spans="2:2" ht="15">
      <c r="B1101" s="3"/>
    </row>
    <row r="1102" spans="2:2" ht="15">
      <c r="B1102" s="3"/>
    </row>
    <row r="1103" spans="2:2" ht="15">
      <c r="B1103" s="3"/>
    </row>
    <row r="1104" spans="2:2" ht="15">
      <c r="B1104" s="3"/>
    </row>
    <row r="1105" spans="2:2" ht="15">
      <c r="B1105" s="3"/>
    </row>
    <row r="1106" spans="2:2" ht="15">
      <c r="B1106" s="3"/>
    </row>
    <row r="1107" spans="2:2" ht="15">
      <c r="B1107" s="3"/>
    </row>
    <row r="1108" spans="2:2" ht="15">
      <c r="B1108" s="3"/>
    </row>
    <row r="1109" spans="2:2" ht="15">
      <c r="B1109" s="3"/>
    </row>
    <row r="1110" spans="2:2" ht="15">
      <c r="B1110" s="3"/>
    </row>
    <row r="1111" spans="2:2" ht="15">
      <c r="B1111" s="3"/>
    </row>
    <row r="1112" spans="2:2" ht="15">
      <c r="B1112" s="3"/>
    </row>
    <row r="1113" spans="2:2" ht="15">
      <c r="B1113" s="3"/>
    </row>
    <row r="1114" spans="2:2" ht="15">
      <c r="B1114" s="3"/>
    </row>
    <row r="1115" spans="2:2" ht="15">
      <c r="B1115" s="3"/>
    </row>
    <row r="1116" spans="2:2" ht="15">
      <c r="B1116" s="3"/>
    </row>
    <row r="1117" spans="2:2" ht="15">
      <c r="B1117" s="3"/>
    </row>
    <row r="1118" spans="2:2" ht="15">
      <c r="B1118" s="3"/>
    </row>
    <row r="1119" spans="2:2" ht="15">
      <c r="B1119" s="3"/>
    </row>
    <row r="1120" spans="2:2" ht="15">
      <c r="B1120" s="3"/>
    </row>
    <row r="1121" spans="2:2" ht="15">
      <c r="B1121" s="3"/>
    </row>
    <row r="1122" spans="2:2" ht="15">
      <c r="B1122" s="3"/>
    </row>
    <row r="1123" spans="2:2" ht="15">
      <c r="B1123" s="3"/>
    </row>
    <row r="1124" spans="2:2" ht="15">
      <c r="B1124" s="3"/>
    </row>
    <row r="1125" spans="2:2" ht="15">
      <c r="B1125" s="3"/>
    </row>
    <row r="1126" spans="2:2" ht="15">
      <c r="B1126" s="3"/>
    </row>
    <row r="1127" spans="2:2" ht="15">
      <c r="B1127" s="3"/>
    </row>
    <row r="1128" spans="2:2" ht="15">
      <c r="B1128" s="1"/>
    </row>
    <row r="1129" spans="2:2" ht="15">
      <c r="B1129" s="1"/>
    </row>
    <row r="1130" spans="2:2" ht="15">
      <c r="B1130" s="1"/>
    </row>
    <row r="1131" spans="2:2" ht="15">
      <c r="B1131" s="1"/>
    </row>
    <row r="1132" spans="2:2" ht="15">
      <c r="B1132" s="1"/>
    </row>
    <row r="1133" spans="2:2" ht="15">
      <c r="B1133" s="1"/>
    </row>
    <row r="1134" spans="2:2" ht="15">
      <c r="B1134" s="1"/>
    </row>
    <row r="1135" spans="2:2" ht="15">
      <c r="B1135" s="1"/>
    </row>
    <row r="1136" spans="2:2" ht="15">
      <c r="B1136" s="1"/>
    </row>
    <row r="1137" spans="2:2" ht="15">
      <c r="B1137" s="1"/>
    </row>
    <row r="1138" spans="2:2" ht="15">
      <c r="B1138" s="1"/>
    </row>
    <row r="1139" spans="2:2" ht="15">
      <c r="B1139" s="1"/>
    </row>
    <row r="1140" spans="2:2" ht="15">
      <c r="B1140" s="1"/>
    </row>
    <row r="1141" spans="2:2" ht="15">
      <c r="B1141" s="1"/>
    </row>
    <row r="1142" spans="2:2" ht="15">
      <c r="B1142" s="1"/>
    </row>
    <row r="1143" spans="2:2" ht="15">
      <c r="B1143" s="1"/>
    </row>
    <row r="1144" spans="2:2" ht="15">
      <c r="B1144" s="1"/>
    </row>
    <row r="1145" spans="2:2" ht="15">
      <c r="B1145" s="1"/>
    </row>
    <row r="1146" spans="2:2" ht="15">
      <c r="B1146" s="1"/>
    </row>
    <row r="1147" spans="2:2" ht="15">
      <c r="B1147" s="1"/>
    </row>
    <row r="1148" spans="2:2" ht="15">
      <c r="B1148" s="1"/>
    </row>
    <row r="1149" spans="2:2" ht="15">
      <c r="B1149" s="1"/>
    </row>
    <row r="1150" spans="2:2" ht="15">
      <c r="B1150" s="1"/>
    </row>
    <row r="1151" spans="2:2" ht="15">
      <c r="B1151" s="1"/>
    </row>
    <row r="1152" spans="2:2" ht="15">
      <c r="B1152" s="1"/>
    </row>
    <row r="1153" spans="2:2" ht="15">
      <c r="B1153" s="1"/>
    </row>
    <row r="1154" spans="2:2" ht="15">
      <c r="B1154" s="1"/>
    </row>
    <row r="1155" spans="2:2" ht="15">
      <c r="B1155" s="1"/>
    </row>
  </sheetData>
  <phoneticPr fontId="0" type="noConversion"/>
  <pageMargins left="0.75" right="0.75" top="1" bottom="1" header="0" footer="0"/>
  <pageSetup paperSize="9" orientation="portrait" horizontalDpi="4294967293" verticalDpi="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DSMT4" shapeId="2051" r:id="rId4">
          <objectPr defaultSize="0" autoPict="0" r:id="rId5">
            <anchor moveWithCells="1" sizeWithCells="1">
              <from>
                <xdr:col>5</xdr:col>
                <xdr:colOff>66675</xdr:colOff>
                <xdr:row>6</xdr:row>
                <xdr:rowOff>28575</xdr:rowOff>
              </from>
              <to>
                <xdr:col>6</xdr:col>
                <xdr:colOff>9525</xdr:colOff>
                <xdr:row>7</xdr:row>
                <xdr:rowOff>38100</xdr:rowOff>
              </to>
            </anchor>
          </objectPr>
        </oleObject>
      </mc:Choice>
      <mc:Fallback>
        <oleObject progId="Equation.DSMT4" shapeId="2051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1155"/>
  <sheetViews>
    <sheetView topLeftCell="B1" workbookViewId="0">
      <selection activeCell="H8" sqref="H8"/>
    </sheetView>
  </sheetViews>
  <sheetFormatPr baseColWidth="10" defaultColWidth="9" defaultRowHeight="14.25"/>
  <cols>
    <col min="1" max="1" width="9" customWidth="1"/>
    <col min="2" max="2" width="12.25" bestFit="1" customWidth="1"/>
    <col min="3" max="3" width="13.25" customWidth="1"/>
    <col min="4" max="4" width="12.75" style="6" customWidth="1"/>
    <col min="5" max="5" width="12.75" customWidth="1"/>
    <col min="6" max="6" width="11.375" style="6" customWidth="1"/>
    <col min="7" max="7" width="9" customWidth="1"/>
    <col min="8" max="8" width="9.75" style="6" customWidth="1"/>
    <col min="9" max="9" width="12.75" style="6" customWidth="1"/>
  </cols>
  <sheetData>
    <row r="1" spans="2:9">
      <c r="B1" s="6"/>
    </row>
    <row r="2" spans="2:9" ht="18">
      <c r="C2" s="4" t="s">
        <v>29</v>
      </c>
    </row>
    <row r="3" spans="2:9" ht="19.5">
      <c r="C3" s="4"/>
      <c r="F3" s="5" t="s">
        <v>18</v>
      </c>
    </row>
    <row r="4" spans="2:9" ht="18">
      <c r="C4" s="4" t="s">
        <v>21</v>
      </c>
      <c r="F4" s="6">
        <f>+H7-2019</f>
        <v>21</v>
      </c>
    </row>
    <row r="5" spans="2:9" ht="15" thickBot="1"/>
    <row r="6" spans="2:9" ht="18.75">
      <c r="B6" s="8" t="s">
        <v>2</v>
      </c>
      <c r="C6" s="8" t="s">
        <v>22</v>
      </c>
      <c r="D6" s="8" t="s">
        <v>4</v>
      </c>
      <c r="E6" s="8" t="s">
        <v>15</v>
      </c>
      <c r="F6" s="9" t="s">
        <v>13</v>
      </c>
      <c r="G6" s="10"/>
      <c r="H6" s="53" t="s">
        <v>17</v>
      </c>
      <c r="I6" s="12"/>
    </row>
    <row r="7" spans="2:9" ht="25.9" customHeight="1">
      <c r="B7" s="13" t="s">
        <v>25</v>
      </c>
      <c r="C7" s="13" t="s">
        <v>3</v>
      </c>
      <c r="D7" s="13" t="s">
        <v>7</v>
      </c>
      <c r="E7" s="13" t="s">
        <v>16</v>
      </c>
      <c r="F7" s="14"/>
      <c r="G7" s="15"/>
      <c r="H7" s="54">
        <v>2040</v>
      </c>
      <c r="I7" s="17"/>
    </row>
    <row r="8" spans="2:9" ht="18.75">
      <c r="B8" s="18"/>
      <c r="C8" s="19" t="s">
        <v>0</v>
      </c>
      <c r="D8" s="19" t="s">
        <v>23</v>
      </c>
      <c r="E8" s="18" t="s">
        <v>14</v>
      </c>
      <c r="F8" s="21"/>
      <c r="G8" s="55" t="s">
        <v>10</v>
      </c>
      <c r="H8" s="19" t="s">
        <v>9</v>
      </c>
      <c r="I8" s="56" t="s">
        <v>8</v>
      </c>
    </row>
    <row r="9" spans="2:9" ht="15" thickBot="1">
      <c r="B9" s="13"/>
      <c r="C9" s="13" t="s">
        <v>5</v>
      </c>
      <c r="D9" s="19"/>
      <c r="E9" s="19"/>
      <c r="F9" s="7" t="s">
        <v>6</v>
      </c>
      <c r="G9" s="25"/>
      <c r="H9" s="26" t="s">
        <v>11</v>
      </c>
      <c r="I9" s="17"/>
    </row>
    <row r="10" spans="2:9" ht="15" thickBot="1">
      <c r="B10" s="27">
        <v>2019</v>
      </c>
      <c r="C10" s="28">
        <v>2.9096000000000002</v>
      </c>
      <c r="D10" s="28">
        <v>3.5000000000000003E-2</v>
      </c>
      <c r="E10" s="29">
        <f>+$H$7-G10</f>
        <v>2040</v>
      </c>
      <c r="F10" s="30">
        <f>+EXP(-D10*$F$4)</f>
        <v>0.47950545897489405</v>
      </c>
      <c r="G10" s="31">
        <v>0</v>
      </c>
      <c r="H10" s="32">
        <f t="shared" ref="H10:H41" si="0">+C10*F10</f>
        <v>1.3951690834333519</v>
      </c>
      <c r="I10" s="33">
        <v>1000000</v>
      </c>
    </row>
    <row r="11" spans="2:9" ht="15" thickBot="1">
      <c r="B11" s="34"/>
      <c r="C11" s="28">
        <v>0.2094</v>
      </c>
      <c r="D11" s="28">
        <v>3.5000000000000003E-2</v>
      </c>
      <c r="E11" s="35">
        <f t="shared" ref="E11:E74" si="1">+$H$7-G11</f>
        <v>2039</v>
      </c>
      <c r="F11" s="49">
        <f t="shared" ref="F11:F74" si="2">+EXP(-D11*$F$4)</f>
        <v>0.47950545897489405</v>
      </c>
      <c r="G11" s="50">
        <v>1</v>
      </c>
      <c r="H11" s="36">
        <f t="shared" si="0"/>
        <v>0.10040844310934281</v>
      </c>
      <c r="I11" s="37">
        <f>+I10*(1-H10/1000)</f>
        <v>998604.83091656654</v>
      </c>
    </row>
    <row r="12" spans="2:9" ht="15" thickBot="1">
      <c r="B12" s="34"/>
      <c r="C12" s="28">
        <v>0.1749</v>
      </c>
      <c r="D12" s="28">
        <v>3.5000000000000003E-2</v>
      </c>
      <c r="E12" s="35">
        <f t="shared" si="1"/>
        <v>2038</v>
      </c>
      <c r="F12" s="49">
        <f t="shared" si="2"/>
        <v>0.47950545897489405</v>
      </c>
      <c r="G12" s="50">
        <v>2</v>
      </c>
      <c r="H12" s="36">
        <f t="shared" si="0"/>
        <v>8.3865504774708971E-2</v>
      </c>
      <c r="I12" s="37">
        <f t="shared" ref="I12:I75" si="3">+I11*(1-H11/1000)</f>
        <v>998504.5625602128</v>
      </c>
    </row>
    <row r="13" spans="2:9" ht="15" thickBot="1">
      <c r="B13" s="34"/>
      <c r="C13" s="28">
        <v>0.14380000000000001</v>
      </c>
      <c r="D13" s="28">
        <v>3.5000000000000003E-2</v>
      </c>
      <c r="E13" s="35">
        <f t="shared" si="1"/>
        <v>2037</v>
      </c>
      <c r="F13" s="49">
        <f t="shared" si="2"/>
        <v>0.47950545897489405</v>
      </c>
      <c r="G13" s="50">
        <v>3</v>
      </c>
      <c r="H13" s="36">
        <f t="shared" si="0"/>
        <v>6.895288500058977E-2</v>
      </c>
      <c r="I13" s="37">
        <f t="shared" si="3"/>
        <v>998420.82247105381</v>
      </c>
    </row>
    <row r="14" spans="2:9" ht="15" thickBot="1">
      <c r="B14" s="34"/>
      <c r="C14" s="28">
        <v>0.1182</v>
      </c>
      <c r="D14" s="28">
        <v>3.5000000000000003E-2</v>
      </c>
      <c r="E14" s="35">
        <f t="shared" si="1"/>
        <v>2036</v>
      </c>
      <c r="F14" s="49">
        <f t="shared" si="2"/>
        <v>0.47950545897489405</v>
      </c>
      <c r="G14" s="50">
        <v>4</v>
      </c>
      <c r="H14" s="36">
        <f t="shared" si="0"/>
        <v>5.6677545250832476E-2</v>
      </c>
      <c r="I14" s="37">
        <f t="shared" si="3"/>
        <v>998351.97847489966</v>
      </c>
    </row>
    <row r="15" spans="2:9" ht="15" thickBot="1">
      <c r="B15" s="34"/>
      <c r="C15" s="28">
        <v>0.1002</v>
      </c>
      <c r="D15" s="28">
        <v>3.5000000000000003E-2</v>
      </c>
      <c r="E15" s="35">
        <f t="shared" si="1"/>
        <v>2035</v>
      </c>
      <c r="F15" s="49">
        <f t="shared" si="2"/>
        <v>0.47950545897489405</v>
      </c>
      <c r="G15" s="50">
        <v>5</v>
      </c>
      <c r="H15" s="36">
        <f t="shared" si="0"/>
        <v>4.8046446989284383E-2</v>
      </c>
      <c r="I15" s="37">
        <f t="shared" si="3"/>
        <v>998295.39433546341</v>
      </c>
    </row>
    <row r="16" spans="2:9" ht="15" thickBot="1">
      <c r="B16" s="34"/>
      <c r="C16" s="28">
        <v>8.8900000000000007E-2</v>
      </c>
      <c r="D16" s="28">
        <v>3.5000000000000003E-2</v>
      </c>
      <c r="E16" s="35">
        <f t="shared" si="1"/>
        <v>2034</v>
      </c>
      <c r="F16" s="49">
        <f t="shared" si="2"/>
        <v>0.47950545897489405</v>
      </c>
      <c r="G16" s="50">
        <v>6</v>
      </c>
      <c r="H16" s="36">
        <f t="shared" si="0"/>
        <v>4.2628035302868086E-2</v>
      </c>
      <c r="I16" s="37">
        <f t="shared" si="3"/>
        <v>998247.42978871986</v>
      </c>
    </row>
    <row r="17" spans="2:9" ht="15" thickBot="1">
      <c r="B17" s="34"/>
      <c r="C17" s="28">
        <v>8.3199999999999996E-2</v>
      </c>
      <c r="D17" s="28">
        <v>3.5000000000000003E-2</v>
      </c>
      <c r="E17" s="35">
        <f t="shared" si="1"/>
        <v>2033</v>
      </c>
      <c r="F17" s="49">
        <f t="shared" si="2"/>
        <v>0.47950545897489405</v>
      </c>
      <c r="G17" s="50">
        <v>7</v>
      </c>
      <c r="H17" s="36">
        <f t="shared" si="0"/>
        <v>3.9894854186711182E-2</v>
      </c>
      <c r="I17" s="37">
        <f t="shared" si="3"/>
        <v>998204.87646204187</v>
      </c>
    </row>
    <row r="18" spans="2:9" ht="15" thickBot="1">
      <c r="B18" s="34"/>
      <c r="C18" s="28">
        <v>8.0600000000000005E-2</v>
      </c>
      <c r="D18" s="28">
        <v>3.5000000000000003E-2</v>
      </c>
      <c r="E18" s="35">
        <f t="shared" si="1"/>
        <v>2032</v>
      </c>
      <c r="F18" s="49">
        <f t="shared" si="2"/>
        <v>0.47950545897489405</v>
      </c>
      <c r="G18" s="50">
        <v>8</v>
      </c>
      <c r="H18" s="36">
        <f t="shared" si="0"/>
        <v>3.8648139993376462E-2</v>
      </c>
      <c r="I18" s="37">
        <f t="shared" si="3"/>
        <v>998165.05322404695</v>
      </c>
    </row>
    <row r="19" spans="2:9" ht="15" thickBot="1">
      <c r="B19" s="34"/>
      <c r="C19" s="28">
        <v>8.0799999999999997E-2</v>
      </c>
      <c r="D19" s="28">
        <v>3.5000000000000003E-2</v>
      </c>
      <c r="E19" s="35">
        <f t="shared" si="1"/>
        <v>2031</v>
      </c>
      <c r="F19" s="49">
        <f t="shared" si="2"/>
        <v>0.47950545897489405</v>
      </c>
      <c r="G19" s="50">
        <v>9</v>
      </c>
      <c r="H19" s="36">
        <f t="shared" si="0"/>
        <v>3.8744041085171439E-2</v>
      </c>
      <c r="I19" s="37">
        <f t="shared" si="3"/>
        <v>998126.47600133345</v>
      </c>
    </row>
    <row r="20" spans="2:9" ht="15" thickBot="1">
      <c r="B20" s="34"/>
      <c r="C20" s="28">
        <v>8.5999999999999993E-2</v>
      </c>
      <c r="D20" s="28">
        <v>3.5000000000000003E-2</v>
      </c>
      <c r="E20" s="35">
        <f t="shared" si="1"/>
        <v>2030</v>
      </c>
      <c r="F20" s="49">
        <f t="shared" si="2"/>
        <v>0.47950545897489405</v>
      </c>
      <c r="G20" s="50">
        <v>10</v>
      </c>
      <c r="H20" s="36">
        <f t="shared" si="0"/>
        <v>4.1237469471840885E-2</v>
      </c>
      <c r="I20" s="37">
        <f t="shared" si="3"/>
        <v>998087.8045481391</v>
      </c>
    </row>
    <row r="21" spans="2:9" ht="15" thickBot="1">
      <c r="B21" s="34"/>
      <c r="C21" s="28">
        <v>9.7100000000000006E-2</v>
      </c>
      <c r="D21" s="28">
        <v>3.5000000000000003E-2</v>
      </c>
      <c r="E21" s="35">
        <f t="shared" si="1"/>
        <v>2029</v>
      </c>
      <c r="F21" s="49">
        <f t="shared" si="2"/>
        <v>0.47950545897489405</v>
      </c>
      <c r="G21" s="50">
        <v>11</v>
      </c>
      <c r="H21" s="36">
        <f t="shared" si="0"/>
        <v>4.6559980066462212E-2</v>
      </c>
      <c r="I21" s="37">
        <f t="shared" si="3"/>
        <v>998046.64593276882</v>
      </c>
    </row>
    <row r="22" spans="2:9" ht="15" thickBot="1">
      <c r="B22" s="34"/>
      <c r="C22" s="28">
        <v>0.11749999999999999</v>
      </c>
      <c r="D22" s="28">
        <v>3.5000000000000003E-2</v>
      </c>
      <c r="E22" s="35">
        <f t="shared" si="1"/>
        <v>2028</v>
      </c>
      <c r="F22" s="49">
        <f t="shared" si="2"/>
        <v>0.47950545897489405</v>
      </c>
      <c r="G22" s="50">
        <v>12</v>
      </c>
      <c r="H22" s="36">
        <f t="shared" si="0"/>
        <v>5.6341891429550046E-2</v>
      </c>
      <c r="I22" s="37">
        <f t="shared" si="3"/>
        <v>998000.17690082884</v>
      </c>
    </row>
    <row r="23" spans="2:9" ht="15" thickBot="1">
      <c r="B23" s="34"/>
      <c r="C23" s="28">
        <v>0.14829999999999999</v>
      </c>
      <c r="D23" s="28">
        <v>3.5000000000000003E-2</v>
      </c>
      <c r="E23" s="35">
        <f t="shared" si="1"/>
        <v>2027</v>
      </c>
      <c r="F23" s="49">
        <f t="shared" si="2"/>
        <v>0.47950545897489405</v>
      </c>
      <c r="G23" s="50">
        <v>13</v>
      </c>
      <c r="H23" s="36">
        <f t="shared" si="0"/>
        <v>7.1110659565976786E-2</v>
      </c>
      <c r="I23" s="37">
        <f t="shared" si="3"/>
        <v>997943.94768321526</v>
      </c>
    </row>
    <row r="24" spans="2:9" ht="15" thickBot="1">
      <c r="B24" s="34"/>
      <c r="C24" s="28">
        <v>0.19040000000000001</v>
      </c>
      <c r="D24" s="28">
        <v>3.5000000000000003E-2</v>
      </c>
      <c r="E24" s="35">
        <f t="shared" si="1"/>
        <v>2026</v>
      </c>
      <c r="F24" s="49">
        <f t="shared" si="2"/>
        <v>0.47950545897489405</v>
      </c>
      <c r="G24" s="50">
        <v>14</v>
      </c>
      <c r="H24" s="36">
        <f t="shared" si="0"/>
        <v>9.1297839388819829E-2</v>
      </c>
      <c r="I24" s="37">
        <f t="shared" si="3"/>
        <v>997872.98323088558</v>
      </c>
    </row>
    <row r="25" spans="2:9" ht="15" thickBot="1">
      <c r="B25" s="34"/>
      <c r="C25" s="28">
        <v>0.24329999999999999</v>
      </c>
      <c r="D25" s="28">
        <v>3.5000000000000003E-2</v>
      </c>
      <c r="E25" s="35">
        <f t="shared" si="1"/>
        <v>2025</v>
      </c>
      <c r="F25" s="49">
        <f t="shared" si="2"/>
        <v>0.47950545897489405</v>
      </c>
      <c r="G25" s="50">
        <v>15</v>
      </c>
      <c r="H25" s="36">
        <f t="shared" si="0"/>
        <v>0.11666367816859172</v>
      </c>
      <c r="I25" s="37">
        <f t="shared" si="3"/>
        <v>997781.87958353222</v>
      </c>
    </row>
    <row r="26" spans="2:9" ht="15" thickBot="1">
      <c r="B26" s="34"/>
      <c r="C26" s="28">
        <v>0.30180000000000001</v>
      </c>
      <c r="D26" s="28">
        <v>3.5000000000000003E-2</v>
      </c>
      <c r="E26" s="35">
        <f t="shared" si="1"/>
        <v>2024</v>
      </c>
      <c r="F26" s="49">
        <f t="shared" si="2"/>
        <v>0.47950545897489405</v>
      </c>
      <c r="G26" s="50">
        <v>16</v>
      </c>
      <c r="H26" s="36">
        <f t="shared" si="0"/>
        <v>0.14471474751862304</v>
      </c>
      <c r="I26" s="37">
        <f t="shared" si="3"/>
        <v>997665.47467945004</v>
      </c>
    </row>
    <row r="27" spans="2:9" ht="15" thickBot="1">
      <c r="B27" s="34"/>
      <c r="C27" s="28">
        <v>0.35970000000000002</v>
      </c>
      <c r="D27" s="28">
        <v>3.5000000000000003E-2</v>
      </c>
      <c r="E27" s="35">
        <f t="shared" si="1"/>
        <v>2023</v>
      </c>
      <c r="F27" s="49">
        <f t="shared" si="2"/>
        <v>0.47950545897489405</v>
      </c>
      <c r="G27" s="50">
        <v>17</v>
      </c>
      <c r="H27" s="36">
        <f t="shared" si="0"/>
        <v>0.17247811359326939</v>
      </c>
      <c r="I27" s="37">
        <f t="shared" si="3"/>
        <v>997521.0977721737</v>
      </c>
    </row>
    <row r="28" spans="2:9" ht="15" thickBot="1">
      <c r="B28" s="34"/>
      <c r="C28" s="28">
        <v>0.35959999999999998</v>
      </c>
      <c r="D28" s="28">
        <v>3.5000000000000003E-2</v>
      </c>
      <c r="E28" s="35">
        <f t="shared" si="1"/>
        <v>2022</v>
      </c>
      <c r="F28" s="49">
        <f t="shared" si="2"/>
        <v>0.47950545897489405</v>
      </c>
      <c r="G28" s="50">
        <v>18</v>
      </c>
      <c r="H28" s="36">
        <f t="shared" si="0"/>
        <v>0.17243016304737188</v>
      </c>
      <c r="I28" s="37">
        <f t="shared" si="3"/>
        <v>997349.04721496056</v>
      </c>
    </row>
    <row r="29" spans="2:9" ht="15" thickBot="1">
      <c r="B29" s="34"/>
      <c r="C29" s="28">
        <v>0.36699999999999999</v>
      </c>
      <c r="D29" s="28">
        <v>3.5000000000000003E-2</v>
      </c>
      <c r="E29" s="35">
        <f t="shared" si="1"/>
        <v>2021</v>
      </c>
      <c r="F29" s="49">
        <f t="shared" si="2"/>
        <v>0.47950545897489405</v>
      </c>
      <c r="G29" s="50">
        <v>19</v>
      </c>
      <c r="H29" s="36">
        <f t="shared" si="0"/>
        <v>0.1759785034437861</v>
      </c>
      <c r="I29" s="37">
        <f t="shared" si="3"/>
        <v>997177.07415613416</v>
      </c>
    </row>
    <row r="30" spans="2:9" ht="15" thickBot="1">
      <c r="B30" s="34"/>
      <c r="C30" s="28">
        <v>0.376</v>
      </c>
      <c r="D30" s="28">
        <v>3.5000000000000003E-2</v>
      </c>
      <c r="E30" s="35">
        <f t="shared" si="1"/>
        <v>2020</v>
      </c>
      <c r="F30" s="49">
        <f t="shared" si="2"/>
        <v>0.47950545897489405</v>
      </c>
      <c r="G30" s="50">
        <v>20</v>
      </c>
      <c r="H30" s="36">
        <f t="shared" si="0"/>
        <v>0.18029405257456016</v>
      </c>
      <c r="I30" s="37">
        <f t="shared" si="3"/>
        <v>997001.5924269557</v>
      </c>
    </row>
    <row r="31" spans="2:9" ht="15" thickBot="1">
      <c r="B31" s="34"/>
      <c r="C31" s="28">
        <v>0.38569999999999999</v>
      </c>
      <c r="D31" s="28">
        <v>3.5000000000000003E-2</v>
      </c>
      <c r="E31" s="35">
        <f t="shared" si="1"/>
        <v>2019</v>
      </c>
      <c r="F31" s="49">
        <f t="shared" si="2"/>
        <v>0.47950545897489405</v>
      </c>
      <c r="G31" s="50">
        <v>21</v>
      </c>
      <c r="H31" s="36">
        <f t="shared" si="0"/>
        <v>0.18494525552661664</v>
      </c>
      <c r="I31" s="37">
        <f t="shared" si="3"/>
        <v>996821.83896943368</v>
      </c>
    </row>
    <row r="32" spans="2:9" ht="15" thickBot="1">
      <c r="B32" s="34"/>
      <c r="C32" s="28">
        <v>0.39689999999999998</v>
      </c>
      <c r="D32" s="28">
        <v>3.5000000000000003E-2</v>
      </c>
      <c r="E32" s="35">
        <f t="shared" si="1"/>
        <v>2018</v>
      </c>
      <c r="F32" s="49">
        <f t="shared" si="2"/>
        <v>0.47950545897489405</v>
      </c>
      <c r="G32" s="50">
        <v>22</v>
      </c>
      <c r="H32" s="36">
        <f t="shared" si="0"/>
        <v>0.19031571666713543</v>
      </c>
      <c r="I32" s="37">
        <f t="shared" si="3"/>
        <v>996637.48149971094</v>
      </c>
    </row>
    <row r="33" spans="2:9" ht="15" thickBot="1">
      <c r="B33" s="34"/>
      <c r="C33" s="28">
        <v>0.40710000000000002</v>
      </c>
      <c r="D33" s="28">
        <v>3.5000000000000003E-2</v>
      </c>
      <c r="E33" s="35">
        <f t="shared" si="1"/>
        <v>2017</v>
      </c>
      <c r="F33" s="49">
        <f t="shared" si="2"/>
        <v>0.47950545897489405</v>
      </c>
      <c r="G33" s="50">
        <v>23</v>
      </c>
      <c r="H33" s="36">
        <f t="shared" si="0"/>
        <v>0.19520667234867939</v>
      </c>
      <c r="I33" s="37">
        <f t="shared" si="3"/>
        <v>996447.8057231619</v>
      </c>
    </row>
    <row r="34" spans="2:9" ht="15" thickBot="1">
      <c r="B34" s="34"/>
      <c r="C34" s="28">
        <v>0.41639999999999999</v>
      </c>
      <c r="D34" s="28">
        <v>3.5000000000000003E-2</v>
      </c>
      <c r="E34" s="35">
        <f t="shared" si="1"/>
        <v>2016</v>
      </c>
      <c r="F34" s="49">
        <f t="shared" si="2"/>
        <v>0.47950545897489405</v>
      </c>
      <c r="G34" s="50">
        <v>24</v>
      </c>
      <c r="H34" s="36">
        <f t="shared" si="0"/>
        <v>0.19966607311714588</v>
      </c>
      <c r="I34" s="37">
        <f t="shared" si="3"/>
        <v>996253.29246283765</v>
      </c>
    </row>
    <row r="35" spans="2:9" ht="15" thickBot="1">
      <c r="B35" s="34"/>
      <c r="C35" s="28">
        <v>0.42320000000000002</v>
      </c>
      <c r="D35" s="28">
        <v>3.5000000000000003E-2</v>
      </c>
      <c r="E35" s="35">
        <f t="shared" si="1"/>
        <v>2015</v>
      </c>
      <c r="F35" s="49">
        <f t="shared" si="2"/>
        <v>0.47950545897489405</v>
      </c>
      <c r="G35" s="50">
        <v>25</v>
      </c>
      <c r="H35" s="36">
        <f t="shared" si="0"/>
        <v>0.20292671023817518</v>
      </c>
      <c r="I35" s="37">
        <f t="shared" si="3"/>
        <v>996054.37448010151</v>
      </c>
    </row>
    <row r="36" spans="2:9" ht="15" thickBot="1">
      <c r="B36" s="34"/>
      <c r="C36" s="28">
        <v>0.42509999999999998</v>
      </c>
      <c r="D36" s="28">
        <v>3.5000000000000003E-2</v>
      </c>
      <c r="E36" s="35">
        <f t="shared" si="1"/>
        <v>2014</v>
      </c>
      <c r="F36" s="49">
        <f t="shared" si="2"/>
        <v>0.47950545897489405</v>
      </c>
      <c r="G36" s="50">
        <v>26</v>
      </c>
      <c r="H36" s="36">
        <f t="shared" si="0"/>
        <v>0.20383777061022745</v>
      </c>
      <c r="I36" s="37">
        <f t="shared" si="3"/>
        <v>995852.24844266998</v>
      </c>
    </row>
    <row r="37" spans="2:9" ht="15" thickBot="1">
      <c r="B37" s="34"/>
      <c r="C37" s="28">
        <v>0.4224</v>
      </c>
      <c r="D37" s="28">
        <v>3.5000000000000003E-2</v>
      </c>
      <c r="E37" s="35">
        <f t="shared" si="1"/>
        <v>2013</v>
      </c>
      <c r="F37" s="49">
        <f t="shared" si="2"/>
        <v>0.47950545897489405</v>
      </c>
      <c r="G37" s="50">
        <v>27</v>
      </c>
      <c r="H37" s="36">
        <f t="shared" si="0"/>
        <v>0.20254310587099525</v>
      </c>
      <c r="I37" s="37">
        <f t="shared" si="3"/>
        <v>995649.25614049018</v>
      </c>
    </row>
    <row r="38" spans="2:9" ht="15" thickBot="1">
      <c r="B38" s="34"/>
      <c r="C38" s="28">
        <v>0.41539999999999999</v>
      </c>
      <c r="D38" s="28">
        <v>3.5000000000000003E-2</v>
      </c>
      <c r="E38" s="35">
        <f t="shared" si="1"/>
        <v>2012</v>
      </c>
      <c r="F38" s="49">
        <f t="shared" si="2"/>
        <v>0.47950545897489405</v>
      </c>
      <c r="G38" s="50">
        <v>28</v>
      </c>
      <c r="H38" s="36">
        <f t="shared" si="0"/>
        <v>0.19918656765817097</v>
      </c>
      <c r="I38" s="37">
        <f t="shared" si="3"/>
        <v>995447.59424779331</v>
      </c>
    </row>
    <row r="39" spans="2:9" ht="15" thickBot="1">
      <c r="B39" s="34"/>
      <c r="C39" s="28">
        <v>0.40500000000000003</v>
      </c>
      <c r="D39" s="28">
        <v>3.5000000000000003E-2</v>
      </c>
      <c r="E39" s="35">
        <f t="shared" si="1"/>
        <v>2011</v>
      </c>
      <c r="F39" s="49">
        <f t="shared" si="2"/>
        <v>0.47950545897489405</v>
      </c>
      <c r="G39" s="50">
        <v>29</v>
      </c>
      <c r="H39" s="36">
        <f t="shared" si="0"/>
        <v>0.19419971088483209</v>
      </c>
      <c r="I39" s="37">
        <f t="shared" si="3"/>
        <v>995249.31445821153</v>
      </c>
    </row>
    <row r="40" spans="2:9" ht="15" thickBot="1">
      <c r="B40" s="34"/>
      <c r="C40" s="28">
        <v>0.39629999999999999</v>
      </c>
      <c r="D40" s="28">
        <v>3.5000000000000003E-2</v>
      </c>
      <c r="E40" s="35">
        <f t="shared" si="1"/>
        <v>2010</v>
      </c>
      <c r="F40" s="49">
        <f t="shared" si="2"/>
        <v>0.47950545897489405</v>
      </c>
      <c r="G40" s="50">
        <v>30</v>
      </c>
      <c r="H40" s="36">
        <f t="shared" si="0"/>
        <v>0.19002801339175052</v>
      </c>
      <c r="I40" s="37">
        <f t="shared" si="3"/>
        <v>995056.0373290854</v>
      </c>
    </row>
    <row r="41" spans="2:9" ht="15" thickBot="1">
      <c r="B41" s="34"/>
      <c r="C41" s="28">
        <v>0.39029999999999998</v>
      </c>
      <c r="D41" s="28">
        <v>3.5000000000000003E-2</v>
      </c>
      <c r="E41" s="35">
        <f t="shared" si="1"/>
        <v>2009</v>
      </c>
      <c r="F41" s="49">
        <f t="shared" si="2"/>
        <v>0.47950545897489405</v>
      </c>
      <c r="G41" s="50">
        <v>31</v>
      </c>
      <c r="H41" s="36">
        <f t="shared" si="0"/>
        <v>0.18715098063790114</v>
      </c>
      <c r="I41" s="37">
        <f t="shared" si="3"/>
        <v>994866.94880709832</v>
      </c>
    </row>
    <row r="42" spans="2:9" ht="15" thickBot="1">
      <c r="B42" s="34"/>
      <c r="C42" s="28">
        <v>0.39019999999999999</v>
      </c>
      <c r="D42" s="28">
        <v>3.5000000000000003E-2</v>
      </c>
      <c r="E42" s="35">
        <f t="shared" si="1"/>
        <v>2008</v>
      </c>
      <c r="F42" s="49">
        <f t="shared" si="2"/>
        <v>0.47950545897489405</v>
      </c>
      <c r="G42" s="50">
        <v>32</v>
      </c>
      <c r="H42" s="36">
        <f t="shared" ref="H42:H73" si="4">+C42*F42</f>
        <v>0.18710303009200366</v>
      </c>
      <c r="I42" s="37">
        <f t="shared" si="3"/>
        <v>994680.75848202477</v>
      </c>
    </row>
    <row r="43" spans="2:9" ht="15" thickBot="1">
      <c r="B43" s="34"/>
      <c r="C43" s="28">
        <v>0.39960000000000001</v>
      </c>
      <c r="D43" s="28">
        <v>3.5000000000000003E-2</v>
      </c>
      <c r="E43" s="35">
        <f t="shared" si="1"/>
        <v>2007</v>
      </c>
      <c r="F43" s="49">
        <f t="shared" si="2"/>
        <v>0.47950545897489405</v>
      </c>
      <c r="G43" s="50">
        <v>33</v>
      </c>
      <c r="H43" s="36">
        <f t="shared" si="4"/>
        <v>0.19161038140636766</v>
      </c>
      <c r="I43" s="37">
        <f t="shared" si="3"/>
        <v>994494.65069813863</v>
      </c>
    </row>
    <row r="44" spans="2:9" ht="15" thickBot="1">
      <c r="B44" s="34"/>
      <c r="C44" s="28">
        <v>0.42180000000000001</v>
      </c>
      <c r="D44" s="28">
        <v>3.5000000000000003E-2</v>
      </c>
      <c r="E44" s="35">
        <f t="shared" si="1"/>
        <v>2006</v>
      </c>
      <c r="F44" s="49">
        <f t="shared" si="2"/>
        <v>0.47950545897489405</v>
      </c>
      <c r="G44" s="50">
        <v>34</v>
      </c>
      <c r="H44" s="36">
        <f t="shared" si="4"/>
        <v>0.20225540259561031</v>
      </c>
      <c r="I44" s="37">
        <f t="shared" si="3"/>
        <v>994304.09519881173</v>
      </c>
    </row>
    <row r="45" spans="2:9" ht="15" thickBot="1">
      <c r="B45" s="34"/>
      <c r="C45" s="28">
        <v>0.4572</v>
      </c>
      <c r="D45" s="28">
        <v>3.5000000000000003E-2</v>
      </c>
      <c r="E45" s="35">
        <f t="shared" si="1"/>
        <v>2005</v>
      </c>
      <c r="F45" s="49">
        <f t="shared" si="2"/>
        <v>0.47950545897489405</v>
      </c>
      <c r="G45" s="50">
        <v>35</v>
      </c>
      <c r="H45" s="36">
        <f t="shared" si="4"/>
        <v>0.21922989584332156</v>
      </c>
      <c r="I45" s="37">
        <f t="shared" si="3"/>
        <v>994102.99182373483</v>
      </c>
    </row>
    <row r="46" spans="2:9" ht="15" thickBot="1">
      <c r="B46" s="34"/>
      <c r="C46" s="28">
        <v>0.501</v>
      </c>
      <c r="D46" s="28">
        <v>3.5000000000000003E-2</v>
      </c>
      <c r="E46" s="35">
        <f t="shared" si="1"/>
        <v>2004</v>
      </c>
      <c r="F46" s="49">
        <f t="shared" si="2"/>
        <v>0.47950545897489405</v>
      </c>
      <c r="G46" s="50">
        <v>36</v>
      </c>
      <c r="H46" s="36">
        <f t="shared" si="4"/>
        <v>0.24023223494642193</v>
      </c>
      <c r="I46" s="37">
        <f t="shared" si="3"/>
        <v>993885.05472837982</v>
      </c>
    </row>
    <row r="47" spans="2:9" ht="15" thickBot="1">
      <c r="B47" s="34"/>
      <c r="C47" s="28">
        <v>0.55020000000000002</v>
      </c>
      <c r="D47" s="28">
        <v>3.5000000000000003E-2</v>
      </c>
      <c r="E47" s="35">
        <f t="shared" si="1"/>
        <v>2003</v>
      </c>
      <c r="F47" s="49">
        <f t="shared" si="2"/>
        <v>0.47950545897489405</v>
      </c>
      <c r="G47" s="50">
        <v>37</v>
      </c>
      <c r="H47" s="36">
        <f t="shared" si="4"/>
        <v>0.26382390352798674</v>
      </c>
      <c r="I47" s="37">
        <f t="shared" si="3"/>
        <v>993646.29150040261</v>
      </c>
    </row>
    <row r="48" spans="2:9" ht="15" thickBot="1">
      <c r="B48" s="34"/>
      <c r="C48" s="28">
        <v>0.60199999999999998</v>
      </c>
      <c r="D48" s="28">
        <v>3.5000000000000003E-2</v>
      </c>
      <c r="E48" s="35">
        <f t="shared" si="1"/>
        <v>2002</v>
      </c>
      <c r="F48" s="49">
        <f t="shared" si="2"/>
        <v>0.47950545897489405</v>
      </c>
      <c r="G48" s="50">
        <v>38</v>
      </c>
      <c r="H48" s="36">
        <f t="shared" si="4"/>
        <v>0.28866228630288621</v>
      </c>
      <c r="I48" s="37">
        <f t="shared" si="3"/>
        <v>993384.1438570529</v>
      </c>
    </row>
    <row r="49" spans="2:9" ht="15" thickBot="1">
      <c r="B49" s="34"/>
      <c r="C49" s="28">
        <v>0.65639999999999998</v>
      </c>
      <c r="D49" s="28">
        <v>3.5000000000000003E-2</v>
      </c>
      <c r="E49" s="35">
        <f t="shared" si="1"/>
        <v>2001</v>
      </c>
      <c r="F49" s="49">
        <f t="shared" si="2"/>
        <v>0.47950545897489405</v>
      </c>
      <c r="G49" s="50">
        <v>39</v>
      </c>
      <c r="H49" s="36">
        <f t="shared" si="4"/>
        <v>0.31474738327112045</v>
      </c>
      <c r="I49" s="37">
        <f t="shared" si="3"/>
        <v>993097.39131891006</v>
      </c>
    </row>
    <row r="50" spans="2:9" ht="15" thickBot="1">
      <c r="B50" s="34"/>
      <c r="C50" s="28">
        <v>0.71709999999999996</v>
      </c>
      <c r="D50" s="28">
        <v>3.5000000000000003E-2</v>
      </c>
      <c r="E50" s="35">
        <f t="shared" si="1"/>
        <v>2000</v>
      </c>
      <c r="F50" s="49">
        <f t="shared" si="2"/>
        <v>0.47950545897489405</v>
      </c>
      <c r="G50" s="50">
        <v>40</v>
      </c>
      <c r="H50" s="36">
        <f t="shared" si="4"/>
        <v>0.3438533646308965</v>
      </c>
      <c r="I50" s="37">
        <f t="shared" si="3"/>
        <v>992784.81651365908</v>
      </c>
    </row>
    <row r="51" spans="2:9" ht="15" thickBot="1">
      <c r="B51" s="34"/>
      <c r="C51" s="28">
        <v>0.78759999999999997</v>
      </c>
      <c r="D51" s="28">
        <v>3.5000000000000003E-2</v>
      </c>
      <c r="E51" s="35">
        <f t="shared" si="1"/>
        <v>1999</v>
      </c>
      <c r="F51" s="49">
        <f t="shared" si="2"/>
        <v>0.47950545897489405</v>
      </c>
      <c r="G51" s="50">
        <v>41</v>
      </c>
      <c r="H51" s="36">
        <f t="shared" si="4"/>
        <v>0.37765849948862656</v>
      </c>
      <c r="I51" s="37">
        <f t="shared" si="3"/>
        <v>992443.4441141464</v>
      </c>
    </row>
    <row r="52" spans="2:9" ht="15" thickBot="1">
      <c r="B52" s="34"/>
      <c r="C52" s="28">
        <v>0.91220000000000001</v>
      </c>
      <c r="D52" s="28">
        <v>3.4200000000000001E-2</v>
      </c>
      <c r="E52" s="35">
        <f t="shared" si="1"/>
        <v>1998</v>
      </c>
      <c r="F52" s="49">
        <f t="shared" si="2"/>
        <v>0.48762919903269042</v>
      </c>
      <c r="G52" s="50">
        <v>42</v>
      </c>
      <c r="H52" s="36">
        <f t="shared" si="4"/>
        <v>0.44481535535762018</v>
      </c>
      <c r="I52" s="37">
        <f t="shared" si="3"/>
        <v>992068.63941221486</v>
      </c>
    </row>
    <row r="53" spans="2:9" ht="15" thickBot="1">
      <c r="B53" s="34"/>
      <c r="C53" s="28">
        <v>1.0714999999999999</v>
      </c>
      <c r="D53" s="28">
        <v>3.32E-2</v>
      </c>
      <c r="E53" s="35">
        <f t="shared" si="1"/>
        <v>1997</v>
      </c>
      <c r="F53" s="49">
        <f t="shared" si="2"/>
        <v>0.49797769107452888</v>
      </c>
      <c r="G53" s="50">
        <v>43</v>
      </c>
      <c r="H53" s="36">
        <f t="shared" si="4"/>
        <v>0.53358309598635767</v>
      </c>
      <c r="I53" s="37">
        <f t="shared" si="3"/>
        <v>991627.35204783548</v>
      </c>
    </row>
    <row r="54" spans="2:9" ht="15" thickBot="1">
      <c r="B54" s="34"/>
      <c r="C54" s="28">
        <v>1.2643</v>
      </c>
      <c r="D54" s="28">
        <v>3.2199999999999999E-2</v>
      </c>
      <c r="E54" s="35">
        <f t="shared" si="1"/>
        <v>1996</v>
      </c>
      <c r="F54" s="49">
        <f t="shared" si="2"/>
        <v>0.5085457993488498</v>
      </c>
      <c r="G54" s="50">
        <v>44</v>
      </c>
      <c r="H54" s="36">
        <f t="shared" si="4"/>
        <v>0.64295445411675078</v>
      </c>
      <c r="I54" s="37">
        <f t="shared" si="3"/>
        <v>991098.23645526497</v>
      </c>
    </row>
    <row r="55" spans="2:9" ht="15" thickBot="1">
      <c r="B55" s="34"/>
      <c r="C55" s="28">
        <v>1.4884999999999999</v>
      </c>
      <c r="D55" s="28">
        <v>3.09E-2</v>
      </c>
      <c r="E55" s="35">
        <f t="shared" si="1"/>
        <v>1995</v>
      </c>
      <c r="F55" s="49">
        <f t="shared" si="2"/>
        <v>0.52262034306898708</v>
      </c>
      <c r="G55" s="50">
        <v>45</v>
      </c>
      <c r="H55" s="36">
        <f t="shared" si="4"/>
        <v>0.77792038065818725</v>
      </c>
      <c r="I55" s="37">
        <f t="shared" si="3"/>
        <v>990461.00542966882</v>
      </c>
    </row>
    <row r="56" spans="2:9" ht="15" thickBot="1">
      <c r="B56" s="34"/>
      <c r="C56" s="28">
        <v>1.748</v>
      </c>
      <c r="D56" s="28">
        <v>2.9499999999999998E-2</v>
      </c>
      <c r="E56" s="35">
        <f t="shared" si="1"/>
        <v>1994</v>
      </c>
      <c r="F56" s="49">
        <f t="shared" si="2"/>
        <v>0.53821347706773515</v>
      </c>
      <c r="G56" s="50">
        <v>46</v>
      </c>
      <c r="H56" s="36">
        <f t="shared" si="4"/>
        <v>0.94079715791440099</v>
      </c>
      <c r="I56" s="37">
        <f t="shared" si="3"/>
        <v>989690.50562729791</v>
      </c>
    </row>
    <row r="57" spans="2:9" ht="15" thickBot="1">
      <c r="B57" s="34"/>
      <c r="C57" s="28">
        <v>2.0518000000000001</v>
      </c>
      <c r="D57" s="28">
        <v>2.7900000000000001E-2</v>
      </c>
      <c r="E57" s="35">
        <f t="shared" si="1"/>
        <v>1993</v>
      </c>
      <c r="F57" s="49">
        <f t="shared" si="2"/>
        <v>0.5566046920967439</v>
      </c>
      <c r="G57" s="50">
        <v>47</v>
      </c>
      <c r="H57" s="36">
        <f t="shared" si="4"/>
        <v>1.1420415072440993</v>
      </c>
      <c r="I57" s="37">
        <f t="shared" si="3"/>
        <v>988759.40761238884</v>
      </c>
    </row>
    <row r="58" spans="2:9" ht="15" thickBot="1">
      <c r="B58" s="34"/>
      <c r="C58" s="28">
        <v>2.3933</v>
      </c>
      <c r="D58" s="28">
        <v>2.6200000000000001E-2</v>
      </c>
      <c r="E58" s="35">
        <f t="shared" si="1"/>
        <v>1992</v>
      </c>
      <c r="F58" s="49">
        <f t="shared" si="2"/>
        <v>0.57683443195663753</v>
      </c>
      <c r="G58" s="50">
        <v>48</v>
      </c>
      <c r="H58" s="36">
        <f t="shared" si="4"/>
        <v>1.3805378460018205</v>
      </c>
      <c r="I58" s="37">
        <f t="shared" si="3"/>
        <v>987630.2033282175</v>
      </c>
    </row>
    <row r="59" spans="2:9" ht="15" thickBot="1">
      <c r="B59" s="34"/>
      <c r="C59" s="28">
        <v>2.778</v>
      </c>
      <c r="D59" s="28">
        <v>2.4400000000000002E-2</v>
      </c>
      <c r="E59" s="35">
        <f t="shared" si="1"/>
        <v>1991</v>
      </c>
      <c r="F59" s="49">
        <f t="shared" si="2"/>
        <v>0.5990561174676714</v>
      </c>
      <c r="G59" s="50">
        <v>49</v>
      </c>
      <c r="H59" s="36">
        <f t="shared" si="4"/>
        <v>1.6641778943251913</v>
      </c>
      <c r="I59" s="37">
        <f t="shared" si="3"/>
        <v>986266.74245466851</v>
      </c>
    </row>
    <row r="60" spans="2:9" ht="15" thickBot="1">
      <c r="B60" s="34"/>
      <c r="C60" s="28">
        <v>3.2008000000000001</v>
      </c>
      <c r="D60" s="28">
        <v>2.2700000000000001E-2</v>
      </c>
      <c r="E60" s="35">
        <f t="shared" si="1"/>
        <v>1990</v>
      </c>
      <c r="F60" s="49">
        <f t="shared" si="2"/>
        <v>0.62082874998393223</v>
      </c>
      <c r="G60" s="50">
        <v>50</v>
      </c>
      <c r="H60" s="36">
        <f t="shared" si="4"/>
        <v>1.9871486629485704</v>
      </c>
      <c r="I60" s="37">
        <f t="shared" si="3"/>
        <v>984625.41914396733</v>
      </c>
    </row>
    <row r="61" spans="2:9" ht="15" thickBot="1">
      <c r="B61" s="34"/>
      <c r="C61" s="28">
        <v>3.5449999999999999</v>
      </c>
      <c r="D61" s="28">
        <v>2.12E-2</v>
      </c>
      <c r="E61" s="35">
        <f t="shared" si="1"/>
        <v>1989</v>
      </c>
      <c r="F61" s="49">
        <f t="shared" si="2"/>
        <v>0.64069612399274345</v>
      </c>
      <c r="G61" s="50">
        <v>51</v>
      </c>
      <c r="H61" s="36">
        <f t="shared" si="4"/>
        <v>2.2712677595542754</v>
      </c>
      <c r="I61" s="37">
        <f t="shared" si="3"/>
        <v>982668.82205881015</v>
      </c>
    </row>
    <row r="62" spans="2:9" ht="15" thickBot="1">
      <c r="B62" s="34"/>
      <c r="C62" s="28">
        <v>3.9108999999999998</v>
      </c>
      <c r="D62" s="28">
        <v>1.9900000000000001E-2</v>
      </c>
      <c r="E62" s="35">
        <f t="shared" si="1"/>
        <v>1988</v>
      </c>
      <c r="F62" s="49">
        <f t="shared" si="2"/>
        <v>0.65842806793959052</v>
      </c>
      <c r="G62" s="50">
        <v>52</v>
      </c>
      <c r="H62" s="36">
        <f t="shared" si="4"/>
        <v>2.5750463309049443</v>
      </c>
      <c r="I62" s="37">
        <f t="shared" si="3"/>
        <v>980436.91804494872</v>
      </c>
    </row>
    <row r="63" spans="2:9" ht="15" thickBot="1">
      <c r="B63" s="34"/>
      <c r="C63" s="28">
        <v>4.2981999999999996</v>
      </c>
      <c r="D63" s="28">
        <v>1.89E-2</v>
      </c>
      <c r="E63" s="35">
        <f t="shared" si="1"/>
        <v>1987</v>
      </c>
      <c r="F63" s="49">
        <f t="shared" si="2"/>
        <v>0.67240126239700271</v>
      </c>
      <c r="G63" s="50">
        <v>53</v>
      </c>
      <c r="H63" s="36">
        <f t="shared" si="4"/>
        <v>2.8901151060347967</v>
      </c>
      <c r="I63" s="37">
        <f t="shared" si="3"/>
        <v>977912.24755645322</v>
      </c>
    </row>
    <row r="64" spans="2:9" ht="15" thickBot="1">
      <c r="B64" s="34"/>
      <c r="C64" s="28">
        <v>4.7083000000000004</v>
      </c>
      <c r="D64" s="28">
        <v>1.8200000000000001E-2</v>
      </c>
      <c r="E64" s="35">
        <f t="shared" si="1"/>
        <v>1986</v>
      </c>
      <c r="F64" s="49">
        <f t="shared" si="2"/>
        <v>0.68235856784374005</v>
      </c>
      <c r="G64" s="50">
        <v>54</v>
      </c>
      <c r="H64" s="36">
        <f t="shared" si="4"/>
        <v>3.2127488449786816</v>
      </c>
      <c r="I64" s="37">
        <f t="shared" si="3"/>
        <v>975085.96859741386</v>
      </c>
    </row>
    <row r="65" spans="2:9" ht="15" thickBot="1">
      <c r="B65" s="34"/>
      <c r="C65" s="28">
        <v>5.1443000000000003</v>
      </c>
      <c r="D65" s="28">
        <v>1.78E-2</v>
      </c>
      <c r="E65" s="35">
        <f t="shared" si="1"/>
        <v>1985</v>
      </c>
      <c r="F65" s="49">
        <f t="shared" si="2"/>
        <v>0.68811452097180081</v>
      </c>
      <c r="G65" s="50">
        <v>55</v>
      </c>
      <c r="H65" s="36">
        <f t="shared" si="4"/>
        <v>3.5398675302352349</v>
      </c>
      <c r="I65" s="37">
        <f t="shared" si="3"/>
        <v>971953.26227804762</v>
      </c>
    </row>
    <row r="66" spans="2:9" ht="15" thickBot="1">
      <c r="B66" s="34"/>
      <c r="C66" s="28">
        <v>5.6101000000000001</v>
      </c>
      <c r="D66" s="28">
        <v>1.7500000000000002E-2</v>
      </c>
      <c r="E66" s="35">
        <f t="shared" si="1"/>
        <v>1984</v>
      </c>
      <c r="F66" s="49">
        <f t="shared" si="2"/>
        <v>0.69246332680864342</v>
      </c>
      <c r="G66" s="50">
        <v>56</v>
      </c>
      <c r="H66" s="36">
        <f t="shared" si="4"/>
        <v>3.8847885097291703</v>
      </c>
      <c r="I66" s="37">
        <f t="shared" si="3"/>
        <v>968512.67648400331</v>
      </c>
    </row>
    <row r="67" spans="2:9" ht="15" thickBot="1">
      <c r="B67" s="34"/>
      <c r="C67" s="28">
        <v>6.1093999999999999</v>
      </c>
      <c r="D67" s="28">
        <v>1.72E-2</v>
      </c>
      <c r="E67" s="35">
        <f t="shared" si="1"/>
        <v>1983</v>
      </c>
      <c r="F67" s="49">
        <f t="shared" si="2"/>
        <v>0.69683961660583005</v>
      </c>
      <c r="G67" s="50">
        <v>57</v>
      </c>
      <c r="H67" s="36">
        <f t="shared" si="4"/>
        <v>4.2572719536916583</v>
      </c>
      <c r="I67" s="37">
        <f t="shared" si="3"/>
        <v>964750.20956687117</v>
      </c>
    </row>
    <row r="68" spans="2:9" ht="15" thickBot="1">
      <c r="B68" s="34"/>
      <c r="C68" s="28">
        <v>6.6448</v>
      </c>
      <c r="D68" s="28">
        <v>1.7000000000000001E-2</v>
      </c>
      <c r="E68" s="35">
        <f t="shared" si="1"/>
        <v>1982</v>
      </c>
      <c r="F68" s="49">
        <f t="shared" si="2"/>
        <v>0.69977249773461103</v>
      </c>
      <c r="G68" s="50">
        <v>58</v>
      </c>
      <c r="H68" s="36">
        <f t="shared" si="4"/>
        <v>4.6498482929469436</v>
      </c>
      <c r="I68" s="37">
        <f t="shared" si="3"/>
        <v>960643.00555736397</v>
      </c>
    </row>
    <row r="69" spans="2:9" ht="15" thickBot="1">
      <c r="B69" s="34"/>
      <c r="C69" s="28">
        <v>7.218</v>
      </c>
      <c r="D69" s="28">
        <v>1.6799999999999999E-2</v>
      </c>
      <c r="E69" s="35">
        <f t="shared" si="1"/>
        <v>1981</v>
      </c>
      <c r="F69" s="49">
        <f t="shared" si="2"/>
        <v>0.70271772286839762</v>
      </c>
      <c r="G69" s="50">
        <v>59</v>
      </c>
      <c r="H69" s="36">
        <f t="shared" si="4"/>
        <v>5.0722165236640944</v>
      </c>
      <c r="I69" s="37">
        <f t="shared" si="3"/>
        <v>956176.16131784173</v>
      </c>
    </row>
    <row r="70" spans="2:9" ht="15" thickBot="1">
      <c r="B70" s="34"/>
      <c r="C70" s="28">
        <v>7.8297999999999996</v>
      </c>
      <c r="D70" s="28">
        <v>1.67E-2</v>
      </c>
      <c r="E70" s="35">
        <f t="shared" si="1"/>
        <v>1980</v>
      </c>
      <c r="F70" s="49">
        <f t="shared" si="2"/>
        <v>0.70419498066421471</v>
      </c>
      <c r="G70" s="50">
        <v>60</v>
      </c>
      <c r="H70" s="36">
        <f t="shared" si="4"/>
        <v>5.5137058596046682</v>
      </c>
      <c r="I70" s="37">
        <f t="shared" si="3"/>
        <v>951326.2287928717</v>
      </c>
    </row>
    <row r="71" spans="2:9" ht="15" thickBot="1">
      <c r="B71" s="34"/>
      <c r="C71" s="28">
        <v>8.4814000000000007</v>
      </c>
      <c r="D71" s="28">
        <v>1.66E-2</v>
      </c>
      <c r="E71" s="35">
        <f t="shared" si="1"/>
        <v>1979</v>
      </c>
      <c r="F71" s="49">
        <f t="shared" si="2"/>
        <v>0.7056753439610377</v>
      </c>
      <c r="G71" s="50">
        <v>61</v>
      </c>
      <c r="H71" s="36">
        <f t="shared" si="4"/>
        <v>5.9851148622711454</v>
      </c>
      <c r="I71" s="37">
        <f t="shared" si="3"/>
        <v>946080.89579078089</v>
      </c>
    </row>
    <row r="72" spans="2:9" ht="15" thickBot="1">
      <c r="B72" s="34"/>
      <c r="C72" s="28">
        <v>9.1768999999999998</v>
      </c>
      <c r="D72" s="28">
        <v>1.66E-2</v>
      </c>
      <c r="E72" s="35">
        <f t="shared" si="1"/>
        <v>1978</v>
      </c>
      <c r="F72" s="49">
        <f t="shared" si="2"/>
        <v>0.7056753439610377</v>
      </c>
      <c r="G72" s="50">
        <v>62</v>
      </c>
      <c r="H72" s="36">
        <f t="shared" si="4"/>
        <v>6.4759120639960468</v>
      </c>
      <c r="I72" s="37">
        <f t="shared" si="3"/>
        <v>940418.49296047271</v>
      </c>
    </row>
    <row r="73" spans="2:9" ht="15" thickBot="1">
      <c r="B73" s="34"/>
      <c r="C73" s="28">
        <v>9.9229000000000003</v>
      </c>
      <c r="D73" s="28">
        <v>1.66E-2</v>
      </c>
      <c r="E73" s="35">
        <f t="shared" si="1"/>
        <v>1977</v>
      </c>
      <c r="F73" s="49">
        <f t="shared" si="2"/>
        <v>0.7056753439610377</v>
      </c>
      <c r="G73" s="50">
        <v>63</v>
      </c>
      <c r="H73" s="36">
        <f t="shared" si="4"/>
        <v>7.0023458705909816</v>
      </c>
      <c r="I73" s="37">
        <f t="shared" si="3"/>
        <v>934328.42549670499</v>
      </c>
    </row>
    <row r="74" spans="2:9" ht="15" thickBot="1">
      <c r="B74" s="34"/>
      <c r="C74" s="28">
        <v>10.7288</v>
      </c>
      <c r="D74" s="28">
        <v>1.6799999999999999E-2</v>
      </c>
      <c r="E74" s="35">
        <f t="shared" si="1"/>
        <v>1976</v>
      </c>
      <c r="F74" s="49">
        <f t="shared" si="2"/>
        <v>0.70271772286839762</v>
      </c>
      <c r="G74" s="50">
        <v>64</v>
      </c>
      <c r="H74" s="36">
        <f t="shared" ref="H74:H105" si="5">+C74*F74</f>
        <v>7.5393179051104644</v>
      </c>
      <c r="I74" s="37">
        <f t="shared" si="3"/>
        <v>927785.93470465229</v>
      </c>
    </row>
    <row r="75" spans="2:9" ht="15" thickBot="1">
      <c r="B75" s="34"/>
      <c r="C75" s="28">
        <v>11.606999999999999</v>
      </c>
      <c r="D75" s="28">
        <v>1.72E-2</v>
      </c>
      <c r="E75" s="35">
        <f t="shared" ref="E75:E125" si="6">+$H$7-G75</f>
        <v>1975</v>
      </c>
      <c r="F75" s="49">
        <f t="shared" ref="F75:F125" si="7">+EXP(-D75*$F$4)</f>
        <v>0.69683961660583005</v>
      </c>
      <c r="G75" s="50">
        <v>65</v>
      </c>
      <c r="H75" s="36">
        <f t="shared" si="5"/>
        <v>8.0882174299438692</v>
      </c>
      <c r="I75" s="37">
        <f t="shared" si="3"/>
        <v>920791.06159502384</v>
      </c>
    </row>
    <row r="76" spans="2:9" ht="15" thickBot="1">
      <c r="B76" s="34"/>
      <c r="C76" s="28">
        <v>12.5717</v>
      </c>
      <c r="D76" s="28">
        <v>1.7600000000000001E-2</v>
      </c>
      <c r="E76" s="35">
        <f t="shared" si="6"/>
        <v>1974</v>
      </c>
      <c r="F76" s="49">
        <f t="shared" si="7"/>
        <v>0.6910106796357246</v>
      </c>
      <c r="G76" s="50">
        <v>66</v>
      </c>
      <c r="H76" s="36">
        <f t="shared" si="5"/>
        <v>8.6871789611764392</v>
      </c>
      <c r="I76" s="37">
        <f t="shared" ref="I76:I130" si="8">+I75*(1-H75/1000)</f>
        <v>913343.50328129437</v>
      </c>
    </row>
    <row r="77" spans="2:9" ht="15" thickBot="1">
      <c r="B77" s="34"/>
      <c r="C77" s="28">
        <v>13.64</v>
      </c>
      <c r="D77" s="28">
        <v>1.8200000000000001E-2</v>
      </c>
      <c r="E77" s="35">
        <f t="shared" si="6"/>
        <v>1973</v>
      </c>
      <c r="F77" s="49">
        <f t="shared" si="7"/>
        <v>0.68235856784374005</v>
      </c>
      <c r="G77" s="50">
        <v>67</v>
      </c>
      <c r="H77" s="36">
        <f t="shared" si="5"/>
        <v>9.3073708653886147</v>
      </c>
      <c r="I77" s="37">
        <f t="shared" si="8"/>
        <v>905409.12481526192</v>
      </c>
    </row>
    <row r="78" spans="2:9" ht="15" thickBot="1">
      <c r="B78" s="34"/>
      <c r="C78" s="28">
        <v>14.8317</v>
      </c>
      <c r="D78" s="28">
        <v>1.8700000000000001E-2</v>
      </c>
      <c r="E78" s="35">
        <f t="shared" si="6"/>
        <v>1972</v>
      </c>
      <c r="F78" s="49">
        <f t="shared" si="7"/>
        <v>0.67523128658974052</v>
      </c>
      <c r="G78" s="50">
        <v>68</v>
      </c>
      <c r="H78" s="36">
        <f t="shared" si="5"/>
        <v>10.014827873313054</v>
      </c>
      <c r="I78" s="37">
        <f t="shared" si="8"/>
        <v>896982.14630569937</v>
      </c>
    </row>
    <row r="79" spans="2:9" ht="15" thickBot="1">
      <c r="B79" s="34"/>
      <c r="C79" s="28">
        <v>16.168600000000001</v>
      </c>
      <c r="D79" s="28">
        <v>1.9300000000000001E-2</v>
      </c>
      <c r="E79" s="35">
        <f t="shared" si="6"/>
        <v>1971</v>
      </c>
      <c r="F79" s="49">
        <f t="shared" si="7"/>
        <v>0.66677674782617213</v>
      </c>
      <c r="G79" s="50">
        <v>69</v>
      </c>
      <c r="H79" s="36">
        <f t="shared" si="5"/>
        <v>10.780846524902248</v>
      </c>
      <c r="I79" s="37">
        <f t="shared" si="8"/>
        <v>887999.0245050129</v>
      </c>
    </row>
    <row r="80" spans="2:9" ht="15" thickBot="1">
      <c r="B80" s="34"/>
      <c r="C80" s="28">
        <v>17.675999999999998</v>
      </c>
      <c r="D80" s="28">
        <v>1.9800000000000002E-2</v>
      </c>
      <c r="E80" s="35">
        <f t="shared" si="6"/>
        <v>1970</v>
      </c>
      <c r="F80" s="49">
        <f t="shared" si="7"/>
        <v>0.65981221973297088</v>
      </c>
      <c r="G80" s="50">
        <v>70</v>
      </c>
      <c r="H80" s="36">
        <f t="shared" si="5"/>
        <v>11.662840795999992</v>
      </c>
      <c r="I80" s="37">
        <f t="shared" si="8"/>
        <v>878425.6433075614</v>
      </c>
    </row>
    <row r="81" spans="2:9" ht="15" thickBot="1">
      <c r="B81" s="34"/>
      <c r="C81" s="28">
        <v>19.383199999999999</v>
      </c>
      <c r="D81" s="28">
        <v>2.0199999999999999E-2</v>
      </c>
      <c r="E81" s="35">
        <f t="shared" si="6"/>
        <v>1969</v>
      </c>
      <c r="F81" s="49">
        <f t="shared" si="7"/>
        <v>0.65429301022008191</v>
      </c>
      <c r="G81" s="50">
        <v>71</v>
      </c>
      <c r="H81" s="36">
        <f t="shared" si="5"/>
        <v>12.682292275697892</v>
      </c>
      <c r="I81" s="37">
        <f t="shared" si="8"/>
        <v>868180.70487854141</v>
      </c>
    </row>
    <row r="82" spans="2:9" ht="15" thickBot="1">
      <c r="B82" s="34"/>
      <c r="C82" s="28">
        <v>21.323599999999999</v>
      </c>
      <c r="D82" s="28">
        <v>2.0500000000000001E-2</v>
      </c>
      <c r="E82" s="35">
        <f t="shared" si="6"/>
        <v>1968</v>
      </c>
      <c r="F82" s="49">
        <f t="shared" si="7"/>
        <v>0.6501839214760412</v>
      </c>
      <c r="G82" s="50">
        <v>72</v>
      </c>
      <c r="H82" s="36">
        <f t="shared" si="5"/>
        <v>13.864261867986512</v>
      </c>
      <c r="I82" s="37">
        <f t="shared" si="8"/>
        <v>857170.18343115039</v>
      </c>
    </row>
    <row r="83" spans="2:9" ht="15" thickBot="1">
      <c r="B83" s="34"/>
      <c r="C83" s="28">
        <v>23.532</v>
      </c>
      <c r="D83" s="28">
        <v>2.0799999999999999E-2</v>
      </c>
      <c r="E83" s="35">
        <f t="shared" si="6"/>
        <v>1967</v>
      </c>
      <c r="F83" s="49">
        <f t="shared" si="7"/>
        <v>0.64610063861719658</v>
      </c>
      <c r="G83" s="50">
        <v>73</v>
      </c>
      <c r="H83" s="36">
        <f t="shared" si="5"/>
        <v>15.204040227939871</v>
      </c>
      <c r="I83" s="37">
        <f t="shared" si="8"/>
        <v>845286.15154263086</v>
      </c>
    </row>
    <row r="84" spans="2:9" ht="15" thickBot="1">
      <c r="B84" s="34"/>
      <c r="C84" s="28">
        <v>26.044499999999999</v>
      </c>
      <c r="D84" s="28">
        <v>2.0899999999999998E-2</v>
      </c>
      <c r="E84" s="35">
        <f t="shared" si="6"/>
        <v>1966</v>
      </c>
      <c r="F84" s="49">
        <f t="shared" si="7"/>
        <v>0.64474525093127566</v>
      </c>
      <c r="G84" s="50">
        <v>74</v>
      </c>
      <c r="H84" s="36">
        <f t="shared" si="5"/>
        <v>16.792067687879609</v>
      </c>
      <c r="I84" s="37">
        <f t="shared" si="8"/>
        <v>832434.3868904562</v>
      </c>
    </row>
    <row r="85" spans="2:9" ht="15" thickBot="1">
      <c r="B85" s="34"/>
      <c r="C85" s="28">
        <v>28.898</v>
      </c>
      <c r="D85" s="28">
        <v>2.1000000000000001E-2</v>
      </c>
      <c r="E85" s="35">
        <f t="shared" si="6"/>
        <v>1965</v>
      </c>
      <c r="F85" s="49">
        <f t="shared" si="7"/>
        <v>0.64339270657295622</v>
      </c>
      <c r="G85" s="50">
        <v>75</v>
      </c>
      <c r="H85" s="36">
        <f t="shared" si="5"/>
        <v>18.592762434545289</v>
      </c>
      <c r="I85" s="37">
        <f t="shared" si="8"/>
        <v>818456.09232007305</v>
      </c>
    </row>
    <row r="86" spans="2:9" ht="15" thickBot="1">
      <c r="B86" s="34"/>
      <c r="C86" s="28">
        <v>32.132199999999997</v>
      </c>
      <c r="D86" s="28">
        <v>2.0899999999999998E-2</v>
      </c>
      <c r="E86" s="35">
        <f t="shared" si="6"/>
        <v>1964</v>
      </c>
      <c r="F86" s="49">
        <f t="shared" si="7"/>
        <v>0.64474525093127566</v>
      </c>
      <c r="G86" s="50">
        <v>76</v>
      </c>
      <c r="H86" s="36">
        <f t="shared" si="5"/>
        <v>20.717083351973933</v>
      </c>
      <c r="I86" s="37">
        <f t="shared" si="8"/>
        <v>803238.73263245961</v>
      </c>
    </row>
    <row r="87" spans="2:9" ht="15" thickBot="1">
      <c r="B87" s="34"/>
      <c r="C87" s="28">
        <v>35.792400000000001</v>
      </c>
      <c r="D87" s="28">
        <v>2.0899999999999998E-2</v>
      </c>
      <c r="E87" s="35">
        <f t="shared" si="6"/>
        <v>1963</v>
      </c>
      <c r="F87" s="49">
        <f t="shared" si="7"/>
        <v>0.64474525093127566</v>
      </c>
      <c r="G87" s="50">
        <v>77</v>
      </c>
      <c r="H87" s="36">
        <f t="shared" si="5"/>
        <v>23.076979919432592</v>
      </c>
      <c r="I87" s="37">
        <f t="shared" si="8"/>
        <v>786597.96885697905</v>
      </c>
    </row>
    <row r="88" spans="2:9" ht="15" thickBot="1">
      <c r="B88" s="34"/>
      <c r="C88" s="28">
        <v>39.927500000000002</v>
      </c>
      <c r="D88" s="28">
        <v>2.07E-2</v>
      </c>
      <c r="E88" s="35">
        <f t="shared" si="6"/>
        <v>1962</v>
      </c>
      <c r="F88" s="49">
        <f t="shared" si="7"/>
        <v>0.64745887560798099</v>
      </c>
      <c r="G88" s="50">
        <v>78</v>
      </c>
      <c r="H88" s="36">
        <f t="shared" si="5"/>
        <v>25.851414255837661</v>
      </c>
      <c r="I88" s="37">
        <f t="shared" si="8"/>
        <v>768445.66332500009</v>
      </c>
    </row>
    <row r="89" spans="2:9" ht="15" thickBot="1">
      <c r="B89" s="34"/>
      <c r="C89" s="28">
        <v>44.592199999999998</v>
      </c>
      <c r="D89" s="28">
        <v>2.0500000000000001E-2</v>
      </c>
      <c r="E89" s="35">
        <f t="shared" si="6"/>
        <v>1961</v>
      </c>
      <c r="F89" s="49">
        <f t="shared" si="7"/>
        <v>0.6501839214760412</v>
      </c>
      <c r="G89" s="50">
        <v>79</v>
      </c>
      <c r="H89" s="36">
        <f t="shared" si="5"/>
        <v>28.993131463243923</v>
      </c>
      <c r="I89" s="37">
        <f t="shared" si="8"/>
        <v>748580.25614928349</v>
      </c>
    </row>
    <row r="90" spans="2:9" ht="15" thickBot="1">
      <c r="B90" s="34"/>
      <c r="C90" s="28">
        <v>49.845700000000001</v>
      </c>
      <c r="D90" s="28">
        <v>2.0199999999999999E-2</v>
      </c>
      <c r="E90" s="35">
        <f t="shared" si="6"/>
        <v>1960</v>
      </c>
      <c r="F90" s="49">
        <f t="shared" si="7"/>
        <v>0.65429301022008191</v>
      </c>
      <c r="G90" s="50">
        <v>80</v>
      </c>
      <c r="H90" s="36">
        <f t="shared" si="5"/>
        <v>32.61369309952714</v>
      </c>
      <c r="I90" s="37">
        <f t="shared" si="8"/>
        <v>726876.57037195854</v>
      </c>
    </row>
    <row r="91" spans="2:9" ht="15" thickBot="1">
      <c r="B91" s="34"/>
      <c r="C91" s="28">
        <v>55.801900000000003</v>
      </c>
      <c r="D91" s="28">
        <v>1.9699999999999999E-2</v>
      </c>
      <c r="E91" s="35">
        <f t="shared" si="6"/>
        <v>1959</v>
      </c>
      <c r="F91" s="49">
        <f t="shared" si="7"/>
        <v>0.66119928129930983</v>
      </c>
      <c r="G91" s="50">
        <v>81</v>
      </c>
      <c r="H91" s="36">
        <f t="shared" si="5"/>
        <v>36.896176175135956</v>
      </c>
      <c r="I91" s="37">
        <f t="shared" si="8"/>
        <v>703170.4409846107</v>
      </c>
    </row>
    <row r="92" spans="2:9" ht="15" thickBot="1">
      <c r="B92" s="34"/>
      <c r="C92" s="28">
        <v>62.545200000000001</v>
      </c>
      <c r="D92" s="28">
        <v>1.9099999999999999E-2</v>
      </c>
      <c r="E92" s="35">
        <f t="shared" si="6"/>
        <v>1958</v>
      </c>
      <c r="F92" s="49">
        <f t="shared" si="7"/>
        <v>0.66958309937996952</v>
      </c>
      <c r="G92" s="50">
        <v>82</v>
      </c>
      <c r="H92" s="36">
        <f t="shared" si="5"/>
        <v>41.879208867340068</v>
      </c>
      <c r="I92" s="37">
        <f t="shared" si="8"/>
        <v>677226.14051289449</v>
      </c>
    </row>
    <row r="93" spans="2:9" ht="15" thickBot="1">
      <c r="B93" s="34"/>
      <c r="C93" s="28">
        <v>70.165400000000005</v>
      </c>
      <c r="D93" s="28">
        <v>1.84E-2</v>
      </c>
      <c r="E93" s="35">
        <f t="shared" si="6"/>
        <v>1957</v>
      </c>
      <c r="F93" s="49">
        <f t="shared" si="7"/>
        <v>0.67949867184444079</v>
      </c>
      <c r="G93" s="50">
        <v>83</v>
      </c>
      <c r="H93" s="36">
        <f t="shared" si="5"/>
        <v>47.677296109433932</v>
      </c>
      <c r="I93" s="37">
        <f t="shared" si="8"/>
        <v>648864.44552393234</v>
      </c>
    </row>
    <row r="94" spans="2:9" ht="15" thickBot="1">
      <c r="B94" s="34"/>
      <c r="C94" s="28">
        <v>78.758799999999994</v>
      </c>
      <c r="D94" s="28">
        <v>1.7500000000000002E-2</v>
      </c>
      <c r="E94" s="35">
        <f t="shared" si="6"/>
        <v>1956</v>
      </c>
      <c r="F94" s="49">
        <f t="shared" si="7"/>
        <v>0.69246332680864342</v>
      </c>
      <c r="G94" s="50">
        <v>84</v>
      </c>
      <c r="H94" s="36">
        <f t="shared" si="5"/>
        <v>54.537580663456581</v>
      </c>
      <c r="I94" s="37">
        <f t="shared" si="8"/>
        <v>617928.34321980411</v>
      </c>
    </row>
    <row r="95" spans="2:9" ht="15" thickBot="1">
      <c r="B95" s="34"/>
      <c r="C95" s="28">
        <v>88.422600000000003</v>
      </c>
      <c r="D95" s="28">
        <v>1.66E-2</v>
      </c>
      <c r="E95" s="35">
        <f t="shared" si="6"/>
        <v>1955</v>
      </c>
      <c r="F95" s="49">
        <f t="shared" si="7"/>
        <v>0.7056753439610377</v>
      </c>
      <c r="G95" s="50">
        <v>85</v>
      </c>
      <c r="H95" s="36">
        <f t="shared" si="5"/>
        <v>62.397648668929257</v>
      </c>
      <c r="I95" s="37">
        <f t="shared" si="8"/>
        <v>584228.02635721792</v>
      </c>
    </row>
    <row r="96" spans="2:9" ht="15" thickBot="1">
      <c r="B96" s="34"/>
      <c r="C96" s="28">
        <v>99.25</v>
      </c>
      <c r="D96" s="28">
        <v>1.55E-2</v>
      </c>
      <c r="E96" s="35">
        <f t="shared" si="6"/>
        <v>1954</v>
      </c>
      <c r="F96" s="49">
        <f t="shared" si="7"/>
        <v>0.72216618026611956</v>
      </c>
      <c r="G96" s="50">
        <v>86</v>
      </c>
      <c r="H96" s="36">
        <f t="shared" si="5"/>
        <v>71.674993391412372</v>
      </c>
      <c r="I96" s="37">
        <f t="shared" si="8"/>
        <v>547773.57122603827</v>
      </c>
    </row>
    <row r="97" spans="2:9" ht="15" thickBot="1">
      <c r="B97" s="34"/>
      <c r="C97" s="28">
        <v>111.3288</v>
      </c>
      <c r="D97" s="28">
        <v>1.43E-2</v>
      </c>
      <c r="E97" s="35">
        <f t="shared" si="6"/>
        <v>1953</v>
      </c>
      <c r="F97" s="49">
        <f t="shared" si="7"/>
        <v>0.74059600854899987</v>
      </c>
      <c r="G97" s="50">
        <v>87</v>
      </c>
      <c r="H97" s="36">
        <f t="shared" si="5"/>
        <v>82.449664916549892</v>
      </c>
      <c r="I97" s="37">
        <f t="shared" si="8"/>
        <v>508511.90412842162</v>
      </c>
    </row>
    <row r="98" spans="2:9" ht="15" thickBot="1">
      <c r="B98" s="34"/>
      <c r="C98" s="28">
        <v>124.733</v>
      </c>
      <c r="D98" s="28">
        <v>1.32E-2</v>
      </c>
      <c r="E98" s="35">
        <f t="shared" si="6"/>
        <v>1952</v>
      </c>
      <c r="F98" s="49">
        <f t="shared" si="7"/>
        <v>0.75790290137116545</v>
      </c>
      <c r="G98" s="50">
        <v>88</v>
      </c>
      <c r="H98" s="36">
        <f t="shared" si="5"/>
        <v>94.535502596729586</v>
      </c>
      <c r="I98" s="37">
        <f t="shared" si="8"/>
        <v>466585.26802695647</v>
      </c>
    </row>
    <row r="99" spans="2:9" ht="15" thickBot="1">
      <c r="B99" s="34"/>
      <c r="C99" s="28">
        <v>139.51079999999999</v>
      </c>
      <c r="D99" s="28">
        <v>1.21E-2</v>
      </c>
      <c r="E99" s="35">
        <f t="shared" si="6"/>
        <v>1951</v>
      </c>
      <c r="F99" s="49">
        <f t="shared" si="7"/>
        <v>0.77561423674460117</v>
      </c>
      <c r="G99" s="50">
        <v>89</v>
      </c>
      <c r="H99" s="36">
        <f t="shared" si="5"/>
        <v>108.2065626596287</v>
      </c>
      <c r="I99" s="37">
        <f t="shared" si="8"/>
        <v>422476.39520979836</v>
      </c>
    </row>
    <row r="100" spans="2:9" ht="15" thickBot="1">
      <c r="B100" s="34"/>
      <c r="C100" s="28">
        <v>155.6831</v>
      </c>
      <c r="D100" s="28">
        <v>1.0999999999999999E-2</v>
      </c>
      <c r="E100" s="35">
        <f t="shared" si="6"/>
        <v>1950</v>
      </c>
      <c r="F100" s="49">
        <f t="shared" si="7"/>
        <v>0.79373946603524281</v>
      </c>
      <c r="G100" s="50">
        <v>90</v>
      </c>
      <c r="H100" s="36">
        <f t="shared" si="5"/>
        <v>123.57182066471131</v>
      </c>
      <c r="I100" s="37">
        <f t="shared" si="8"/>
        <v>376761.67667931528</v>
      </c>
    </row>
    <row r="101" spans="2:9" ht="15" thickBot="1">
      <c r="B101" s="34"/>
      <c r="C101" s="28">
        <v>173.23820000000001</v>
      </c>
      <c r="D101" s="28">
        <v>0.01</v>
      </c>
      <c r="E101" s="35">
        <f t="shared" si="6"/>
        <v>1949</v>
      </c>
      <c r="F101" s="49">
        <f t="shared" si="7"/>
        <v>0.81058424597018708</v>
      </c>
      <c r="G101" s="50">
        <v>91</v>
      </c>
      <c r="H101" s="36">
        <f t="shared" si="5"/>
        <v>140.42415572023248</v>
      </c>
      <c r="I101" s="37">
        <f t="shared" si="8"/>
        <v>330204.55033536302</v>
      </c>
    </row>
    <row r="102" spans="2:9" ht="15" thickBot="1">
      <c r="B102" s="34"/>
      <c r="C102" s="28">
        <v>192.15309999999999</v>
      </c>
      <c r="D102" s="28">
        <v>8.9999999999999993E-3</v>
      </c>
      <c r="E102" s="35">
        <f t="shared" si="6"/>
        <v>1948</v>
      </c>
      <c r="F102" s="49">
        <f t="shared" si="7"/>
        <v>0.82778650669473364</v>
      </c>
      <c r="G102" s="50">
        <v>92</v>
      </c>
      <c r="H102" s="36">
        <f t="shared" si="5"/>
        <v>159.06174339956382</v>
      </c>
      <c r="I102" s="37">
        <f t="shared" si="8"/>
        <v>283835.85513954068</v>
      </c>
    </row>
    <row r="103" spans="2:9" ht="15" thickBot="1">
      <c r="B103" s="34"/>
      <c r="C103" s="28">
        <v>212.4032</v>
      </c>
      <c r="D103" s="28">
        <v>8.0999999999999996E-3</v>
      </c>
      <c r="E103" s="35">
        <f t="shared" si="6"/>
        <v>1947</v>
      </c>
      <c r="F103" s="49">
        <f t="shared" si="7"/>
        <v>0.84358045433290751</v>
      </c>
      <c r="G103" s="50">
        <v>93</v>
      </c>
      <c r="H103" s="36">
        <f t="shared" si="5"/>
        <v>179.17918795776342</v>
      </c>
      <c r="I103" s="37">
        <f t="shared" si="8"/>
        <v>238688.42918173931</v>
      </c>
    </row>
    <row r="104" spans="2:9" ht="15" thickBot="1">
      <c r="B104" s="34"/>
      <c r="C104" s="28">
        <v>233.9889</v>
      </c>
      <c r="D104" s="28">
        <v>7.1999999999999998E-3</v>
      </c>
      <c r="E104" s="35">
        <f t="shared" si="6"/>
        <v>1946</v>
      </c>
      <c r="F104" s="49">
        <f t="shared" si="7"/>
        <v>0.85967574631528121</v>
      </c>
      <c r="G104" s="50">
        <v>94</v>
      </c>
      <c r="H104" s="36">
        <f t="shared" si="5"/>
        <v>201.1545822369917</v>
      </c>
      <c r="I104" s="37">
        <f t="shared" si="8"/>
        <v>195920.43026604113</v>
      </c>
    </row>
    <row r="105" spans="2:9" ht="15" thickBot="1">
      <c r="B105" s="34"/>
      <c r="C105" s="28">
        <v>256.94819999999999</v>
      </c>
      <c r="D105" s="28">
        <v>6.3E-3</v>
      </c>
      <c r="E105" s="35">
        <f t="shared" si="6"/>
        <v>1945</v>
      </c>
      <c r="F105" s="49">
        <f t="shared" si="7"/>
        <v>0.87607813221225106</v>
      </c>
      <c r="G105" s="50">
        <v>95</v>
      </c>
      <c r="H105" s="36">
        <f t="shared" si="5"/>
        <v>225.10669913129991</v>
      </c>
      <c r="I105" s="37">
        <f t="shared" si="8"/>
        <v>156510.13796418396</v>
      </c>
    </row>
    <row r="106" spans="2:9" ht="15" thickBot="1">
      <c r="B106" s="34"/>
      <c r="C106" s="28">
        <v>281.31909999999999</v>
      </c>
      <c r="D106" s="28">
        <v>5.4999999999999997E-3</v>
      </c>
      <c r="E106" s="35">
        <f t="shared" si="6"/>
        <v>1944</v>
      </c>
      <c r="F106" s="49">
        <f t="shared" si="7"/>
        <v>0.8909205722370781</v>
      </c>
      <c r="G106" s="50">
        <v>96</v>
      </c>
      <c r="H106" s="36">
        <f t="shared" ref="H106:H125" si="9">+C106*F106</f>
        <v>250.63297355321978</v>
      </c>
      <c r="I106" s="37">
        <f t="shared" si="8"/>
        <v>121278.65742648217</v>
      </c>
    </row>
    <row r="107" spans="2:9" ht="15" thickBot="1">
      <c r="B107" s="34"/>
      <c r="C107" s="28">
        <v>307.11759999999998</v>
      </c>
      <c r="D107" s="28">
        <v>5.0000000000000001E-3</v>
      </c>
      <c r="E107" s="35">
        <f t="shared" si="6"/>
        <v>1943</v>
      </c>
      <c r="F107" s="49">
        <f t="shared" si="7"/>
        <v>0.90032452258626561</v>
      </c>
      <c r="G107" s="50">
        <v>97</v>
      </c>
      <c r="H107" s="36">
        <f t="shared" si="9"/>
        <v>276.50550659783966</v>
      </c>
      <c r="I107" s="37">
        <f t="shared" si="8"/>
        <v>90882.226887140656</v>
      </c>
    </row>
    <row r="108" spans="2:9" ht="15" thickBot="1">
      <c r="B108" s="34"/>
      <c r="C108" s="28">
        <v>334.327</v>
      </c>
      <c r="D108" s="28">
        <v>4.4999999999999997E-3</v>
      </c>
      <c r="E108" s="35">
        <f t="shared" si="6"/>
        <v>1942</v>
      </c>
      <c r="F108" s="49">
        <f t="shared" si="7"/>
        <v>0.90982773462602995</v>
      </c>
      <c r="G108" s="50">
        <v>98</v>
      </c>
      <c r="H108" s="36">
        <f t="shared" si="9"/>
        <v>304.17997703431672</v>
      </c>
      <c r="I108" s="37">
        <f t="shared" si="8"/>
        <v>65752.790700972022</v>
      </c>
    </row>
    <row r="109" spans="2:9" ht="15" thickBot="1">
      <c r="B109" s="34"/>
      <c r="C109" s="28">
        <v>362.89550000000003</v>
      </c>
      <c r="D109" s="28">
        <v>4.0000000000000001E-3</v>
      </c>
      <c r="E109" s="35">
        <f t="shared" si="6"/>
        <v>1941</v>
      </c>
      <c r="F109" s="49">
        <f t="shared" si="7"/>
        <v>0.91943125609512466</v>
      </c>
      <c r="G109" s="50">
        <v>99</v>
      </c>
      <c r="H109" s="36">
        <f t="shared" si="9"/>
        <v>333.65746539626832</v>
      </c>
      <c r="I109" s="37">
        <f t="shared" si="8"/>
        <v>45752.108335608114</v>
      </c>
    </row>
    <row r="110" spans="2:9" ht="15" thickBot="1">
      <c r="B110" s="34"/>
      <c r="C110" s="28">
        <v>408.06740000000002</v>
      </c>
      <c r="D110" s="28">
        <v>3.5000000000000001E-3</v>
      </c>
      <c r="E110" s="35">
        <f t="shared" si="6"/>
        <v>1940</v>
      </c>
      <c r="F110" s="49">
        <f t="shared" si="7"/>
        <v>0.92913614579151926</v>
      </c>
      <c r="G110" s="50">
        <v>100</v>
      </c>
      <c r="H110" s="36">
        <f t="shared" si="9"/>
        <v>379.1501712591662</v>
      </c>
      <c r="I110" s="37">
        <f t="shared" si="8"/>
        <v>30486.575831813632</v>
      </c>
    </row>
    <row r="111" spans="2:9" ht="15" thickBot="1">
      <c r="B111" s="34"/>
      <c r="C111" s="28">
        <v>459.66399999999999</v>
      </c>
      <c r="D111" s="28">
        <v>3.0000000000000001E-3</v>
      </c>
      <c r="E111" s="35">
        <f t="shared" si="6"/>
        <v>1939</v>
      </c>
      <c r="F111" s="49">
        <f t="shared" si="7"/>
        <v>0.93894347368913322</v>
      </c>
      <c r="G111" s="50">
        <v>101</v>
      </c>
      <c r="H111" s="36">
        <f t="shared" si="9"/>
        <v>431.59851288984174</v>
      </c>
      <c r="I111" s="37">
        <f t="shared" si="8"/>
        <v>18927.585384075934</v>
      </c>
    </row>
    <row r="112" spans="2:9" ht="15" thickBot="1">
      <c r="B112" s="34"/>
      <c r="C112" s="28">
        <v>519.60550000000001</v>
      </c>
      <c r="D112" s="28">
        <v>2.5000000000000001E-3</v>
      </c>
      <c r="E112" s="35">
        <f t="shared" si="6"/>
        <v>1938</v>
      </c>
      <c r="F112" s="49">
        <f t="shared" si="7"/>
        <v>0.94885432105580125</v>
      </c>
      <c r="G112" s="50">
        <v>102</v>
      </c>
      <c r="H112" s="36">
        <f t="shared" si="9"/>
        <v>493.02992391936016</v>
      </c>
      <c r="I112" s="37">
        <f t="shared" si="8"/>
        <v>10758.467679713256</v>
      </c>
    </row>
    <row r="113" spans="2:9" ht="15" thickBot="1">
      <c r="B113" s="34"/>
      <c r="C113" s="28">
        <v>586.08810000000005</v>
      </c>
      <c r="D113" s="28">
        <v>2E-3</v>
      </c>
      <c r="E113" s="35">
        <f t="shared" si="6"/>
        <v>1937</v>
      </c>
      <c r="F113" s="49">
        <f t="shared" si="7"/>
        <v>0.95886978057248451</v>
      </c>
      <c r="G113" s="50">
        <v>103</v>
      </c>
      <c r="H113" s="36">
        <f t="shared" si="9"/>
        <v>561.98216784314445</v>
      </c>
      <c r="I113" s="37">
        <f t="shared" si="8"/>
        <v>5454.2211780953339</v>
      </c>
    </row>
    <row r="114" spans="2:9" ht="15" thickBot="1">
      <c r="B114" s="34"/>
      <c r="C114" s="28">
        <v>656.41809999999998</v>
      </c>
      <c r="D114" s="28">
        <v>1.5E-3</v>
      </c>
      <c r="E114" s="35">
        <f t="shared" si="6"/>
        <v>1936</v>
      </c>
      <c r="F114" s="49">
        <f t="shared" si="7"/>
        <v>0.96899095645373967</v>
      </c>
      <c r="G114" s="50">
        <v>104</v>
      </c>
      <c r="H114" s="36">
        <f t="shared" si="9"/>
        <v>636.0632025525465</v>
      </c>
      <c r="I114" s="37">
        <f t="shared" si="8"/>
        <v>2389.046136533329</v>
      </c>
    </row>
    <row r="115" spans="2:9" ht="15" thickBot="1">
      <c r="B115" s="34"/>
      <c r="C115" s="28">
        <v>727.34659999999997</v>
      </c>
      <c r="D115" s="28">
        <v>1E-3</v>
      </c>
      <c r="E115" s="35">
        <f t="shared" si="6"/>
        <v>1935</v>
      </c>
      <c r="F115" s="49">
        <f t="shared" si="7"/>
        <v>0.97921896456945956</v>
      </c>
      <c r="G115" s="50">
        <v>105</v>
      </c>
      <c r="H115" s="36">
        <f t="shared" si="9"/>
        <v>712.23158453511689</v>
      </c>
      <c r="I115" s="37">
        <f t="shared" si="8"/>
        <v>869.46179988415167</v>
      </c>
    </row>
    <row r="116" spans="2:9" ht="15" thickBot="1">
      <c r="B116" s="34"/>
      <c r="C116" s="28">
        <v>795.40470000000005</v>
      </c>
      <c r="D116" s="28">
        <v>5.0000000000000001E-4</v>
      </c>
      <c r="E116" s="35">
        <f t="shared" si="6"/>
        <v>1934</v>
      </c>
      <c r="F116" s="49">
        <f t="shared" si="7"/>
        <v>0.98955493256789928</v>
      </c>
      <c r="G116" s="50">
        <v>106</v>
      </c>
      <c r="H116" s="36">
        <f t="shared" si="9"/>
        <v>787.09664427269024</v>
      </c>
      <c r="I116" s="37">
        <f t="shared" si="8"/>
        <v>250.20364445990759</v>
      </c>
    </row>
    <row r="117" spans="2:9" ht="15" thickBot="1">
      <c r="B117" s="34"/>
      <c r="C117" s="28">
        <v>857.23779999999999</v>
      </c>
      <c r="D117" s="28">
        <v>0</v>
      </c>
      <c r="E117" s="35">
        <f t="shared" si="6"/>
        <v>1933</v>
      </c>
      <c r="F117" s="49">
        <f t="shared" si="7"/>
        <v>1</v>
      </c>
      <c r="G117" s="50">
        <v>107</v>
      </c>
      <c r="H117" s="36">
        <f t="shared" si="9"/>
        <v>857.23779999999999</v>
      </c>
      <c r="I117" s="37">
        <f t="shared" si="8"/>
        <v>53.269195520717048</v>
      </c>
    </row>
    <row r="118" spans="2:9" ht="15" thickBot="1">
      <c r="B118" s="34"/>
      <c r="C118" s="28">
        <v>909.94079999999997</v>
      </c>
      <c r="D118" s="28">
        <v>0</v>
      </c>
      <c r="E118" s="35">
        <f t="shared" si="6"/>
        <v>1932</v>
      </c>
      <c r="F118" s="49">
        <f t="shared" si="7"/>
        <v>1</v>
      </c>
      <c r="G118" s="50">
        <v>108</v>
      </c>
      <c r="H118" s="36">
        <f t="shared" si="9"/>
        <v>909.94079999999997</v>
      </c>
      <c r="I118" s="37">
        <f t="shared" si="8"/>
        <v>7.6048275447677147</v>
      </c>
    </row>
    <row r="119" spans="2:9" ht="15" thickBot="1">
      <c r="B119" s="34"/>
      <c r="C119" s="28">
        <v>951.39290000000005</v>
      </c>
      <c r="D119" s="28">
        <v>0</v>
      </c>
      <c r="E119" s="35">
        <f t="shared" si="6"/>
        <v>1931</v>
      </c>
      <c r="F119" s="49">
        <f t="shared" si="7"/>
        <v>1</v>
      </c>
      <c r="G119" s="50">
        <v>109</v>
      </c>
      <c r="H119" s="36">
        <f t="shared" si="9"/>
        <v>951.39290000000005</v>
      </c>
      <c r="I119" s="37">
        <f t="shared" si="8"/>
        <v>0.68488468481974463</v>
      </c>
    </row>
    <row r="120" spans="2:9" ht="15" thickBot="1">
      <c r="B120" s="34"/>
      <c r="C120" s="28">
        <v>980.59220000000005</v>
      </c>
      <c r="D120" s="28">
        <v>0</v>
      </c>
      <c r="E120" s="35">
        <f t="shared" si="6"/>
        <v>1930</v>
      </c>
      <c r="F120" s="49">
        <f t="shared" si="7"/>
        <v>1</v>
      </c>
      <c r="G120" s="50">
        <v>110</v>
      </c>
      <c r="H120" s="36">
        <f t="shared" si="9"/>
        <v>980.59220000000005</v>
      </c>
      <c r="I120" s="37">
        <f t="shared" si="8"/>
        <v>3.3290258363501746E-2</v>
      </c>
    </row>
    <row r="121" spans="2:9" ht="15" thickBot="1">
      <c r="B121" s="34"/>
      <c r="C121" s="28">
        <v>1000</v>
      </c>
      <c r="D121" s="28">
        <v>0</v>
      </c>
      <c r="E121" s="35">
        <f t="shared" si="6"/>
        <v>1929</v>
      </c>
      <c r="F121" s="49">
        <f t="shared" si="7"/>
        <v>1</v>
      </c>
      <c r="G121" s="50">
        <v>111</v>
      </c>
      <c r="H121" s="36">
        <f t="shared" si="9"/>
        <v>1000</v>
      </c>
      <c r="I121" s="37">
        <f t="shared" si="8"/>
        <v>6.4609067626716834E-4</v>
      </c>
    </row>
    <row r="122" spans="2:9" ht="15" thickBot="1">
      <c r="B122" s="34"/>
      <c r="C122" s="28">
        <v>1000</v>
      </c>
      <c r="D122" s="28">
        <v>0</v>
      </c>
      <c r="E122" s="35">
        <f t="shared" si="6"/>
        <v>1928</v>
      </c>
      <c r="F122" s="49">
        <f t="shared" si="7"/>
        <v>1</v>
      </c>
      <c r="G122" s="50">
        <v>112</v>
      </c>
      <c r="H122" s="36">
        <f t="shared" si="9"/>
        <v>1000</v>
      </c>
      <c r="I122" s="37">
        <f t="shared" si="8"/>
        <v>0</v>
      </c>
    </row>
    <row r="123" spans="2:9" ht="15" thickBot="1">
      <c r="B123" s="34"/>
      <c r="C123" s="28">
        <v>1000</v>
      </c>
      <c r="D123" s="28">
        <v>0</v>
      </c>
      <c r="E123" s="35">
        <f t="shared" si="6"/>
        <v>1927</v>
      </c>
      <c r="F123" s="49">
        <f t="shared" si="7"/>
        <v>1</v>
      </c>
      <c r="G123" s="50">
        <v>113</v>
      </c>
      <c r="H123" s="36">
        <f t="shared" si="9"/>
        <v>1000</v>
      </c>
      <c r="I123" s="37">
        <f t="shared" si="8"/>
        <v>0</v>
      </c>
    </row>
    <row r="124" spans="2:9" ht="15" thickBot="1">
      <c r="B124" s="34"/>
      <c r="C124" s="28">
        <v>1000</v>
      </c>
      <c r="D124" s="28">
        <v>0</v>
      </c>
      <c r="E124" s="35">
        <f t="shared" si="6"/>
        <v>1926</v>
      </c>
      <c r="F124" s="49">
        <f t="shared" si="7"/>
        <v>1</v>
      </c>
      <c r="G124" s="50">
        <v>114</v>
      </c>
      <c r="H124" s="36">
        <f t="shared" si="9"/>
        <v>1000</v>
      </c>
      <c r="I124" s="37">
        <f t="shared" si="8"/>
        <v>0</v>
      </c>
    </row>
    <row r="125" spans="2:9" ht="15" thickBot="1">
      <c r="B125" s="38"/>
      <c r="C125" s="28">
        <v>1000</v>
      </c>
      <c r="D125" s="28">
        <v>0</v>
      </c>
      <c r="E125" s="39">
        <f t="shared" si="6"/>
        <v>1925</v>
      </c>
      <c r="F125" s="51">
        <f t="shared" si="7"/>
        <v>1</v>
      </c>
      <c r="G125" s="52">
        <v>115</v>
      </c>
      <c r="H125" s="40">
        <f t="shared" si="9"/>
        <v>1000</v>
      </c>
      <c r="I125" s="41">
        <f t="shared" si="8"/>
        <v>0</v>
      </c>
    </row>
    <row r="126" spans="2:9" ht="15" thickBot="1">
      <c r="B126" s="38"/>
      <c r="C126" s="28">
        <v>1000</v>
      </c>
      <c r="D126" s="28">
        <v>0</v>
      </c>
      <c r="E126" s="39">
        <f>+$H$7-G126</f>
        <v>1924</v>
      </c>
      <c r="F126" s="51">
        <f>+EXP(-D126*$F$4)</f>
        <v>1</v>
      </c>
      <c r="G126" s="52">
        <v>116</v>
      </c>
      <c r="H126" s="40">
        <f>+C126*F126</f>
        <v>1000</v>
      </c>
      <c r="I126" s="41">
        <f t="shared" si="8"/>
        <v>0</v>
      </c>
    </row>
    <row r="127" spans="2:9" ht="15" thickBot="1">
      <c r="B127" s="38"/>
      <c r="C127" s="28">
        <v>1000</v>
      </c>
      <c r="D127" s="28">
        <v>0</v>
      </c>
      <c r="E127" s="39">
        <f>+$H$7-G127</f>
        <v>1923</v>
      </c>
      <c r="F127" s="51">
        <f>+EXP(-D127*$F$4)</f>
        <v>1</v>
      </c>
      <c r="G127" s="52">
        <v>117</v>
      </c>
      <c r="H127" s="40">
        <f>+C127*F127</f>
        <v>1000</v>
      </c>
      <c r="I127" s="41">
        <f t="shared" si="8"/>
        <v>0</v>
      </c>
    </row>
    <row r="128" spans="2:9" ht="15" thickBot="1">
      <c r="B128" s="38"/>
      <c r="C128" s="28">
        <v>1000</v>
      </c>
      <c r="D128" s="28">
        <v>0</v>
      </c>
      <c r="E128" s="39">
        <f>+$H$7-G128</f>
        <v>1922</v>
      </c>
      <c r="F128" s="51">
        <f>+EXP(-D128*$F$4)</f>
        <v>1</v>
      </c>
      <c r="G128" s="52">
        <v>118</v>
      </c>
      <c r="H128" s="40">
        <f>+C128*F128</f>
        <v>1000</v>
      </c>
      <c r="I128" s="41">
        <f t="shared" si="8"/>
        <v>0</v>
      </c>
    </row>
    <row r="129" spans="2:9" ht="15" thickBot="1">
      <c r="B129" s="38"/>
      <c r="C129" s="28">
        <v>1000</v>
      </c>
      <c r="D129" s="28">
        <v>0</v>
      </c>
      <c r="E129" s="39">
        <f>+$H$7-G129</f>
        <v>1921</v>
      </c>
      <c r="F129" s="51">
        <f>+EXP(-D129*$F$4)</f>
        <v>1</v>
      </c>
      <c r="G129" s="52">
        <v>119</v>
      </c>
      <c r="H129" s="40">
        <f>+C129*F129</f>
        <v>1000</v>
      </c>
      <c r="I129" s="41">
        <f t="shared" si="8"/>
        <v>0</v>
      </c>
    </row>
    <row r="130" spans="2:9" ht="15" thickBot="1">
      <c r="B130" s="38"/>
      <c r="C130" s="28">
        <v>1000</v>
      </c>
      <c r="D130" s="28">
        <v>0</v>
      </c>
      <c r="E130" s="39">
        <f>+$H$7-G130</f>
        <v>1920</v>
      </c>
      <c r="F130" s="51">
        <f>+EXP(-D130*$F$4)</f>
        <v>1</v>
      </c>
      <c r="G130" s="52">
        <v>120</v>
      </c>
      <c r="H130" s="40">
        <f>+C130*F130</f>
        <v>1000</v>
      </c>
      <c r="I130" s="41">
        <f t="shared" si="8"/>
        <v>0</v>
      </c>
    </row>
    <row r="131" spans="2:9" ht="15">
      <c r="B131" s="3"/>
      <c r="C131" s="2"/>
    </row>
    <row r="132" spans="2:9" ht="15">
      <c r="B132" s="3"/>
      <c r="C132" s="2"/>
    </row>
    <row r="133" spans="2:9" ht="15">
      <c r="B133" s="3"/>
      <c r="C133" s="2"/>
    </row>
    <row r="134" spans="2:9" ht="15">
      <c r="B134" s="3"/>
      <c r="C134" s="2"/>
    </row>
    <row r="135" spans="2:9" ht="15">
      <c r="B135" s="3"/>
      <c r="C135" s="2"/>
    </row>
    <row r="136" spans="2:9" ht="15">
      <c r="B136" s="3"/>
      <c r="C136" s="2"/>
    </row>
    <row r="137" spans="2:9" ht="15">
      <c r="B137" s="3"/>
      <c r="C137" s="2"/>
    </row>
    <row r="138" spans="2:9" ht="15">
      <c r="B138" s="3"/>
      <c r="C138" s="2"/>
    </row>
    <row r="139" spans="2:9" ht="15">
      <c r="B139" s="3"/>
      <c r="C139" s="2"/>
    </row>
    <row r="140" spans="2:9" ht="15">
      <c r="B140" s="3"/>
      <c r="C140" s="2"/>
    </row>
    <row r="141" spans="2:9" ht="15">
      <c r="B141" s="3"/>
      <c r="C141" s="2"/>
    </row>
    <row r="142" spans="2:9" ht="15">
      <c r="B142" s="3"/>
      <c r="C142" s="2"/>
    </row>
    <row r="143" spans="2:9" ht="15">
      <c r="B143" s="3"/>
      <c r="C143" s="2"/>
    </row>
    <row r="144" spans="2:9" ht="15">
      <c r="B144" s="3"/>
      <c r="C144" s="2"/>
    </row>
    <row r="145" spans="2:3" ht="15">
      <c r="B145" s="3"/>
      <c r="C145" s="2"/>
    </row>
    <row r="146" spans="2:3" ht="15">
      <c r="B146" s="3"/>
      <c r="C146" s="2"/>
    </row>
    <row r="147" spans="2:3" ht="15">
      <c r="B147" s="3"/>
      <c r="C147" s="2"/>
    </row>
    <row r="148" spans="2:3" ht="15">
      <c r="B148" s="3"/>
      <c r="C148" s="2"/>
    </row>
    <row r="149" spans="2:3" ht="15">
      <c r="B149" s="3"/>
      <c r="C149" s="2"/>
    </row>
    <row r="150" spans="2:3" ht="15">
      <c r="B150" s="3"/>
      <c r="C150" s="2"/>
    </row>
    <row r="151" spans="2:3" ht="15">
      <c r="B151" s="3"/>
      <c r="C151" s="2"/>
    </row>
    <row r="152" spans="2:3" ht="15">
      <c r="B152" s="3"/>
      <c r="C152" s="2"/>
    </row>
    <row r="153" spans="2:3" ht="15">
      <c r="B153" s="3"/>
      <c r="C153" s="2"/>
    </row>
    <row r="154" spans="2:3" ht="15">
      <c r="B154" s="3"/>
      <c r="C154" s="2"/>
    </row>
    <row r="155" spans="2:3" ht="15">
      <c r="B155" s="3"/>
      <c r="C155" s="2"/>
    </row>
    <row r="156" spans="2:3" ht="15">
      <c r="B156" s="3"/>
      <c r="C156" s="2"/>
    </row>
    <row r="157" spans="2:3" ht="15">
      <c r="B157" s="3"/>
      <c r="C157" s="2"/>
    </row>
    <row r="158" spans="2:3" ht="15">
      <c r="B158" s="3"/>
      <c r="C158" s="2"/>
    </row>
    <row r="159" spans="2:3" ht="15">
      <c r="B159" s="3"/>
      <c r="C159" s="2"/>
    </row>
    <row r="160" spans="2:3" ht="15">
      <c r="B160" s="3"/>
      <c r="C160" s="2"/>
    </row>
    <row r="161" spans="2:3" ht="15">
      <c r="B161" s="3"/>
      <c r="C161" s="2"/>
    </row>
    <row r="162" spans="2:3" ht="15">
      <c r="B162" s="3"/>
      <c r="C162" s="2"/>
    </row>
    <row r="163" spans="2:3" ht="15">
      <c r="B163" s="3"/>
      <c r="C163" s="2"/>
    </row>
    <row r="164" spans="2:3" ht="15">
      <c r="B164" s="3"/>
      <c r="C164" s="2"/>
    </row>
    <row r="165" spans="2:3" ht="15">
      <c r="B165" s="3"/>
      <c r="C165" s="2"/>
    </row>
    <row r="166" spans="2:3" ht="15">
      <c r="B166" s="3"/>
      <c r="C166" s="2"/>
    </row>
    <row r="167" spans="2:3" ht="15">
      <c r="B167" s="3"/>
      <c r="C167" s="2"/>
    </row>
    <row r="168" spans="2:3" ht="15">
      <c r="B168" s="3"/>
      <c r="C168" s="2"/>
    </row>
    <row r="169" spans="2:3" ht="15">
      <c r="B169" s="3"/>
      <c r="C169" s="2"/>
    </row>
    <row r="170" spans="2:3" ht="15">
      <c r="B170" s="3"/>
      <c r="C170" s="2"/>
    </row>
    <row r="171" spans="2:3" ht="15">
      <c r="B171" s="3"/>
      <c r="C171" s="2"/>
    </row>
    <row r="172" spans="2:3" ht="15">
      <c r="B172" s="3"/>
      <c r="C172" s="2"/>
    </row>
    <row r="173" spans="2:3" ht="15">
      <c r="B173" s="3"/>
      <c r="C173" s="2"/>
    </row>
    <row r="174" spans="2:3" ht="15">
      <c r="B174" s="3"/>
      <c r="C174" s="2"/>
    </row>
    <row r="175" spans="2:3" ht="15">
      <c r="B175" s="3"/>
      <c r="C175" s="2"/>
    </row>
    <row r="176" spans="2:3" ht="15">
      <c r="B176" s="3"/>
      <c r="C176" s="2"/>
    </row>
    <row r="177" spans="2:3" ht="15">
      <c r="B177" s="3"/>
      <c r="C177" s="2"/>
    </row>
    <row r="178" spans="2:3" ht="15">
      <c r="B178" s="3"/>
      <c r="C178" s="2"/>
    </row>
    <row r="179" spans="2:3" ht="15">
      <c r="B179" s="3"/>
      <c r="C179" s="2"/>
    </row>
    <row r="180" spans="2:3" ht="15">
      <c r="B180" s="3"/>
      <c r="C180" s="2"/>
    </row>
    <row r="181" spans="2:3" ht="15">
      <c r="B181" s="3"/>
      <c r="C181" s="2"/>
    </row>
    <row r="182" spans="2:3" ht="15">
      <c r="B182" s="3"/>
      <c r="C182" s="2"/>
    </row>
    <row r="183" spans="2:3" ht="15">
      <c r="B183" s="3"/>
      <c r="C183" s="2"/>
    </row>
    <row r="184" spans="2:3" ht="15">
      <c r="B184" s="3"/>
      <c r="C184" s="2"/>
    </row>
    <row r="185" spans="2:3" ht="15">
      <c r="B185" s="3"/>
      <c r="C185" s="2"/>
    </row>
    <row r="186" spans="2:3" ht="15">
      <c r="B186" s="3"/>
      <c r="C186" s="2"/>
    </row>
    <row r="187" spans="2:3" ht="15">
      <c r="B187" s="3"/>
      <c r="C187" s="2"/>
    </row>
    <row r="188" spans="2:3" ht="15">
      <c r="B188" s="3"/>
      <c r="C188" s="2"/>
    </row>
    <row r="189" spans="2:3" ht="15">
      <c r="B189" s="3"/>
      <c r="C189" s="2"/>
    </row>
    <row r="190" spans="2:3" ht="15">
      <c r="B190" s="3"/>
      <c r="C190" s="2"/>
    </row>
    <row r="191" spans="2:3" ht="15">
      <c r="B191" s="3"/>
      <c r="C191" s="2"/>
    </row>
    <row r="192" spans="2:3" ht="15">
      <c r="B192" s="3"/>
      <c r="C192" s="2"/>
    </row>
    <row r="193" spans="2:3" ht="15">
      <c r="B193" s="3"/>
      <c r="C193" s="2"/>
    </row>
    <row r="194" spans="2:3" ht="15">
      <c r="B194" s="3"/>
      <c r="C194" s="2"/>
    </row>
    <row r="195" spans="2:3" ht="15">
      <c r="B195" s="3"/>
      <c r="C195" s="2"/>
    </row>
    <row r="196" spans="2:3" ht="15">
      <c r="B196" s="3"/>
      <c r="C196" s="2"/>
    </row>
    <row r="197" spans="2:3" ht="15">
      <c r="B197" s="3"/>
      <c r="C197" s="2"/>
    </row>
    <row r="198" spans="2:3" ht="15">
      <c r="B198" s="3"/>
      <c r="C198" s="2"/>
    </row>
    <row r="199" spans="2:3" ht="15">
      <c r="B199" s="3"/>
      <c r="C199" s="2"/>
    </row>
    <row r="200" spans="2:3" ht="15">
      <c r="B200" s="3"/>
      <c r="C200" s="2"/>
    </row>
    <row r="201" spans="2:3" ht="15">
      <c r="B201" s="3"/>
      <c r="C201" s="2"/>
    </row>
    <row r="202" spans="2:3" ht="15">
      <c r="B202" s="3"/>
      <c r="C202" s="2"/>
    </row>
    <row r="203" spans="2:3" ht="15">
      <c r="B203" s="3"/>
      <c r="C203" s="2"/>
    </row>
    <row r="204" spans="2:3" ht="15">
      <c r="B204" s="3"/>
      <c r="C204" s="2"/>
    </row>
    <row r="205" spans="2:3" ht="15">
      <c r="B205" s="3"/>
      <c r="C205" s="2"/>
    </row>
    <row r="206" spans="2:3" ht="15">
      <c r="B206" s="3"/>
      <c r="C206" s="2"/>
    </row>
    <row r="207" spans="2:3" ht="15">
      <c r="B207" s="3"/>
      <c r="C207" s="2"/>
    </row>
    <row r="208" spans="2:3" ht="15">
      <c r="B208" s="3"/>
      <c r="C208" s="2"/>
    </row>
    <row r="209" spans="2:3" ht="15">
      <c r="B209" s="3"/>
      <c r="C209" s="2"/>
    </row>
    <row r="210" spans="2:3" ht="15">
      <c r="B210" s="3"/>
      <c r="C210" s="2"/>
    </row>
    <row r="211" spans="2:3" ht="15">
      <c r="B211" s="3"/>
      <c r="C211" s="2"/>
    </row>
    <row r="212" spans="2:3" ht="15">
      <c r="B212" s="3"/>
      <c r="C212" s="2"/>
    </row>
    <row r="213" spans="2:3" ht="15">
      <c r="B213" s="3"/>
      <c r="C213" s="2"/>
    </row>
    <row r="214" spans="2:3" ht="15">
      <c r="B214" s="3"/>
      <c r="C214" s="2"/>
    </row>
    <row r="215" spans="2:3" ht="15">
      <c r="B215" s="3"/>
      <c r="C215" s="2"/>
    </row>
    <row r="216" spans="2:3" ht="15">
      <c r="B216" s="3"/>
      <c r="C216" s="2"/>
    </row>
    <row r="217" spans="2:3" ht="15">
      <c r="B217" s="3"/>
      <c r="C217" s="2"/>
    </row>
    <row r="218" spans="2:3" ht="15">
      <c r="B218" s="3"/>
      <c r="C218" s="2"/>
    </row>
    <row r="219" spans="2:3" ht="15">
      <c r="B219" s="3"/>
      <c r="C219" s="2"/>
    </row>
    <row r="220" spans="2:3" ht="15">
      <c r="B220" s="3"/>
      <c r="C220" s="2"/>
    </row>
    <row r="221" spans="2:3" ht="15">
      <c r="B221" s="3"/>
      <c r="C221" s="2"/>
    </row>
    <row r="222" spans="2:3" ht="15">
      <c r="B222" s="3"/>
      <c r="C222" s="2"/>
    </row>
    <row r="223" spans="2:3" ht="15">
      <c r="B223" s="3"/>
      <c r="C223" s="2"/>
    </row>
    <row r="224" spans="2:3" ht="15">
      <c r="B224" s="3"/>
      <c r="C224" s="2"/>
    </row>
    <row r="225" spans="2:3" ht="15">
      <c r="B225" s="3"/>
      <c r="C225" s="2"/>
    </row>
    <row r="226" spans="2:3" ht="15">
      <c r="B226" s="3"/>
      <c r="C226" s="2"/>
    </row>
    <row r="227" spans="2:3" ht="15">
      <c r="B227" s="3"/>
      <c r="C227" s="2"/>
    </row>
    <row r="228" spans="2:3" ht="15">
      <c r="B228" s="3"/>
      <c r="C228" s="2"/>
    </row>
    <row r="229" spans="2:3" ht="15">
      <c r="B229" s="3"/>
      <c r="C229" s="2"/>
    </row>
    <row r="230" spans="2:3" ht="15">
      <c r="B230" s="3"/>
      <c r="C230" s="2"/>
    </row>
    <row r="231" spans="2:3" ht="15">
      <c r="B231" s="3"/>
      <c r="C231" s="2"/>
    </row>
    <row r="232" spans="2:3" ht="15">
      <c r="B232" s="3"/>
      <c r="C232" s="2"/>
    </row>
    <row r="233" spans="2:3" ht="15">
      <c r="B233" s="3"/>
      <c r="C233" s="2"/>
    </row>
    <row r="234" spans="2:3" ht="15">
      <c r="B234" s="3"/>
      <c r="C234" s="2"/>
    </row>
    <row r="235" spans="2:3" ht="15">
      <c r="B235" s="3"/>
      <c r="C235" s="2"/>
    </row>
    <row r="236" spans="2:3" ht="15">
      <c r="B236" s="3"/>
      <c r="C236" s="2"/>
    </row>
    <row r="237" spans="2:3" ht="15">
      <c r="B237" s="3"/>
      <c r="C237" s="2"/>
    </row>
    <row r="238" spans="2:3" ht="15">
      <c r="B238" s="3"/>
      <c r="C238" s="2"/>
    </row>
    <row r="239" spans="2:3" ht="15">
      <c r="B239" s="3"/>
      <c r="C239" s="2"/>
    </row>
    <row r="240" spans="2:3" ht="15">
      <c r="B240" s="3"/>
      <c r="C240" s="2"/>
    </row>
    <row r="241" spans="2:3" ht="15">
      <c r="B241" s="3"/>
      <c r="C241" s="2"/>
    </row>
    <row r="242" spans="2:3" ht="15">
      <c r="B242" s="3"/>
      <c r="C242" s="2"/>
    </row>
    <row r="243" spans="2:3" ht="15">
      <c r="B243" s="3"/>
      <c r="C243" s="2"/>
    </row>
    <row r="244" spans="2:3" ht="15">
      <c r="B244" s="3"/>
      <c r="C244" s="2"/>
    </row>
    <row r="245" spans="2:3" ht="15">
      <c r="B245" s="3"/>
      <c r="C245" s="2"/>
    </row>
    <row r="246" spans="2:3" ht="15">
      <c r="B246" s="3"/>
      <c r="C246" s="2"/>
    </row>
    <row r="247" spans="2:3" ht="15">
      <c r="B247" s="3"/>
      <c r="C247" s="2"/>
    </row>
    <row r="248" spans="2:3" ht="15">
      <c r="B248" s="3"/>
      <c r="C248" s="2"/>
    </row>
    <row r="249" spans="2:3" ht="15">
      <c r="B249" s="3"/>
      <c r="C249" s="2"/>
    </row>
    <row r="250" spans="2:3" ht="15">
      <c r="B250" s="3"/>
      <c r="C250" s="2"/>
    </row>
    <row r="251" spans="2:3" ht="15">
      <c r="B251" s="3"/>
      <c r="C251" s="2"/>
    </row>
    <row r="252" spans="2:3" ht="15">
      <c r="B252" s="3"/>
      <c r="C252" s="2"/>
    </row>
    <row r="253" spans="2:3" ht="15">
      <c r="B253" s="3"/>
      <c r="C253" s="2"/>
    </row>
    <row r="254" spans="2:3" ht="15">
      <c r="B254" s="3"/>
      <c r="C254" s="2"/>
    </row>
    <row r="255" spans="2:3" ht="15">
      <c r="B255" s="3"/>
      <c r="C255" s="2"/>
    </row>
    <row r="256" spans="2:3" ht="15">
      <c r="B256" s="3"/>
      <c r="C256" s="2"/>
    </row>
    <row r="257" spans="2:3" ht="15">
      <c r="B257" s="3"/>
      <c r="C257" s="2"/>
    </row>
    <row r="258" spans="2:3" ht="15">
      <c r="B258" s="3"/>
      <c r="C258" s="2"/>
    </row>
    <row r="259" spans="2:3" ht="15">
      <c r="B259" s="3"/>
      <c r="C259" s="2"/>
    </row>
    <row r="260" spans="2:3" ht="15">
      <c r="B260" s="3"/>
      <c r="C260" s="2"/>
    </row>
    <row r="261" spans="2:3" ht="15">
      <c r="B261" s="3"/>
    </row>
    <row r="262" spans="2:3" ht="15">
      <c r="B262" s="3"/>
    </row>
    <row r="263" spans="2:3" ht="15">
      <c r="B263" s="3"/>
    </row>
    <row r="264" spans="2:3" ht="15">
      <c r="B264" s="3"/>
    </row>
    <row r="265" spans="2:3" ht="15">
      <c r="B265" s="3"/>
    </row>
    <row r="266" spans="2:3" ht="15">
      <c r="B266" s="3"/>
    </row>
    <row r="267" spans="2:3" ht="15">
      <c r="B267" s="3"/>
    </row>
    <row r="268" spans="2:3" ht="15">
      <c r="B268" s="3"/>
    </row>
    <row r="269" spans="2:3" ht="15">
      <c r="B269" s="3"/>
    </row>
    <row r="270" spans="2:3" ht="15">
      <c r="B270" s="3"/>
    </row>
    <row r="271" spans="2:3" ht="15">
      <c r="B271" s="3"/>
    </row>
    <row r="272" spans="2:3" ht="15">
      <c r="B272" s="3"/>
    </row>
    <row r="273" spans="2:2" ht="15">
      <c r="B273" s="3"/>
    </row>
    <row r="274" spans="2:2" ht="15">
      <c r="B274" s="3"/>
    </row>
    <row r="275" spans="2:2" ht="15">
      <c r="B275" s="3"/>
    </row>
    <row r="276" spans="2:2" ht="15">
      <c r="B276" s="3"/>
    </row>
    <row r="277" spans="2:2" ht="15">
      <c r="B277" s="3"/>
    </row>
    <row r="278" spans="2:2" ht="15">
      <c r="B278" s="3"/>
    </row>
    <row r="279" spans="2:2" ht="15">
      <c r="B279" s="3"/>
    </row>
    <row r="280" spans="2:2" ht="15">
      <c r="B280" s="3"/>
    </row>
    <row r="281" spans="2:2" ht="15">
      <c r="B281" s="3"/>
    </row>
    <row r="282" spans="2:2" ht="15">
      <c r="B282" s="3"/>
    </row>
    <row r="283" spans="2:2" ht="15">
      <c r="B283" s="3"/>
    </row>
    <row r="284" spans="2:2" ht="15">
      <c r="B284" s="3"/>
    </row>
    <row r="285" spans="2:2" ht="15">
      <c r="B285" s="3"/>
    </row>
    <row r="286" spans="2:2" ht="15">
      <c r="B286" s="3"/>
    </row>
    <row r="287" spans="2:2" ht="15">
      <c r="B287" s="3"/>
    </row>
    <row r="288" spans="2:2" ht="15">
      <c r="B288" s="3"/>
    </row>
    <row r="289" spans="2:2" ht="15">
      <c r="B289" s="3"/>
    </row>
    <row r="290" spans="2:2" ht="15">
      <c r="B290" s="3"/>
    </row>
    <row r="291" spans="2:2" ht="15">
      <c r="B291" s="3"/>
    </row>
    <row r="292" spans="2:2" ht="15">
      <c r="B292" s="3"/>
    </row>
    <row r="293" spans="2:2" ht="15">
      <c r="B293" s="3"/>
    </row>
    <row r="294" spans="2:2" ht="15">
      <c r="B294" s="3"/>
    </row>
    <row r="295" spans="2:2" ht="15">
      <c r="B295" s="3"/>
    </row>
    <row r="296" spans="2:2" ht="15">
      <c r="B296" s="3"/>
    </row>
    <row r="297" spans="2:2" ht="15">
      <c r="B297" s="3"/>
    </row>
    <row r="298" spans="2:2" ht="15">
      <c r="B298" s="3"/>
    </row>
    <row r="299" spans="2:2" ht="15">
      <c r="B299" s="3"/>
    </row>
    <row r="300" spans="2:2" ht="15">
      <c r="B300" s="3"/>
    </row>
    <row r="301" spans="2:2" ht="15">
      <c r="B301" s="3"/>
    </row>
    <row r="302" spans="2:2" ht="15">
      <c r="B302" s="3"/>
    </row>
    <row r="303" spans="2:2" ht="15">
      <c r="B303" s="3"/>
    </row>
    <row r="304" spans="2:2" ht="15">
      <c r="B304" s="3"/>
    </row>
    <row r="305" spans="2:2" ht="15">
      <c r="B305" s="3"/>
    </row>
    <row r="306" spans="2:2" ht="15">
      <c r="B306" s="3"/>
    </row>
    <row r="307" spans="2:2" ht="15">
      <c r="B307" s="3"/>
    </row>
    <row r="308" spans="2:2" ht="15">
      <c r="B308" s="3"/>
    </row>
    <row r="309" spans="2:2" ht="15">
      <c r="B309" s="3"/>
    </row>
    <row r="310" spans="2:2" ht="15">
      <c r="B310" s="3"/>
    </row>
    <row r="311" spans="2:2" ht="15">
      <c r="B311" s="3"/>
    </row>
    <row r="312" spans="2:2" ht="15">
      <c r="B312" s="3"/>
    </row>
    <row r="313" spans="2:2" ht="15">
      <c r="B313" s="3"/>
    </row>
    <row r="314" spans="2:2" ht="15">
      <c r="B314" s="3"/>
    </row>
    <row r="315" spans="2:2" ht="15">
      <c r="B315" s="3"/>
    </row>
    <row r="316" spans="2:2" ht="15">
      <c r="B316" s="3"/>
    </row>
    <row r="317" spans="2:2" ht="15">
      <c r="B317" s="3"/>
    </row>
    <row r="318" spans="2:2" ht="15">
      <c r="B318" s="3"/>
    </row>
    <row r="319" spans="2:2" ht="15">
      <c r="B319" s="3"/>
    </row>
    <row r="320" spans="2:2" ht="15">
      <c r="B320" s="3"/>
    </row>
    <row r="321" spans="2:2" ht="15">
      <c r="B321" s="3"/>
    </row>
    <row r="322" spans="2:2" ht="15">
      <c r="B322" s="3"/>
    </row>
    <row r="323" spans="2:2" ht="15">
      <c r="B323" s="3"/>
    </row>
    <row r="324" spans="2:2" ht="15">
      <c r="B324" s="3"/>
    </row>
    <row r="325" spans="2:2" ht="15">
      <c r="B325" s="3"/>
    </row>
    <row r="326" spans="2:2" ht="15">
      <c r="B326" s="3"/>
    </row>
    <row r="327" spans="2:2" ht="15">
      <c r="B327" s="3"/>
    </row>
    <row r="328" spans="2:2" ht="15">
      <c r="B328" s="3"/>
    </row>
    <row r="329" spans="2:2" ht="15">
      <c r="B329" s="3"/>
    </row>
    <row r="330" spans="2:2" ht="15">
      <c r="B330" s="3"/>
    </row>
    <row r="331" spans="2:2" ht="15">
      <c r="B331" s="3"/>
    </row>
    <row r="332" spans="2:2" ht="15">
      <c r="B332" s="3"/>
    </row>
    <row r="333" spans="2:2" ht="15">
      <c r="B333" s="3"/>
    </row>
    <row r="334" spans="2:2" ht="15">
      <c r="B334" s="3"/>
    </row>
    <row r="335" spans="2:2" ht="15">
      <c r="B335" s="3"/>
    </row>
    <row r="336" spans="2:2" ht="15">
      <c r="B336" s="3"/>
    </row>
    <row r="337" spans="2:2" ht="15">
      <c r="B337" s="3"/>
    </row>
    <row r="338" spans="2:2" ht="15">
      <c r="B338" s="3"/>
    </row>
    <row r="339" spans="2:2" ht="15">
      <c r="B339" s="3"/>
    </row>
    <row r="340" spans="2:2" ht="15">
      <c r="B340" s="3"/>
    </row>
    <row r="341" spans="2:2" ht="15">
      <c r="B341" s="3"/>
    </row>
    <row r="342" spans="2:2" ht="15">
      <c r="B342" s="3"/>
    </row>
    <row r="343" spans="2:2" ht="15">
      <c r="B343" s="3"/>
    </row>
    <row r="344" spans="2:2" ht="15">
      <c r="B344" s="3"/>
    </row>
    <row r="345" spans="2:2" ht="15">
      <c r="B345" s="3"/>
    </row>
    <row r="346" spans="2:2" ht="15">
      <c r="B346" s="3"/>
    </row>
    <row r="347" spans="2:2" ht="15">
      <c r="B347" s="3"/>
    </row>
    <row r="348" spans="2:2" ht="15">
      <c r="B348" s="3"/>
    </row>
    <row r="349" spans="2:2" ht="15">
      <c r="B349" s="3"/>
    </row>
    <row r="350" spans="2:2" ht="15">
      <c r="B350" s="3"/>
    </row>
    <row r="351" spans="2:2" ht="15">
      <c r="B351" s="3"/>
    </row>
    <row r="352" spans="2:2" ht="15">
      <c r="B352" s="3"/>
    </row>
    <row r="353" spans="2:2" ht="15">
      <c r="B353" s="3"/>
    </row>
    <row r="354" spans="2:2" ht="15">
      <c r="B354" s="3"/>
    </row>
    <row r="355" spans="2:2" ht="15">
      <c r="B355" s="3"/>
    </row>
    <row r="356" spans="2:2" ht="15">
      <c r="B356" s="3"/>
    </row>
    <row r="357" spans="2:2" ht="15">
      <c r="B357" s="3"/>
    </row>
    <row r="358" spans="2:2" ht="15">
      <c r="B358" s="3"/>
    </row>
    <row r="359" spans="2:2" ht="15">
      <c r="B359" s="3"/>
    </row>
    <row r="360" spans="2:2" ht="15">
      <c r="B360" s="3"/>
    </row>
    <row r="361" spans="2:2" ht="15">
      <c r="B361" s="3"/>
    </row>
    <row r="362" spans="2:2" ht="15">
      <c r="B362" s="3"/>
    </row>
    <row r="363" spans="2:2" ht="15">
      <c r="B363" s="3"/>
    </row>
    <row r="364" spans="2:2" ht="15">
      <c r="B364" s="3"/>
    </row>
    <row r="365" spans="2:2" ht="15">
      <c r="B365" s="3"/>
    </row>
    <row r="366" spans="2:2" ht="15">
      <c r="B366" s="3"/>
    </row>
    <row r="367" spans="2:2" ht="15">
      <c r="B367" s="3"/>
    </row>
    <row r="368" spans="2:2" ht="15">
      <c r="B368" s="3"/>
    </row>
    <row r="369" spans="2:2" ht="15">
      <c r="B369" s="3"/>
    </row>
    <row r="370" spans="2:2" ht="15">
      <c r="B370" s="3"/>
    </row>
    <row r="371" spans="2:2" ht="15">
      <c r="B371" s="3"/>
    </row>
    <row r="372" spans="2:2" ht="15">
      <c r="B372" s="3"/>
    </row>
    <row r="373" spans="2:2" ht="15">
      <c r="B373" s="3"/>
    </row>
    <row r="374" spans="2:2" ht="15">
      <c r="B374" s="3"/>
    </row>
    <row r="375" spans="2:2" ht="15">
      <c r="B375" s="3"/>
    </row>
    <row r="376" spans="2:2" ht="15">
      <c r="B376" s="3"/>
    </row>
    <row r="377" spans="2:2" ht="15">
      <c r="B377" s="3"/>
    </row>
    <row r="378" spans="2:2" ht="15">
      <c r="B378" s="3"/>
    </row>
    <row r="379" spans="2:2" ht="15">
      <c r="B379" s="3"/>
    </row>
    <row r="380" spans="2:2" ht="15">
      <c r="B380" s="3"/>
    </row>
    <row r="381" spans="2:2" ht="15">
      <c r="B381" s="3"/>
    </row>
    <row r="382" spans="2:2" ht="15">
      <c r="B382" s="3"/>
    </row>
    <row r="383" spans="2:2" ht="15">
      <c r="B383" s="3"/>
    </row>
    <row r="384" spans="2:2" ht="15">
      <c r="B384" s="3"/>
    </row>
    <row r="385" spans="2:2" ht="15">
      <c r="B385" s="3"/>
    </row>
    <row r="386" spans="2:2" ht="15">
      <c r="B386" s="3"/>
    </row>
    <row r="387" spans="2:2" ht="15">
      <c r="B387" s="3"/>
    </row>
    <row r="388" spans="2:2" ht="15">
      <c r="B388" s="3"/>
    </row>
    <row r="389" spans="2:2" ht="15">
      <c r="B389" s="3"/>
    </row>
    <row r="390" spans="2:2" ht="15">
      <c r="B390" s="3"/>
    </row>
    <row r="391" spans="2:2" ht="15">
      <c r="B391" s="3"/>
    </row>
    <row r="392" spans="2:2" ht="15">
      <c r="B392" s="3"/>
    </row>
    <row r="393" spans="2:2" ht="15">
      <c r="B393" s="3"/>
    </row>
    <row r="394" spans="2:2" ht="15">
      <c r="B394" s="3"/>
    </row>
    <row r="395" spans="2:2" ht="15">
      <c r="B395" s="3"/>
    </row>
    <row r="396" spans="2:2" ht="15">
      <c r="B396" s="3"/>
    </row>
    <row r="397" spans="2:2" ht="15">
      <c r="B397" s="3"/>
    </row>
    <row r="398" spans="2:2" ht="15">
      <c r="B398" s="3"/>
    </row>
    <row r="399" spans="2:2" ht="15">
      <c r="B399" s="3"/>
    </row>
    <row r="400" spans="2:2" ht="15">
      <c r="B400" s="3"/>
    </row>
    <row r="401" spans="2:2" ht="15">
      <c r="B401" s="3"/>
    </row>
    <row r="402" spans="2:2" ht="15">
      <c r="B402" s="3"/>
    </row>
    <row r="403" spans="2:2" ht="15">
      <c r="B403" s="3"/>
    </row>
    <row r="404" spans="2:2" ht="15">
      <c r="B404" s="3"/>
    </row>
    <row r="405" spans="2:2" ht="15">
      <c r="B405" s="3"/>
    </row>
    <row r="406" spans="2:2" ht="15">
      <c r="B406" s="3"/>
    </row>
    <row r="407" spans="2:2" ht="15">
      <c r="B407" s="3"/>
    </row>
    <row r="408" spans="2:2" ht="15">
      <c r="B408" s="3"/>
    </row>
    <row r="409" spans="2:2" ht="15">
      <c r="B409" s="3"/>
    </row>
    <row r="410" spans="2:2" ht="15">
      <c r="B410" s="3"/>
    </row>
    <row r="411" spans="2:2" ht="15">
      <c r="B411" s="3"/>
    </row>
    <row r="412" spans="2:2" ht="15">
      <c r="B412" s="3"/>
    </row>
    <row r="413" spans="2:2" ht="15">
      <c r="B413" s="3"/>
    </row>
    <row r="414" spans="2:2" ht="15">
      <c r="B414" s="3"/>
    </row>
    <row r="415" spans="2:2" ht="15">
      <c r="B415" s="3"/>
    </row>
    <row r="416" spans="2:2" ht="15">
      <c r="B416" s="3"/>
    </row>
    <row r="417" spans="2:2" ht="15">
      <c r="B417" s="3"/>
    </row>
    <row r="418" spans="2:2" ht="15">
      <c r="B418" s="3"/>
    </row>
    <row r="419" spans="2:2" ht="15">
      <c r="B419" s="3"/>
    </row>
    <row r="420" spans="2:2" ht="15">
      <c r="B420" s="3"/>
    </row>
    <row r="421" spans="2:2" ht="15">
      <c r="B421" s="3"/>
    </row>
    <row r="422" spans="2:2" ht="15">
      <c r="B422" s="3"/>
    </row>
    <row r="423" spans="2:2" ht="15">
      <c r="B423" s="3"/>
    </row>
    <row r="424" spans="2:2" ht="15">
      <c r="B424" s="3"/>
    </row>
    <row r="425" spans="2:2" ht="15">
      <c r="B425" s="3"/>
    </row>
    <row r="426" spans="2:2" ht="15">
      <c r="B426" s="3"/>
    </row>
    <row r="427" spans="2:2" ht="15">
      <c r="B427" s="3"/>
    </row>
    <row r="428" spans="2:2" ht="15">
      <c r="B428" s="3"/>
    </row>
    <row r="429" spans="2:2" ht="15">
      <c r="B429" s="3"/>
    </row>
    <row r="430" spans="2:2" ht="15">
      <c r="B430" s="3"/>
    </row>
    <row r="431" spans="2:2" ht="15">
      <c r="B431" s="3"/>
    </row>
    <row r="432" spans="2:2" ht="15">
      <c r="B432" s="3"/>
    </row>
    <row r="433" spans="2:2" ht="15">
      <c r="B433" s="3"/>
    </row>
    <row r="434" spans="2:2" ht="15">
      <c r="B434" s="3"/>
    </row>
    <row r="435" spans="2:2" ht="15">
      <c r="B435" s="3"/>
    </row>
    <row r="436" spans="2:2" ht="15">
      <c r="B436" s="3"/>
    </row>
    <row r="437" spans="2:2" ht="15">
      <c r="B437" s="3"/>
    </row>
    <row r="438" spans="2:2" ht="15">
      <c r="B438" s="3"/>
    </row>
    <row r="439" spans="2:2" ht="15">
      <c r="B439" s="3"/>
    </row>
    <row r="440" spans="2:2" ht="15">
      <c r="B440" s="3"/>
    </row>
    <row r="441" spans="2:2" ht="15">
      <c r="B441" s="3"/>
    </row>
    <row r="442" spans="2:2" ht="15">
      <c r="B442" s="3"/>
    </row>
    <row r="443" spans="2:2" ht="15">
      <c r="B443" s="3"/>
    </row>
    <row r="444" spans="2:2" ht="15">
      <c r="B444" s="3"/>
    </row>
    <row r="445" spans="2:2" ht="15">
      <c r="B445" s="3"/>
    </row>
    <row r="446" spans="2:2" ht="15">
      <c r="B446" s="3"/>
    </row>
    <row r="447" spans="2:2" ht="15">
      <c r="B447" s="3"/>
    </row>
    <row r="448" spans="2:2" ht="15">
      <c r="B448" s="3"/>
    </row>
    <row r="449" spans="2:2" ht="15">
      <c r="B449" s="3"/>
    </row>
    <row r="450" spans="2:2" ht="15">
      <c r="B450" s="3"/>
    </row>
    <row r="451" spans="2:2" ht="15">
      <c r="B451" s="3"/>
    </row>
    <row r="452" spans="2:2" ht="15">
      <c r="B452" s="3"/>
    </row>
    <row r="453" spans="2:2" ht="15">
      <c r="B453" s="3"/>
    </row>
    <row r="454" spans="2:2" ht="15">
      <c r="B454" s="3"/>
    </row>
    <row r="455" spans="2:2" ht="15">
      <c r="B455" s="3"/>
    </row>
    <row r="456" spans="2:2" ht="15">
      <c r="B456" s="3"/>
    </row>
    <row r="457" spans="2:2" ht="15">
      <c r="B457" s="3"/>
    </row>
    <row r="458" spans="2:2" ht="15">
      <c r="B458" s="3"/>
    </row>
    <row r="459" spans="2:2" ht="15">
      <c r="B459" s="3"/>
    </row>
    <row r="460" spans="2:2" ht="15">
      <c r="B460" s="3"/>
    </row>
    <row r="461" spans="2:2" ht="15">
      <c r="B461" s="3"/>
    </row>
    <row r="462" spans="2:2" ht="15">
      <c r="B462" s="3"/>
    </row>
    <row r="463" spans="2:2" ht="15">
      <c r="B463" s="3"/>
    </row>
    <row r="464" spans="2:2" ht="15">
      <c r="B464" s="3"/>
    </row>
    <row r="465" spans="2:2" ht="15">
      <c r="B465" s="3"/>
    </row>
    <row r="466" spans="2:2" ht="15">
      <c r="B466" s="3"/>
    </row>
    <row r="467" spans="2:2" ht="15">
      <c r="B467" s="3"/>
    </row>
    <row r="468" spans="2:2" ht="15">
      <c r="B468" s="3"/>
    </row>
    <row r="469" spans="2:2" ht="15">
      <c r="B469" s="3"/>
    </row>
    <row r="470" spans="2:2" ht="15">
      <c r="B470" s="3"/>
    </row>
    <row r="471" spans="2:2" ht="15">
      <c r="B471" s="3"/>
    </row>
    <row r="472" spans="2:2" ht="15">
      <c r="B472" s="3"/>
    </row>
    <row r="473" spans="2:2" ht="15">
      <c r="B473" s="3"/>
    </row>
    <row r="474" spans="2:2" ht="15">
      <c r="B474" s="3"/>
    </row>
    <row r="475" spans="2:2" ht="15">
      <c r="B475" s="3"/>
    </row>
    <row r="476" spans="2:2" ht="15">
      <c r="B476" s="3"/>
    </row>
    <row r="477" spans="2:2" ht="15">
      <c r="B477" s="3"/>
    </row>
    <row r="478" spans="2:2" ht="15">
      <c r="B478" s="3"/>
    </row>
    <row r="479" spans="2:2" ht="15">
      <c r="B479" s="3"/>
    </row>
    <row r="480" spans="2:2" ht="15">
      <c r="B480" s="3"/>
    </row>
    <row r="481" spans="2:2" ht="15">
      <c r="B481" s="3"/>
    </row>
    <row r="482" spans="2:2" ht="15">
      <c r="B482" s="3"/>
    </row>
    <row r="483" spans="2:2" ht="15">
      <c r="B483" s="3"/>
    </row>
    <row r="484" spans="2:2" ht="15">
      <c r="B484" s="3"/>
    </row>
    <row r="485" spans="2:2" ht="15">
      <c r="B485" s="3"/>
    </row>
    <row r="486" spans="2:2" ht="15">
      <c r="B486" s="3"/>
    </row>
    <row r="487" spans="2:2" ht="15">
      <c r="B487" s="3"/>
    </row>
    <row r="488" spans="2:2" ht="15">
      <c r="B488" s="3"/>
    </row>
    <row r="489" spans="2:2" ht="15">
      <c r="B489" s="3"/>
    </row>
    <row r="490" spans="2:2" ht="15">
      <c r="B490" s="3"/>
    </row>
    <row r="491" spans="2:2" ht="15">
      <c r="B491" s="3"/>
    </row>
    <row r="492" spans="2:2" ht="15">
      <c r="B492" s="3"/>
    </row>
    <row r="493" spans="2:2" ht="15">
      <c r="B493" s="3"/>
    </row>
    <row r="494" spans="2:2" ht="15">
      <c r="B494" s="3"/>
    </row>
    <row r="495" spans="2:2" ht="15">
      <c r="B495" s="3"/>
    </row>
    <row r="496" spans="2:2" ht="15">
      <c r="B496" s="3"/>
    </row>
    <row r="497" spans="2:2" ht="15">
      <c r="B497" s="3"/>
    </row>
    <row r="498" spans="2:2" ht="15">
      <c r="B498" s="3"/>
    </row>
    <row r="499" spans="2:2" ht="15">
      <c r="B499" s="3"/>
    </row>
    <row r="500" spans="2:2" ht="15">
      <c r="B500" s="3"/>
    </row>
    <row r="501" spans="2:2" ht="15">
      <c r="B501" s="3"/>
    </row>
    <row r="502" spans="2:2" ht="15">
      <c r="B502" s="3"/>
    </row>
    <row r="503" spans="2:2" ht="15">
      <c r="B503" s="3"/>
    </row>
    <row r="504" spans="2:2" ht="15">
      <c r="B504" s="3"/>
    </row>
    <row r="505" spans="2:2" ht="15">
      <c r="B505" s="3"/>
    </row>
    <row r="506" spans="2:2" ht="15">
      <c r="B506" s="3"/>
    </row>
    <row r="507" spans="2:2" ht="15">
      <c r="B507" s="3"/>
    </row>
    <row r="508" spans="2:2" ht="15">
      <c r="B508" s="3"/>
    </row>
    <row r="509" spans="2:2" ht="15">
      <c r="B509" s="3"/>
    </row>
    <row r="510" spans="2:2" ht="15">
      <c r="B510" s="3"/>
    </row>
    <row r="511" spans="2:2" ht="15">
      <c r="B511" s="3"/>
    </row>
    <row r="512" spans="2:2" ht="15">
      <c r="B512" s="3"/>
    </row>
    <row r="513" spans="2:2" ht="15">
      <c r="B513" s="3"/>
    </row>
    <row r="514" spans="2:2" ht="15">
      <c r="B514" s="3"/>
    </row>
    <row r="515" spans="2:2" ht="15">
      <c r="B515" s="3"/>
    </row>
    <row r="516" spans="2:2" ht="15">
      <c r="B516" s="3"/>
    </row>
    <row r="517" spans="2:2" ht="15">
      <c r="B517" s="3"/>
    </row>
    <row r="518" spans="2:2" ht="15">
      <c r="B518" s="3"/>
    </row>
    <row r="519" spans="2:2" ht="15">
      <c r="B519" s="3"/>
    </row>
    <row r="520" spans="2:2" ht="15">
      <c r="B520" s="3"/>
    </row>
    <row r="521" spans="2:2" ht="15">
      <c r="B521" s="3"/>
    </row>
    <row r="522" spans="2:2" ht="15">
      <c r="B522" s="3"/>
    </row>
    <row r="523" spans="2:2" ht="15">
      <c r="B523" s="3"/>
    </row>
    <row r="524" spans="2:2" ht="15">
      <c r="B524" s="3"/>
    </row>
    <row r="525" spans="2:2" ht="15">
      <c r="B525" s="3"/>
    </row>
    <row r="526" spans="2:2" ht="15">
      <c r="B526" s="3"/>
    </row>
    <row r="527" spans="2:2" ht="15">
      <c r="B527" s="3"/>
    </row>
    <row r="528" spans="2:2" ht="15">
      <c r="B528" s="3"/>
    </row>
    <row r="529" spans="2:2" ht="15">
      <c r="B529" s="3"/>
    </row>
    <row r="530" spans="2:2" ht="15">
      <c r="B530" s="3"/>
    </row>
    <row r="531" spans="2:2" ht="15">
      <c r="B531" s="3"/>
    </row>
    <row r="532" spans="2:2" ht="15">
      <c r="B532" s="3"/>
    </row>
    <row r="533" spans="2:2" ht="15">
      <c r="B533" s="3"/>
    </row>
    <row r="534" spans="2:2" ht="15">
      <c r="B534" s="3"/>
    </row>
    <row r="535" spans="2:2" ht="15">
      <c r="B535" s="3"/>
    </row>
    <row r="536" spans="2:2" ht="15">
      <c r="B536" s="3"/>
    </row>
    <row r="537" spans="2:2" ht="15">
      <c r="B537" s="3"/>
    </row>
    <row r="538" spans="2:2" ht="15">
      <c r="B538" s="3"/>
    </row>
    <row r="539" spans="2:2" ht="15">
      <c r="B539" s="3"/>
    </row>
    <row r="540" spans="2:2" ht="15">
      <c r="B540" s="3"/>
    </row>
    <row r="541" spans="2:2" ht="15">
      <c r="B541" s="3"/>
    </row>
    <row r="542" spans="2:2" ht="15">
      <c r="B542" s="3"/>
    </row>
    <row r="543" spans="2:2" ht="15">
      <c r="B543" s="3"/>
    </row>
    <row r="544" spans="2:2" ht="15">
      <c r="B544" s="3"/>
    </row>
    <row r="545" spans="2:2" ht="15">
      <c r="B545" s="3"/>
    </row>
    <row r="546" spans="2:2" ht="15">
      <c r="B546" s="3"/>
    </row>
    <row r="547" spans="2:2" ht="15">
      <c r="B547" s="3"/>
    </row>
    <row r="548" spans="2:2" ht="15">
      <c r="B548" s="3"/>
    </row>
    <row r="549" spans="2:2" ht="15">
      <c r="B549" s="3"/>
    </row>
    <row r="550" spans="2:2" ht="15">
      <c r="B550" s="3"/>
    </row>
    <row r="551" spans="2:2" ht="15">
      <c r="B551" s="3"/>
    </row>
    <row r="552" spans="2:2" ht="15">
      <c r="B552" s="3"/>
    </row>
    <row r="553" spans="2:2" ht="15">
      <c r="B553" s="3"/>
    </row>
    <row r="554" spans="2:2" ht="15">
      <c r="B554" s="3"/>
    </row>
    <row r="555" spans="2:2" ht="15">
      <c r="B555" s="3"/>
    </row>
    <row r="556" spans="2:2" ht="15">
      <c r="B556" s="3"/>
    </row>
    <row r="557" spans="2:2" ht="15">
      <c r="B557" s="3"/>
    </row>
    <row r="558" spans="2:2" ht="15">
      <c r="B558" s="3"/>
    </row>
    <row r="559" spans="2:2" ht="15">
      <c r="B559" s="3"/>
    </row>
    <row r="560" spans="2:2" ht="15">
      <c r="B560" s="3"/>
    </row>
    <row r="561" spans="2:2" ht="15">
      <c r="B561" s="3"/>
    </row>
    <row r="562" spans="2:2" ht="15">
      <c r="B562" s="3"/>
    </row>
    <row r="563" spans="2:2" ht="15">
      <c r="B563" s="3"/>
    </row>
    <row r="564" spans="2:2" ht="15">
      <c r="B564" s="3"/>
    </row>
    <row r="565" spans="2:2" ht="15">
      <c r="B565" s="3"/>
    </row>
    <row r="566" spans="2:2" ht="15">
      <c r="B566" s="3"/>
    </row>
    <row r="567" spans="2:2" ht="15">
      <c r="B567" s="3"/>
    </row>
    <row r="568" spans="2:2" ht="15">
      <c r="B568" s="3"/>
    </row>
    <row r="569" spans="2:2" ht="15">
      <c r="B569" s="3"/>
    </row>
    <row r="570" spans="2:2" ht="15">
      <c r="B570" s="3"/>
    </row>
    <row r="571" spans="2:2" ht="15">
      <c r="B571" s="3"/>
    </row>
    <row r="572" spans="2:2" ht="15">
      <c r="B572" s="3"/>
    </row>
    <row r="573" spans="2:2" ht="15">
      <c r="B573" s="3"/>
    </row>
    <row r="574" spans="2:2" ht="15">
      <c r="B574" s="3"/>
    </row>
    <row r="575" spans="2:2" ht="15">
      <c r="B575" s="3"/>
    </row>
    <row r="576" spans="2:2" ht="15">
      <c r="B576" s="3"/>
    </row>
    <row r="577" spans="2:2" ht="15">
      <c r="B577" s="3"/>
    </row>
    <row r="578" spans="2:2" ht="15">
      <c r="B578" s="3"/>
    </row>
    <row r="579" spans="2:2" ht="15">
      <c r="B579" s="3"/>
    </row>
    <row r="580" spans="2:2" ht="15">
      <c r="B580" s="3"/>
    </row>
    <row r="581" spans="2:2" ht="15">
      <c r="B581" s="3"/>
    </row>
    <row r="582" spans="2:2" ht="15">
      <c r="B582" s="3"/>
    </row>
    <row r="583" spans="2:2" ht="15">
      <c r="B583" s="3"/>
    </row>
    <row r="584" spans="2:2" ht="15">
      <c r="B584" s="3"/>
    </row>
    <row r="585" spans="2:2" ht="15">
      <c r="B585" s="3"/>
    </row>
    <row r="586" spans="2:2" ht="15">
      <c r="B586" s="3"/>
    </row>
    <row r="587" spans="2:2" ht="15">
      <c r="B587" s="3"/>
    </row>
    <row r="588" spans="2:2" ht="15">
      <c r="B588" s="3"/>
    </row>
    <row r="589" spans="2:2" ht="15">
      <c r="B589" s="3"/>
    </row>
    <row r="590" spans="2:2" ht="15">
      <c r="B590" s="3"/>
    </row>
    <row r="591" spans="2:2" ht="15">
      <c r="B591" s="3"/>
    </row>
    <row r="592" spans="2:2" ht="15">
      <c r="B592" s="3"/>
    </row>
    <row r="593" spans="2:2" ht="15">
      <c r="B593" s="3"/>
    </row>
    <row r="594" spans="2:2" ht="15">
      <c r="B594" s="3"/>
    </row>
    <row r="595" spans="2:2" ht="15">
      <c r="B595" s="3"/>
    </row>
    <row r="596" spans="2:2" ht="15">
      <c r="B596" s="3"/>
    </row>
    <row r="597" spans="2:2" ht="15">
      <c r="B597" s="3"/>
    </row>
    <row r="598" spans="2:2" ht="15">
      <c r="B598" s="3"/>
    </row>
    <row r="599" spans="2:2" ht="15">
      <c r="B599" s="3"/>
    </row>
    <row r="600" spans="2:2" ht="15">
      <c r="B600" s="3"/>
    </row>
    <row r="601" spans="2:2" ht="15">
      <c r="B601" s="3"/>
    </row>
    <row r="602" spans="2:2" ht="15">
      <c r="B602" s="3"/>
    </row>
    <row r="603" spans="2:2" ht="15">
      <c r="B603" s="3"/>
    </row>
    <row r="604" spans="2:2" ht="15">
      <c r="B604" s="3"/>
    </row>
    <row r="605" spans="2:2" ht="15">
      <c r="B605" s="3"/>
    </row>
    <row r="606" spans="2:2" ht="15">
      <c r="B606" s="3"/>
    </row>
    <row r="607" spans="2:2" ht="15">
      <c r="B607" s="3"/>
    </row>
    <row r="608" spans="2:2" ht="15">
      <c r="B608" s="3"/>
    </row>
    <row r="609" spans="2:2" ht="15">
      <c r="B609" s="3"/>
    </row>
    <row r="610" spans="2:2" ht="15">
      <c r="B610" s="3"/>
    </row>
    <row r="611" spans="2:2" ht="15">
      <c r="B611" s="3"/>
    </row>
    <row r="612" spans="2:2" ht="15">
      <c r="B612" s="3"/>
    </row>
    <row r="613" spans="2:2" ht="15">
      <c r="B613" s="3"/>
    </row>
    <row r="614" spans="2:2" ht="15">
      <c r="B614" s="3"/>
    </row>
    <row r="615" spans="2:2" ht="15">
      <c r="B615" s="3"/>
    </row>
    <row r="616" spans="2:2" ht="15">
      <c r="B616" s="3"/>
    </row>
    <row r="617" spans="2:2" ht="15">
      <c r="B617" s="3"/>
    </row>
    <row r="618" spans="2:2" ht="15">
      <c r="B618" s="3"/>
    </row>
    <row r="619" spans="2:2" ht="15">
      <c r="B619" s="3"/>
    </row>
    <row r="620" spans="2:2" ht="15">
      <c r="B620" s="3"/>
    </row>
    <row r="621" spans="2:2" ht="15">
      <c r="B621" s="3"/>
    </row>
    <row r="622" spans="2:2" ht="15">
      <c r="B622" s="3"/>
    </row>
    <row r="623" spans="2:2" ht="15">
      <c r="B623" s="3"/>
    </row>
    <row r="624" spans="2:2" ht="15">
      <c r="B624" s="3"/>
    </row>
    <row r="625" spans="2:2" ht="15">
      <c r="B625" s="3"/>
    </row>
    <row r="626" spans="2:2" ht="15">
      <c r="B626" s="3"/>
    </row>
    <row r="627" spans="2:2" ht="15">
      <c r="B627" s="3"/>
    </row>
    <row r="628" spans="2:2" ht="15">
      <c r="B628" s="3"/>
    </row>
    <row r="629" spans="2:2" ht="15">
      <c r="B629" s="3"/>
    </row>
    <row r="630" spans="2:2" ht="15">
      <c r="B630" s="3"/>
    </row>
    <row r="631" spans="2:2" ht="15">
      <c r="B631" s="3"/>
    </row>
    <row r="632" spans="2:2" ht="15">
      <c r="B632" s="3"/>
    </row>
    <row r="633" spans="2:2" ht="15">
      <c r="B633" s="3"/>
    </row>
    <row r="634" spans="2:2" ht="15">
      <c r="B634" s="3"/>
    </row>
    <row r="635" spans="2:2" ht="15">
      <c r="B635" s="3"/>
    </row>
    <row r="636" spans="2:2" ht="15">
      <c r="B636" s="3"/>
    </row>
    <row r="637" spans="2:2" ht="15">
      <c r="B637" s="3"/>
    </row>
    <row r="638" spans="2:2" ht="15">
      <c r="B638" s="3"/>
    </row>
    <row r="639" spans="2:2" ht="15">
      <c r="B639" s="3"/>
    </row>
    <row r="640" spans="2:2" ht="15">
      <c r="B640" s="3"/>
    </row>
    <row r="641" spans="2:2" ht="15">
      <c r="B641" s="3"/>
    </row>
    <row r="642" spans="2:2" ht="15">
      <c r="B642" s="3"/>
    </row>
    <row r="643" spans="2:2" ht="15">
      <c r="B643" s="3"/>
    </row>
    <row r="644" spans="2:2" ht="15">
      <c r="B644" s="3"/>
    </row>
    <row r="645" spans="2:2" ht="15">
      <c r="B645" s="3"/>
    </row>
    <row r="646" spans="2:2" ht="15">
      <c r="B646" s="3"/>
    </row>
    <row r="647" spans="2:2" ht="15">
      <c r="B647" s="3"/>
    </row>
    <row r="648" spans="2:2" ht="15">
      <c r="B648" s="3"/>
    </row>
    <row r="649" spans="2:2" ht="15">
      <c r="B649" s="3"/>
    </row>
    <row r="650" spans="2:2" ht="15">
      <c r="B650" s="3"/>
    </row>
    <row r="651" spans="2:2" ht="15">
      <c r="B651" s="3"/>
    </row>
    <row r="652" spans="2:2" ht="15">
      <c r="B652" s="3"/>
    </row>
    <row r="653" spans="2:2" ht="15">
      <c r="B653" s="3"/>
    </row>
    <row r="654" spans="2:2" ht="15">
      <c r="B654" s="3"/>
    </row>
    <row r="655" spans="2:2" ht="15">
      <c r="B655" s="3"/>
    </row>
    <row r="656" spans="2:2" ht="15">
      <c r="B656" s="3"/>
    </row>
    <row r="657" spans="2:2" ht="15">
      <c r="B657" s="3"/>
    </row>
    <row r="658" spans="2:2" ht="15">
      <c r="B658" s="3"/>
    </row>
    <row r="659" spans="2:2" ht="15">
      <c r="B659" s="3"/>
    </row>
    <row r="660" spans="2:2" ht="15">
      <c r="B660" s="3"/>
    </row>
    <row r="661" spans="2:2" ht="15">
      <c r="B661" s="3"/>
    </row>
    <row r="662" spans="2:2" ht="15">
      <c r="B662" s="3"/>
    </row>
    <row r="663" spans="2:2" ht="15">
      <c r="B663" s="3"/>
    </row>
    <row r="664" spans="2:2" ht="15">
      <c r="B664" s="3"/>
    </row>
    <row r="665" spans="2:2" ht="15">
      <c r="B665" s="3"/>
    </row>
    <row r="666" spans="2:2" ht="15">
      <c r="B666" s="3"/>
    </row>
    <row r="667" spans="2:2" ht="15">
      <c r="B667" s="3"/>
    </row>
    <row r="668" spans="2:2" ht="15">
      <c r="B668" s="3"/>
    </row>
    <row r="669" spans="2:2" ht="15">
      <c r="B669" s="3"/>
    </row>
    <row r="670" spans="2:2" ht="15">
      <c r="B670" s="3"/>
    </row>
    <row r="671" spans="2:2" ht="15">
      <c r="B671" s="3"/>
    </row>
    <row r="672" spans="2:2" ht="15">
      <c r="B672" s="3"/>
    </row>
    <row r="673" spans="2:2" ht="15">
      <c r="B673" s="3"/>
    </row>
    <row r="674" spans="2:2" ht="15">
      <c r="B674" s="3"/>
    </row>
    <row r="675" spans="2:2" ht="15">
      <c r="B675" s="3"/>
    </row>
    <row r="676" spans="2:2" ht="15">
      <c r="B676" s="3"/>
    </row>
    <row r="677" spans="2:2" ht="15">
      <c r="B677" s="3"/>
    </row>
    <row r="678" spans="2:2" ht="15">
      <c r="B678" s="3"/>
    </row>
    <row r="679" spans="2:2" ht="15">
      <c r="B679" s="3"/>
    </row>
    <row r="680" spans="2:2" ht="15">
      <c r="B680" s="3"/>
    </row>
    <row r="681" spans="2:2" ht="15">
      <c r="B681" s="3"/>
    </row>
    <row r="682" spans="2:2" ht="15">
      <c r="B682" s="3"/>
    </row>
    <row r="683" spans="2:2" ht="15">
      <c r="B683" s="3"/>
    </row>
    <row r="684" spans="2:2" ht="15">
      <c r="B684" s="3"/>
    </row>
    <row r="685" spans="2:2" ht="15">
      <c r="B685" s="3"/>
    </row>
    <row r="686" spans="2:2" ht="15">
      <c r="B686" s="3"/>
    </row>
    <row r="687" spans="2:2" ht="15">
      <c r="B687" s="3"/>
    </row>
    <row r="688" spans="2:2" ht="15">
      <c r="B688" s="3"/>
    </row>
    <row r="689" spans="2:2" ht="15">
      <c r="B689" s="3"/>
    </row>
    <row r="690" spans="2:2" ht="15">
      <c r="B690" s="3"/>
    </row>
    <row r="691" spans="2:2" ht="15">
      <c r="B691" s="3"/>
    </row>
    <row r="692" spans="2:2" ht="15">
      <c r="B692" s="3"/>
    </row>
    <row r="693" spans="2:2" ht="15">
      <c r="B693" s="3"/>
    </row>
    <row r="694" spans="2:2" ht="15">
      <c r="B694" s="3"/>
    </row>
    <row r="695" spans="2:2" ht="15">
      <c r="B695" s="3"/>
    </row>
    <row r="696" spans="2:2" ht="15">
      <c r="B696" s="3"/>
    </row>
    <row r="697" spans="2:2" ht="15">
      <c r="B697" s="3"/>
    </row>
    <row r="698" spans="2:2" ht="15">
      <c r="B698" s="3"/>
    </row>
    <row r="699" spans="2:2" ht="15">
      <c r="B699" s="3"/>
    </row>
    <row r="700" spans="2:2" ht="15">
      <c r="B700" s="3"/>
    </row>
    <row r="701" spans="2:2" ht="15">
      <c r="B701" s="3"/>
    </row>
    <row r="702" spans="2:2" ht="15">
      <c r="B702" s="3"/>
    </row>
    <row r="703" spans="2:2" ht="15">
      <c r="B703" s="3"/>
    </row>
    <row r="704" spans="2:2" ht="15">
      <c r="B704" s="3"/>
    </row>
    <row r="705" spans="2:2" ht="15">
      <c r="B705" s="3"/>
    </row>
    <row r="706" spans="2:2" ht="15">
      <c r="B706" s="3"/>
    </row>
    <row r="707" spans="2:2" ht="15">
      <c r="B707" s="3"/>
    </row>
    <row r="708" spans="2:2" ht="15">
      <c r="B708" s="3"/>
    </row>
    <row r="709" spans="2:2" ht="15">
      <c r="B709" s="3"/>
    </row>
    <row r="710" spans="2:2" ht="15">
      <c r="B710" s="3"/>
    </row>
    <row r="711" spans="2:2" ht="15">
      <c r="B711" s="3"/>
    </row>
    <row r="712" spans="2:2" ht="15">
      <c r="B712" s="3"/>
    </row>
    <row r="713" spans="2:2" ht="15">
      <c r="B713" s="3"/>
    </row>
    <row r="714" spans="2:2" ht="15">
      <c r="B714" s="3"/>
    </row>
    <row r="715" spans="2:2" ht="15">
      <c r="B715" s="3"/>
    </row>
    <row r="716" spans="2:2" ht="15">
      <c r="B716" s="3"/>
    </row>
    <row r="717" spans="2:2" ht="15">
      <c r="B717" s="3"/>
    </row>
    <row r="718" spans="2:2" ht="15">
      <c r="B718" s="3"/>
    </row>
    <row r="719" spans="2:2" ht="15">
      <c r="B719" s="3"/>
    </row>
    <row r="720" spans="2:2" ht="15">
      <c r="B720" s="3"/>
    </row>
    <row r="721" spans="2:2" ht="15">
      <c r="B721" s="3"/>
    </row>
    <row r="722" spans="2:2" ht="15">
      <c r="B722" s="3"/>
    </row>
    <row r="723" spans="2:2" ht="15">
      <c r="B723" s="3"/>
    </row>
    <row r="724" spans="2:2" ht="15">
      <c r="B724" s="3"/>
    </row>
    <row r="725" spans="2:2" ht="15">
      <c r="B725" s="3"/>
    </row>
    <row r="726" spans="2:2" ht="15">
      <c r="B726" s="3"/>
    </row>
    <row r="727" spans="2:2" ht="15">
      <c r="B727" s="3"/>
    </row>
    <row r="728" spans="2:2" ht="15">
      <c r="B728" s="3"/>
    </row>
    <row r="729" spans="2:2" ht="15">
      <c r="B729" s="3"/>
    </row>
    <row r="730" spans="2:2" ht="15">
      <c r="B730" s="3"/>
    </row>
    <row r="731" spans="2:2" ht="15">
      <c r="B731" s="3"/>
    </row>
    <row r="732" spans="2:2" ht="15">
      <c r="B732" s="3"/>
    </row>
    <row r="733" spans="2:2" ht="15">
      <c r="B733" s="3"/>
    </row>
    <row r="734" spans="2:2" ht="15">
      <c r="B734" s="3"/>
    </row>
    <row r="735" spans="2:2" ht="15">
      <c r="B735" s="3"/>
    </row>
    <row r="736" spans="2:2" ht="15">
      <c r="B736" s="3"/>
    </row>
    <row r="737" spans="2:2" ht="15">
      <c r="B737" s="3"/>
    </row>
    <row r="738" spans="2:2" ht="15">
      <c r="B738" s="3"/>
    </row>
    <row r="739" spans="2:2" ht="15">
      <c r="B739" s="3"/>
    </row>
    <row r="740" spans="2:2" ht="15">
      <c r="B740" s="3"/>
    </row>
    <row r="741" spans="2:2" ht="15">
      <c r="B741" s="3"/>
    </row>
    <row r="742" spans="2:2" ht="15">
      <c r="B742" s="3"/>
    </row>
    <row r="743" spans="2:2" ht="15">
      <c r="B743" s="3"/>
    </row>
    <row r="744" spans="2:2" ht="15">
      <c r="B744" s="3"/>
    </row>
    <row r="745" spans="2:2" ht="15">
      <c r="B745" s="3"/>
    </row>
    <row r="746" spans="2:2" ht="15">
      <c r="B746" s="3"/>
    </row>
    <row r="747" spans="2:2" ht="15">
      <c r="B747" s="3"/>
    </row>
    <row r="748" spans="2:2" ht="15">
      <c r="B748" s="3"/>
    </row>
    <row r="749" spans="2:2" ht="15">
      <c r="B749" s="3"/>
    </row>
    <row r="750" spans="2:2" ht="15">
      <c r="B750" s="3"/>
    </row>
    <row r="751" spans="2:2" ht="15">
      <c r="B751" s="3"/>
    </row>
    <row r="752" spans="2:2" ht="15">
      <c r="B752" s="3"/>
    </row>
    <row r="753" spans="2:2" ht="15">
      <c r="B753" s="3"/>
    </row>
    <row r="754" spans="2:2" ht="15">
      <c r="B754" s="3"/>
    </row>
    <row r="755" spans="2:2" ht="15">
      <c r="B755" s="3"/>
    </row>
    <row r="756" spans="2:2" ht="15">
      <c r="B756" s="3"/>
    </row>
    <row r="757" spans="2:2" ht="15">
      <c r="B757" s="3"/>
    </row>
    <row r="758" spans="2:2" ht="15">
      <c r="B758" s="3"/>
    </row>
    <row r="759" spans="2:2" ht="15">
      <c r="B759" s="3"/>
    </row>
    <row r="760" spans="2:2" ht="15">
      <c r="B760" s="3"/>
    </row>
    <row r="761" spans="2:2" ht="15">
      <c r="B761" s="3"/>
    </row>
    <row r="762" spans="2:2" ht="15">
      <c r="B762" s="3"/>
    </row>
    <row r="763" spans="2:2" ht="15">
      <c r="B763" s="3"/>
    </row>
    <row r="764" spans="2:2" ht="15">
      <c r="B764" s="3"/>
    </row>
    <row r="765" spans="2:2" ht="15">
      <c r="B765" s="3"/>
    </row>
    <row r="766" spans="2:2" ht="15">
      <c r="B766" s="3"/>
    </row>
    <row r="767" spans="2:2" ht="15">
      <c r="B767" s="3"/>
    </row>
    <row r="768" spans="2:2" ht="15">
      <c r="B768" s="3"/>
    </row>
    <row r="769" spans="2:2" ht="15">
      <c r="B769" s="3"/>
    </row>
    <row r="770" spans="2:2" ht="15">
      <c r="B770" s="3"/>
    </row>
    <row r="771" spans="2:2" ht="15">
      <c r="B771" s="3"/>
    </row>
    <row r="772" spans="2:2" ht="15">
      <c r="B772" s="3"/>
    </row>
    <row r="773" spans="2:2" ht="15">
      <c r="B773" s="3"/>
    </row>
    <row r="774" spans="2:2" ht="15">
      <c r="B774" s="3"/>
    </row>
    <row r="775" spans="2:2" ht="15">
      <c r="B775" s="3"/>
    </row>
    <row r="776" spans="2:2" ht="15">
      <c r="B776" s="3"/>
    </row>
    <row r="777" spans="2:2" ht="15">
      <c r="B777" s="3"/>
    </row>
    <row r="778" spans="2:2" ht="15">
      <c r="B778" s="3"/>
    </row>
    <row r="779" spans="2:2" ht="15">
      <c r="B779" s="3"/>
    </row>
    <row r="780" spans="2:2" ht="15">
      <c r="B780" s="3"/>
    </row>
    <row r="781" spans="2:2" ht="15">
      <c r="B781" s="3"/>
    </row>
    <row r="782" spans="2:2" ht="15">
      <c r="B782" s="3"/>
    </row>
    <row r="783" spans="2:2" ht="15">
      <c r="B783" s="3"/>
    </row>
    <row r="784" spans="2:2" ht="15">
      <c r="B784" s="3"/>
    </row>
    <row r="785" spans="2:2" ht="15">
      <c r="B785" s="3"/>
    </row>
    <row r="786" spans="2:2" ht="15">
      <c r="B786" s="3"/>
    </row>
    <row r="787" spans="2:2" ht="15">
      <c r="B787" s="3"/>
    </row>
    <row r="788" spans="2:2" ht="15">
      <c r="B788" s="3"/>
    </row>
    <row r="789" spans="2:2" ht="15">
      <c r="B789" s="3"/>
    </row>
    <row r="790" spans="2:2" ht="15">
      <c r="B790" s="3"/>
    </row>
    <row r="791" spans="2:2" ht="15">
      <c r="B791" s="3"/>
    </row>
    <row r="792" spans="2:2" ht="15">
      <c r="B792" s="3"/>
    </row>
    <row r="793" spans="2:2" ht="15">
      <c r="B793" s="3"/>
    </row>
    <row r="794" spans="2:2" ht="15">
      <c r="B794" s="3"/>
    </row>
    <row r="795" spans="2:2" ht="15">
      <c r="B795" s="3"/>
    </row>
    <row r="796" spans="2:2" ht="15">
      <c r="B796" s="3"/>
    </row>
    <row r="797" spans="2:2" ht="15">
      <c r="B797" s="3"/>
    </row>
    <row r="798" spans="2:2" ht="15">
      <c r="B798" s="3"/>
    </row>
    <row r="799" spans="2:2" ht="15">
      <c r="B799" s="3"/>
    </row>
    <row r="800" spans="2:2" ht="15">
      <c r="B800" s="3"/>
    </row>
    <row r="801" spans="2:2" ht="15">
      <c r="B801" s="3"/>
    </row>
    <row r="802" spans="2:2" ht="15">
      <c r="B802" s="3"/>
    </row>
    <row r="803" spans="2:2" ht="15">
      <c r="B803" s="3"/>
    </row>
    <row r="804" spans="2:2" ht="15">
      <c r="B804" s="3"/>
    </row>
    <row r="805" spans="2:2" ht="15">
      <c r="B805" s="3"/>
    </row>
    <row r="806" spans="2:2" ht="15">
      <c r="B806" s="3"/>
    </row>
    <row r="807" spans="2:2" ht="15">
      <c r="B807" s="3"/>
    </row>
    <row r="808" spans="2:2" ht="15">
      <c r="B808" s="3"/>
    </row>
    <row r="809" spans="2:2" ht="15">
      <c r="B809" s="3"/>
    </row>
    <row r="810" spans="2:2" ht="15">
      <c r="B810" s="3"/>
    </row>
    <row r="811" spans="2:2" ht="15">
      <c r="B811" s="3"/>
    </row>
    <row r="812" spans="2:2" ht="15">
      <c r="B812" s="3"/>
    </row>
    <row r="813" spans="2:2" ht="15">
      <c r="B813" s="3"/>
    </row>
    <row r="814" spans="2:2" ht="15">
      <c r="B814" s="3"/>
    </row>
    <row r="815" spans="2:2" ht="15">
      <c r="B815" s="3"/>
    </row>
    <row r="816" spans="2:2" ht="15">
      <c r="B816" s="3"/>
    </row>
    <row r="817" spans="2:2" ht="15">
      <c r="B817" s="3"/>
    </row>
    <row r="818" spans="2:2" ht="15">
      <c r="B818" s="3"/>
    </row>
    <row r="819" spans="2:2" ht="15">
      <c r="B819" s="3"/>
    </row>
    <row r="820" spans="2:2" ht="15">
      <c r="B820" s="3"/>
    </row>
    <row r="821" spans="2:2" ht="15">
      <c r="B821" s="3"/>
    </row>
    <row r="822" spans="2:2" ht="15">
      <c r="B822" s="3"/>
    </row>
    <row r="823" spans="2:2" ht="15">
      <c r="B823" s="3"/>
    </row>
    <row r="824" spans="2:2" ht="15">
      <c r="B824" s="3"/>
    </row>
    <row r="825" spans="2:2" ht="15">
      <c r="B825" s="3"/>
    </row>
    <row r="826" spans="2:2" ht="15">
      <c r="B826" s="3"/>
    </row>
    <row r="827" spans="2:2" ht="15">
      <c r="B827" s="3"/>
    </row>
    <row r="828" spans="2:2" ht="15">
      <c r="B828" s="3"/>
    </row>
    <row r="829" spans="2:2" ht="15">
      <c r="B829" s="3"/>
    </row>
    <row r="830" spans="2:2" ht="15">
      <c r="B830" s="3"/>
    </row>
    <row r="831" spans="2:2" ht="15">
      <c r="B831" s="3"/>
    </row>
    <row r="832" spans="2:2" ht="15">
      <c r="B832" s="3"/>
    </row>
    <row r="833" spans="2:2" ht="15">
      <c r="B833" s="3"/>
    </row>
    <row r="834" spans="2:2" ht="15">
      <c r="B834" s="3"/>
    </row>
    <row r="835" spans="2:2" ht="15">
      <c r="B835" s="3"/>
    </row>
    <row r="836" spans="2:2" ht="15">
      <c r="B836" s="3"/>
    </row>
    <row r="837" spans="2:2" ht="15">
      <c r="B837" s="3"/>
    </row>
    <row r="838" spans="2:2" ht="15">
      <c r="B838" s="3"/>
    </row>
    <row r="839" spans="2:2" ht="15">
      <c r="B839" s="3"/>
    </row>
    <row r="840" spans="2:2" ht="15">
      <c r="B840" s="3"/>
    </row>
    <row r="841" spans="2:2" ht="15">
      <c r="B841" s="3"/>
    </row>
    <row r="842" spans="2:2" ht="15">
      <c r="B842" s="3"/>
    </row>
    <row r="843" spans="2:2" ht="15">
      <c r="B843" s="3"/>
    </row>
    <row r="844" spans="2:2" ht="15">
      <c r="B844" s="3"/>
    </row>
    <row r="845" spans="2:2" ht="15">
      <c r="B845" s="3"/>
    </row>
    <row r="846" spans="2:2" ht="15">
      <c r="B846" s="3"/>
    </row>
    <row r="847" spans="2:2" ht="15">
      <c r="B847" s="3"/>
    </row>
    <row r="848" spans="2:2" ht="15">
      <c r="B848" s="3"/>
    </row>
    <row r="849" spans="2:2" ht="15">
      <c r="B849" s="3"/>
    </row>
    <row r="850" spans="2:2" ht="15">
      <c r="B850" s="3"/>
    </row>
    <row r="851" spans="2:2" ht="15">
      <c r="B851" s="3"/>
    </row>
    <row r="852" spans="2:2" ht="15">
      <c r="B852" s="3"/>
    </row>
    <row r="853" spans="2:2" ht="15">
      <c r="B853" s="3"/>
    </row>
    <row r="854" spans="2:2" ht="15">
      <c r="B854" s="3"/>
    </row>
    <row r="855" spans="2:2" ht="15">
      <c r="B855" s="3"/>
    </row>
    <row r="856" spans="2:2" ht="15">
      <c r="B856" s="3"/>
    </row>
    <row r="857" spans="2:2" ht="15">
      <c r="B857" s="3"/>
    </row>
    <row r="858" spans="2:2" ht="15">
      <c r="B858" s="3"/>
    </row>
    <row r="859" spans="2:2" ht="15">
      <c r="B859" s="3"/>
    </row>
    <row r="860" spans="2:2" ht="15">
      <c r="B860" s="3"/>
    </row>
    <row r="861" spans="2:2" ht="15">
      <c r="B861" s="3"/>
    </row>
    <row r="862" spans="2:2" ht="15">
      <c r="B862" s="3"/>
    </row>
    <row r="863" spans="2:2" ht="15">
      <c r="B863" s="3"/>
    </row>
    <row r="864" spans="2:2" ht="15">
      <c r="B864" s="3"/>
    </row>
    <row r="865" spans="2:2" ht="15">
      <c r="B865" s="3"/>
    </row>
    <row r="866" spans="2:2" ht="15">
      <c r="B866" s="3"/>
    </row>
    <row r="867" spans="2:2" ht="15">
      <c r="B867" s="3"/>
    </row>
    <row r="868" spans="2:2" ht="15">
      <c r="B868" s="3"/>
    </row>
    <row r="869" spans="2:2" ht="15">
      <c r="B869" s="3"/>
    </row>
    <row r="870" spans="2:2" ht="15">
      <c r="B870" s="3"/>
    </row>
    <row r="871" spans="2:2" ht="15">
      <c r="B871" s="3"/>
    </row>
    <row r="872" spans="2:2" ht="15">
      <c r="B872" s="3"/>
    </row>
    <row r="873" spans="2:2" ht="15">
      <c r="B873" s="3"/>
    </row>
    <row r="874" spans="2:2" ht="15">
      <c r="B874" s="3"/>
    </row>
    <row r="875" spans="2:2" ht="15">
      <c r="B875" s="3"/>
    </row>
    <row r="876" spans="2:2" ht="15">
      <c r="B876" s="3"/>
    </row>
    <row r="877" spans="2:2" ht="15">
      <c r="B877" s="3"/>
    </row>
    <row r="878" spans="2:2" ht="15">
      <c r="B878" s="3"/>
    </row>
    <row r="879" spans="2:2" ht="15">
      <c r="B879" s="3"/>
    </row>
    <row r="880" spans="2:2" ht="15">
      <c r="B880" s="3"/>
    </row>
    <row r="881" spans="2:2" ht="15">
      <c r="B881" s="3"/>
    </row>
    <row r="882" spans="2:2" ht="15">
      <c r="B882" s="3"/>
    </row>
    <row r="883" spans="2:2" ht="15">
      <c r="B883" s="3"/>
    </row>
    <row r="884" spans="2:2" ht="15">
      <c r="B884" s="3"/>
    </row>
    <row r="885" spans="2:2" ht="15">
      <c r="B885" s="3"/>
    </row>
    <row r="886" spans="2:2" ht="15">
      <c r="B886" s="3"/>
    </row>
    <row r="887" spans="2:2" ht="15">
      <c r="B887" s="3"/>
    </row>
    <row r="888" spans="2:2" ht="15">
      <c r="B888" s="3"/>
    </row>
    <row r="889" spans="2:2" ht="15">
      <c r="B889" s="3"/>
    </row>
    <row r="890" spans="2:2" ht="15">
      <c r="B890" s="3"/>
    </row>
    <row r="891" spans="2:2" ht="15">
      <c r="B891" s="3"/>
    </row>
    <row r="892" spans="2:2" ht="15">
      <c r="B892" s="3"/>
    </row>
    <row r="893" spans="2:2" ht="15">
      <c r="B893" s="3"/>
    </row>
    <row r="894" spans="2:2" ht="15">
      <c r="B894" s="3"/>
    </row>
    <row r="895" spans="2:2" ht="15">
      <c r="B895" s="3"/>
    </row>
    <row r="896" spans="2:2" ht="15">
      <c r="B896" s="3"/>
    </row>
    <row r="897" spans="2:2" ht="15">
      <c r="B897" s="3"/>
    </row>
    <row r="898" spans="2:2" ht="15">
      <c r="B898" s="3"/>
    </row>
    <row r="899" spans="2:2" ht="15">
      <c r="B899" s="3"/>
    </row>
    <row r="900" spans="2:2" ht="15">
      <c r="B900" s="3"/>
    </row>
    <row r="901" spans="2:2" ht="15">
      <c r="B901" s="3"/>
    </row>
    <row r="902" spans="2:2" ht="15">
      <c r="B902" s="3"/>
    </row>
    <row r="903" spans="2:2" ht="15">
      <c r="B903" s="3"/>
    </row>
    <row r="904" spans="2:2" ht="15">
      <c r="B904" s="3"/>
    </row>
    <row r="905" spans="2:2" ht="15">
      <c r="B905" s="3"/>
    </row>
    <row r="906" spans="2:2" ht="15">
      <c r="B906" s="3"/>
    </row>
    <row r="907" spans="2:2" ht="15">
      <c r="B907" s="3"/>
    </row>
    <row r="908" spans="2:2" ht="15">
      <c r="B908" s="3"/>
    </row>
    <row r="909" spans="2:2" ht="15">
      <c r="B909" s="3"/>
    </row>
    <row r="910" spans="2:2" ht="15">
      <c r="B910" s="3"/>
    </row>
    <row r="911" spans="2:2" ht="15">
      <c r="B911" s="3"/>
    </row>
    <row r="912" spans="2:2" ht="15">
      <c r="B912" s="3"/>
    </row>
    <row r="913" spans="2:2" ht="15">
      <c r="B913" s="3"/>
    </row>
    <row r="914" spans="2:2" ht="15">
      <c r="B914" s="3"/>
    </row>
    <row r="915" spans="2:2" ht="15">
      <c r="B915" s="3"/>
    </row>
    <row r="916" spans="2:2" ht="15">
      <c r="B916" s="3"/>
    </row>
    <row r="917" spans="2:2" ht="15">
      <c r="B917" s="3"/>
    </row>
    <row r="918" spans="2:2" ht="15">
      <c r="B918" s="3"/>
    </row>
    <row r="919" spans="2:2" ht="15">
      <c r="B919" s="3"/>
    </row>
    <row r="920" spans="2:2" ht="15">
      <c r="B920" s="3"/>
    </row>
    <row r="921" spans="2:2" ht="15">
      <c r="B921" s="3"/>
    </row>
    <row r="922" spans="2:2" ht="15">
      <c r="B922" s="3"/>
    </row>
    <row r="923" spans="2:2" ht="15">
      <c r="B923" s="3"/>
    </row>
    <row r="924" spans="2:2" ht="15">
      <c r="B924" s="3"/>
    </row>
    <row r="925" spans="2:2" ht="15">
      <c r="B925" s="3"/>
    </row>
    <row r="926" spans="2:2" ht="15">
      <c r="B926" s="3"/>
    </row>
    <row r="927" spans="2:2" ht="15">
      <c r="B927" s="3"/>
    </row>
    <row r="928" spans="2:2" ht="15">
      <c r="B928" s="3"/>
    </row>
    <row r="929" spans="2:2" ht="15">
      <c r="B929" s="3"/>
    </row>
    <row r="930" spans="2:2" ht="15">
      <c r="B930" s="3"/>
    </row>
    <row r="931" spans="2:2" ht="15">
      <c r="B931" s="3"/>
    </row>
    <row r="932" spans="2:2" ht="15">
      <c r="B932" s="3"/>
    </row>
    <row r="933" spans="2:2" ht="15">
      <c r="B933" s="3"/>
    </row>
    <row r="934" spans="2:2" ht="15">
      <c r="B934" s="3"/>
    </row>
    <row r="935" spans="2:2" ht="15">
      <c r="B935" s="3"/>
    </row>
    <row r="936" spans="2:2" ht="15">
      <c r="B936" s="3"/>
    </row>
    <row r="937" spans="2:2" ht="15">
      <c r="B937" s="3"/>
    </row>
    <row r="938" spans="2:2" ht="15">
      <c r="B938" s="3"/>
    </row>
    <row r="939" spans="2:2" ht="15">
      <c r="B939" s="3"/>
    </row>
    <row r="940" spans="2:2" ht="15">
      <c r="B940" s="3"/>
    </row>
    <row r="941" spans="2:2" ht="15">
      <c r="B941" s="3"/>
    </row>
    <row r="942" spans="2:2" ht="15">
      <c r="B942" s="3"/>
    </row>
    <row r="943" spans="2:2" ht="15">
      <c r="B943" s="3"/>
    </row>
    <row r="944" spans="2:2" ht="15">
      <c r="B944" s="3"/>
    </row>
    <row r="945" spans="2:2" ht="15">
      <c r="B945" s="3"/>
    </row>
    <row r="946" spans="2:2" ht="15">
      <c r="B946" s="3"/>
    </row>
    <row r="947" spans="2:2" ht="15">
      <c r="B947" s="3"/>
    </row>
    <row r="948" spans="2:2" ht="15">
      <c r="B948" s="3"/>
    </row>
    <row r="949" spans="2:2" ht="15">
      <c r="B949" s="3"/>
    </row>
    <row r="950" spans="2:2" ht="15">
      <c r="B950" s="3"/>
    </row>
    <row r="951" spans="2:2" ht="15">
      <c r="B951" s="3"/>
    </row>
    <row r="952" spans="2:2" ht="15">
      <c r="B952" s="3"/>
    </row>
    <row r="953" spans="2:2" ht="15">
      <c r="B953" s="3"/>
    </row>
    <row r="954" spans="2:2" ht="15">
      <c r="B954" s="3"/>
    </row>
    <row r="955" spans="2:2" ht="15">
      <c r="B955" s="3"/>
    </row>
    <row r="956" spans="2:2" ht="15">
      <c r="B956" s="3"/>
    </row>
    <row r="957" spans="2:2" ht="15">
      <c r="B957" s="3"/>
    </row>
    <row r="958" spans="2:2" ht="15">
      <c r="B958" s="3"/>
    </row>
    <row r="959" spans="2:2" ht="15">
      <c r="B959" s="3"/>
    </row>
    <row r="960" spans="2:2" ht="15">
      <c r="B960" s="3"/>
    </row>
    <row r="961" spans="2:2" ht="15">
      <c r="B961" s="3"/>
    </row>
    <row r="962" spans="2:2" ht="15">
      <c r="B962" s="3"/>
    </row>
    <row r="963" spans="2:2" ht="15">
      <c r="B963" s="3"/>
    </row>
    <row r="964" spans="2:2" ht="15">
      <c r="B964" s="3"/>
    </row>
    <row r="965" spans="2:2" ht="15">
      <c r="B965" s="3"/>
    </row>
    <row r="966" spans="2:2" ht="15">
      <c r="B966" s="3"/>
    </row>
    <row r="967" spans="2:2" ht="15">
      <c r="B967" s="3"/>
    </row>
    <row r="968" spans="2:2" ht="15">
      <c r="B968" s="3"/>
    </row>
    <row r="969" spans="2:2" ht="15">
      <c r="B969" s="3"/>
    </row>
    <row r="970" spans="2:2" ht="15">
      <c r="B970" s="3"/>
    </row>
    <row r="971" spans="2:2" ht="15">
      <c r="B971" s="3"/>
    </row>
    <row r="972" spans="2:2" ht="15">
      <c r="B972" s="3"/>
    </row>
    <row r="973" spans="2:2" ht="15">
      <c r="B973" s="3"/>
    </row>
    <row r="974" spans="2:2" ht="15">
      <c r="B974" s="3"/>
    </row>
    <row r="975" spans="2:2" ht="15">
      <c r="B975" s="3"/>
    </row>
    <row r="976" spans="2:2" ht="15">
      <c r="B976" s="3"/>
    </row>
    <row r="977" spans="2:2" ht="15">
      <c r="B977" s="3"/>
    </row>
    <row r="978" spans="2:2" ht="15">
      <c r="B978" s="3"/>
    </row>
    <row r="979" spans="2:2" ht="15">
      <c r="B979" s="3"/>
    </row>
    <row r="980" spans="2:2" ht="15">
      <c r="B980" s="3"/>
    </row>
    <row r="981" spans="2:2" ht="15">
      <c r="B981" s="3"/>
    </row>
    <row r="982" spans="2:2" ht="15">
      <c r="B982" s="3"/>
    </row>
    <row r="983" spans="2:2" ht="15">
      <c r="B983" s="3"/>
    </row>
    <row r="984" spans="2:2" ht="15">
      <c r="B984" s="3"/>
    </row>
    <row r="985" spans="2:2" ht="15">
      <c r="B985" s="3"/>
    </row>
    <row r="986" spans="2:2" ht="15">
      <c r="B986" s="3"/>
    </row>
    <row r="987" spans="2:2" ht="15">
      <c r="B987" s="3"/>
    </row>
    <row r="988" spans="2:2" ht="15">
      <c r="B988" s="3"/>
    </row>
    <row r="989" spans="2:2" ht="15">
      <c r="B989" s="3"/>
    </row>
    <row r="990" spans="2:2" ht="15">
      <c r="B990" s="3"/>
    </row>
    <row r="991" spans="2:2" ht="15">
      <c r="B991" s="3"/>
    </row>
    <row r="992" spans="2:2" ht="15">
      <c r="B992" s="3"/>
    </row>
    <row r="993" spans="2:2" ht="15">
      <c r="B993" s="3"/>
    </row>
    <row r="994" spans="2:2" ht="15">
      <c r="B994" s="3"/>
    </row>
    <row r="995" spans="2:2" ht="15">
      <c r="B995" s="3"/>
    </row>
    <row r="996" spans="2:2" ht="15">
      <c r="B996" s="3"/>
    </row>
    <row r="997" spans="2:2" ht="15">
      <c r="B997" s="3"/>
    </row>
    <row r="998" spans="2:2" ht="15">
      <c r="B998" s="3"/>
    </row>
    <row r="999" spans="2:2" ht="15">
      <c r="B999" s="3"/>
    </row>
    <row r="1000" spans="2:2" ht="15">
      <c r="B1000" s="3"/>
    </row>
    <row r="1001" spans="2:2" ht="15">
      <c r="B1001" s="3"/>
    </row>
    <row r="1002" spans="2:2" ht="15">
      <c r="B1002" s="3"/>
    </row>
    <row r="1003" spans="2:2" ht="15">
      <c r="B1003" s="3"/>
    </row>
    <row r="1004" spans="2:2" ht="15">
      <c r="B1004" s="3"/>
    </row>
    <row r="1005" spans="2:2" ht="15">
      <c r="B1005" s="3"/>
    </row>
    <row r="1006" spans="2:2" ht="15">
      <c r="B1006" s="3"/>
    </row>
    <row r="1007" spans="2:2" ht="15">
      <c r="B1007" s="3"/>
    </row>
    <row r="1008" spans="2:2" ht="15">
      <c r="B1008" s="3"/>
    </row>
    <row r="1009" spans="2:2" ht="15">
      <c r="B1009" s="3"/>
    </row>
    <row r="1010" spans="2:2" ht="15">
      <c r="B1010" s="3"/>
    </row>
    <row r="1011" spans="2:2" ht="15">
      <c r="B1011" s="3"/>
    </row>
    <row r="1012" spans="2:2" ht="15">
      <c r="B1012" s="3"/>
    </row>
    <row r="1013" spans="2:2" ht="15">
      <c r="B1013" s="3"/>
    </row>
    <row r="1014" spans="2:2" ht="15">
      <c r="B1014" s="3"/>
    </row>
    <row r="1015" spans="2:2" ht="15">
      <c r="B1015" s="3"/>
    </row>
    <row r="1016" spans="2:2" ht="15">
      <c r="B1016" s="3"/>
    </row>
    <row r="1017" spans="2:2" ht="15">
      <c r="B1017" s="3"/>
    </row>
    <row r="1018" spans="2:2" ht="15">
      <c r="B1018" s="3"/>
    </row>
    <row r="1019" spans="2:2" ht="15">
      <c r="B1019" s="3"/>
    </row>
    <row r="1020" spans="2:2" ht="15">
      <c r="B1020" s="3"/>
    </row>
    <row r="1021" spans="2:2" ht="15">
      <c r="B1021" s="3"/>
    </row>
    <row r="1022" spans="2:2" ht="15">
      <c r="B1022" s="3"/>
    </row>
    <row r="1023" spans="2:2" ht="15">
      <c r="B1023" s="3"/>
    </row>
    <row r="1024" spans="2:2" ht="15">
      <c r="B1024" s="3"/>
    </row>
    <row r="1025" spans="2:2" ht="15">
      <c r="B1025" s="3"/>
    </row>
    <row r="1026" spans="2:2" ht="15">
      <c r="B1026" s="3"/>
    </row>
    <row r="1027" spans="2:2" ht="15">
      <c r="B1027" s="3"/>
    </row>
    <row r="1028" spans="2:2" ht="15">
      <c r="B1028" s="3"/>
    </row>
    <row r="1029" spans="2:2" ht="15">
      <c r="B1029" s="3"/>
    </row>
    <row r="1030" spans="2:2" ht="15">
      <c r="B1030" s="3"/>
    </row>
    <row r="1031" spans="2:2" ht="15">
      <c r="B1031" s="3"/>
    </row>
    <row r="1032" spans="2:2" ht="15">
      <c r="B1032" s="3"/>
    </row>
    <row r="1033" spans="2:2" ht="15">
      <c r="B1033" s="3"/>
    </row>
    <row r="1034" spans="2:2" ht="15">
      <c r="B1034" s="3"/>
    </row>
    <row r="1035" spans="2:2" ht="15">
      <c r="B1035" s="3"/>
    </row>
    <row r="1036" spans="2:2" ht="15">
      <c r="B1036" s="3"/>
    </row>
    <row r="1037" spans="2:2" ht="15">
      <c r="B1037" s="3"/>
    </row>
    <row r="1038" spans="2:2" ht="15">
      <c r="B1038" s="3"/>
    </row>
    <row r="1039" spans="2:2" ht="15">
      <c r="B1039" s="3"/>
    </row>
    <row r="1040" spans="2:2" ht="15">
      <c r="B1040" s="3"/>
    </row>
    <row r="1041" spans="2:2" ht="15">
      <c r="B1041" s="3"/>
    </row>
    <row r="1042" spans="2:2" ht="15">
      <c r="B1042" s="3"/>
    </row>
    <row r="1043" spans="2:2" ht="15">
      <c r="B1043" s="3"/>
    </row>
    <row r="1044" spans="2:2" ht="15">
      <c r="B1044" s="3"/>
    </row>
    <row r="1045" spans="2:2" ht="15">
      <c r="B1045" s="3"/>
    </row>
    <row r="1046" spans="2:2" ht="15">
      <c r="B1046" s="3"/>
    </row>
    <row r="1047" spans="2:2" ht="15">
      <c r="B1047" s="3"/>
    </row>
    <row r="1048" spans="2:2" ht="15">
      <c r="B1048" s="3"/>
    </row>
    <row r="1049" spans="2:2" ht="15">
      <c r="B1049" s="3"/>
    </row>
    <row r="1050" spans="2:2" ht="15">
      <c r="B1050" s="3"/>
    </row>
    <row r="1051" spans="2:2" ht="15">
      <c r="B1051" s="3"/>
    </row>
    <row r="1052" spans="2:2" ht="15">
      <c r="B1052" s="3"/>
    </row>
    <row r="1053" spans="2:2" ht="15">
      <c r="B1053" s="3"/>
    </row>
    <row r="1054" spans="2:2" ht="15">
      <c r="B1054" s="3"/>
    </row>
    <row r="1055" spans="2:2" ht="15">
      <c r="B1055" s="3"/>
    </row>
    <row r="1056" spans="2:2" ht="15">
      <c r="B1056" s="3"/>
    </row>
    <row r="1057" spans="2:2" ht="15">
      <c r="B1057" s="3"/>
    </row>
    <row r="1058" spans="2:2" ht="15">
      <c r="B1058" s="3"/>
    </row>
    <row r="1059" spans="2:2" ht="15">
      <c r="B1059" s="3"/>
    </row>
    <row r="1060" spans="2:2" ht="15">
      <c r="B1060" s="3"/>
    </row>
    <row r="1061" spans="2:2" ht="15">
      <c r="B1061" s="3"/>
    </row>
    <row r="1062" spans="2:2" ht="15">
      <c r="B1062" s="3"/>
    </row>
    <row r="1063" spans="2:2" ht="15">
      <c r="B1063" s="3"/>
    </row>
    <row r="1064" spans="2:2" ht="15">
      <c r="B1064" s="3"/>
    </row>
    <row r="1065" spans="2:2" ht="15">
      <c r="B1065" s="3"/>
    </row>
    <row r="1066" spans="2:2" ht="15">
      <c r="B1066" s="3"/>
    </row>
    <row r="1067" spans="2:2" ht="15">
      <c r="B1067" s="3"/>
    </row>
    <row r="1068" spans="2:2" ht="15">
      <c r="B1068" s="3"/>
    </row>
    <row r="1069" spans="2:2" ht="15">
      <c r="B1069" s="3"/>
    </row>
    <row r="1070" spans="2:2" ht="15">
      <c r="B1070" s="3"/>
    </row>
    <row r="1071" spans="2:2" ht="15">
      <c r="B1071" s="3"/>
    </row>
    <row r="1072" spans="2:2" ht="15">
      <c r="B1072" s="3"/>
    </row>
    <row r="1073" spans="2:2" ht="15">
      <c r="B1073" s="3"/>
    </row>
    <row r="1074" spans="2:2" ht="15">
      <c r="B1074" s="3"/>
    </row>
    <row r="1075" spans="2:2" ht="15">
      <c r="B1075" s="3"/>
    </row>
    <row r="1076" spans="2:2" ht="15">
      <c r="B1076" s="3"/>
    </row>
    <row r="1077" spans="2:2" ht="15">
      <c r="B1077" s="3"/>
    </row>
    <row r="1078" spans="2:2" ht="15">
      <c r="B1078" s="3"/>
    </row>
    <row r="1079" spans="2:2" ht="15">
      <c r="B1079" s="3"/>
    </row>
    <row r="1080" spans="2:2" ht="15">
      <c r="B1080" s="3"/>
    </row>
    <row r="1081" spans="2:2" ht="15">
      <c r="B1081" s="3"/>
    </row>
    <row r="1082" spans="2:2" ht="15">
      <c r="B1082" s="3"/>
    </row>
    <row r="1083" spans="2:2" ht="15">
      <c r="B1083" s="3"/>
    </row>
    <row r="1084" spans="2:2" ht="15">
      <c r="B1084" s="3"/>
    </row>
    <row r="1085" spans="2:2" ht="15">
      <c r="B1085" s="3"/>
    </row>
    <row r="1086" spans="2:2" ht="15">
      <c r="B1086" s="3"/>
    </row>
    <row r="1087" spans="2:2" ht="15">
      <c r="B1087" s="3"/>
    </row>
    <row r="1088" spans="2:2" ht="15">
      <c r="B1088" s="3"/>
    </row>
    <row r="1089" spans="2:2" ht="15">
      <c r="B1089" s="3"/>
    </row>
    <row r="1090" spans="2:2" ht="15">
      <c r="B1090" s="3"/>
    </row>
    <row r="1091" spans="2:2" ht="15">
      <c r="B1091" s="3"/>
    </row>
    <row r="1092" spans="2:2" ht="15">
      <c r="B1092" s="3"/>
    </row>
    <row r="1093" spans="2:2" ht="15">
      <c r="B1093" s="3"/>
    </row>
    <row r="1094" spans="2:2" ht="15">
      <c r="B1094" s="3"/>
    </row>
    <row r="1095" spans="2:2" ht="15">
      <c r="B1095" s="3"/>
    </row>
    <row r="1096" spans="2:2" ht="15">
      <c r="B1096" s="3"/>
    </row>
    <row r="1097" spans="2:2" ht="15">
      <c r="B1097" s="3"/>
    </row>
    <row r="1098" spans="2:2" ht="15">
      <c r="B1098" s="3"/>
    </row>
    <row r="1099" spans="2:2" ht="15">
      <c r="B1099" s="3"/>
    </row>
    <row r="1100" spans="2:2" ht="15">
      <c r="B1100" s="3"/>
    </row>
    <row r="1101" spans="2:2" ht="15">
      <c r="B1101" s="3"/>
    </row>
    <row r="1102" spans="2:2" ht="15">
      <c r="B1102" s="3"/>
    </row>
    <row r="1103" spans="2:2" ht="15">
      <c r="B1103" s="3"/>
    </row>
    <row r="1104" spans="2:2" ht="15">
      <c r="B1104" s="3"/>
    </row>
    <row r="1105" spans="2:2" ht="15">
      <c r="B1105" s="3"/>
    </row>
    <row r="1106" spans="2:2" ht="15">
      <c r="B1106" s="3"/>
    </row>
    <row r="1107" spans="2:2" ht="15">
      <c r="B1107" s="3"/>
    </row>
    <row r="1108" spans="2:2" ht="15">
      <c r="B1108" s="3"/>
    </row>
    <row r="1109" spans="2:2" ht="15">
      <c r="B1109" s="3"/>
    </row>
    <row r="1110" spans="2:2" ht="15">
      <c r="B1110" s="3"/>
    </row>
    <row r="1111" spans="2:2" ht="15">
      <c r="B1111" s="3"/>
    </row>
    <row r="1112" spans="2:2" ht="15">
      <c r="B1112" s="3"/>
    </row>
    <row r="1113" spans="2:2" ht="15">
      <c r="B1113" s="3"/>
    </row>
    <row r="1114" spans="2:2" ht="15">
      <c r="B1114" s="3"/>
    </row>
    <row r="1115" spans="2:2" ht="15">
      <c r="B1115" s="3"/>
    </row>
    <row r="1116" spans="2:2" ht="15">
      <c r="B1116" s="3"/>
    </row>
    <row r="1117" spans="2:2" ht="15">
      <c r="B1117" s="3"/>
    </row>
    <row r="1118" spans="2:2" ht="15">
      <c r="B1118" s="3"/>
    </row>
    <row r="1119" spans="2:2" ht="15">
      <c r="B1119" s="3"/>
    </row>
    <row r="1120" spans="2:2" ht="15">
      <c r="B1120" s="3"/>
    </row>
    <row r="1121" spans="2:2" ht="15">
      <c r="B1121" s="3"/>
    </row>
    <row r="1122" spans="2:2" ht="15">
      <c r="B1122" s="3"/>
    </row>
    <row r="1123" spans="2:2" ht="15">
      <c r="B1123" s="3"/>
    </row>
    <row r="1124" spans="2:2" ht="15">
      <c r="B1124" s="3"/>
    </row>
    <row r="1125" spans="2:2" ht="15">
      <c r="B1125" s="3"/>
    </row>
    <row r="1126" spans="2:2" ht="15">
      <c r="B1126" s="3"/>
    </row>
    <row r="1127" spans="2:2" ht="15">
      <c r="B1127" s="3"/>
    </row>
    <row r="1128" spans="2:2" ht="15">
      <c r="B1128" s="1"/>
    </row>
    <row r="1129" spans="2:2" ht="15">
      <c r="B1129" s="1"/>
    </row>
    <row r="1130" spans="2:2" ht="15">
      <c r="B1130" s="1"/>
    </row>
    <row r="1131" spans="2:2" ht="15">
      <c r="B1131" s="1"/>
    </row>
    <row r="1132" spans="2:2" ht="15">
      <c r="B1132" s="1"/>
    </row>
    <row r="1133" spans="2:2" ht="15">
      <c r="B1133" s="1"/>
    </row>
    <row r="1134" spans="2:2" ht="15">
      <c r="B1134" s="1"/>
    </row>
    <row r="1135" spans="2:2" ht="15">
      <c r="B1135" s="1"/>
    </row>
    <row r="1136" spans="2:2" ht="15">
      <c r="B1136" s="1"/>
    </row>
    <row r="1137" spans="2:2" ht="15">
      <c r="B1137" s="1"/>
    </row>
    <row r="1138" spans="2:2" ht="15">
      <c r="B1138" s="1"/>
    </row>
    <row r="1139" spans="2:2" ht="15">
      <c r="B1139" s="1"/>
    </row>
    <row r="1140" spans="2:2" ht="15">
      <c r="B1140" s="1"/>
    </row>
    <row r="1141" spans="2:2" ht="15">
      <c r="B1141" s="1"/>
    </row>
    <row r="1142" spans="2:2" ht="15">
      <c r="B1142" s="1"/>
    </row>
    <row r="1143" spans="2:2" ht="15">
      <c r="B1143" s="1"/>
    </row>
    <row r="1144" spans="2:2" ht="15">
      <c r="B1144" s="1"/>
    </row>
    <row r="1145" spans="2:2" ht="15">
      <c r="B1145" s="1"/>
    </row>
    <row r="1146" spans="2:2" ht="15">
      <c r="B1146" s="1"/>
    </row>
    <row r="1147" spans="2:2" ht="15">
      <c r="B1147" s="1"/>
    </row>
    <row r="1148" spans="2:2" ht="15">
      <c r="B1148" s="1"/>
    </row>
    <row r="1149" spans="2:2" ht="15">
      <c r="B1149" s="1"/>
    </row>
    <row r="1150" spans="2:2" ht="15">
      <c r="B1150" s="1"/>
    </row>
    <row r="1151" spans="2:2" ht="15">
      <c r="B1151" s="1"/>
    </row>
    <row r="1152" spans="2:2" ht="15">
      <c r="B1152" s="1"/>
    </row>
    <row r="1153" spans="2:2" ht="15">
      <c r="B1153" s="1"/>
    </row>
    <row r="1154" spans="2:2" ht="15">
      <c r="B1154" s="1"/>
    </row>
    <row r="1155" spans="2:2" ht="15">
      <c r="B1155" s="1"/>
    </row>
  </sheetData>
  <phoneticPr fontId="8" type="noConversion"/>
  <pageMargins left="0.75" right="0.75" top="1" bottom="1" header="0" footer="0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DSMT4" shapeId="5123" r:id="rId4">
          <objectPr defaultSize="0" autoPict="0" r:id="rId5">
            <anchor moveWithCells="1" sizeWithCells="1">
              <from>
                <xdr:col>5</xdr:col>
                <xdr:colOff>66675</xdr:colOff>
                <xdr:row>6</xdr:row>
                <xdr:rowOff>47625</xdr:rowOff>
              </from>
              <to>
                <xdr:col>6</xdr:col>
                <xdr:colOff>9525</xdr:colOff>
                <xdr:row>7</xdr:row>
                <xdr:rowOff>57150</xdr:rowOff>
              </to>
            </anchor>
          </objectPr>
        </oleObject>
      </mc:Choice>
      <mc:Fallback>
        <oleObject progId="Equation.DSMT4" shapeId="512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1155"/>
  <sheetViews>
    <sheetView topLeftCell="B1" workbookViewId="0">
      <selection activeCell="H8" sqref="H8"/>
    </sheetView>
  </sheetViews>
  <sheetFormatPr baseColWidth="10" defaultColWidth="9" defaultRowHeight="14.25"/>
  <cols>
    <col min="1" max="1" width="9" customWidth="1"/>
    <col min="2" max="2" width="12.25" bestFit="1" customWidth="1"/>
    <col min="3" max="3" width="13.25" customWidth="1"/>
    <col min="4" max="4" width="12.75" style="6" customWidth="1"/>
    <col min="5" max="5" width="12.75" customWidth="1"/>
    <col min="6" max="6" width="11.375" style="6" customWidth="1"/>
    <col min="7" max="7" width="9" customWidth="1"/>
    <col min="8" max="8" width="9.75" style="6" customWidth="1"/>
    <col min="9" max="9" width="12.75" style="6" customWidth="1"/>
  </cols>
  <sheetData>
    <row r="1" spans="2:9">
      <c r="B1" s="6"/>
    </row>
    <row r="2" spans="2:9" ht="18">
      <c r="C2" s="4" t="s">
        <v>27</v>
      </c>
    </row>
    <row r="3" spans="2:9" ht="19.5">
      <c r="C3" s="4"/>
      <c r="F3" s="5" t="s">
        <v>18</v>
      </c>
    </row>
    <row r="4" spans="2:9" ht="18">
      <c r="C4" s="4" t="s">
        <v>21</v>
      </c>
      <c r="F4" s="6">
        <f>+H7-2019</f>
        <v>16</v>
      </c>
    </row>
    <row r="5" spans="2:9" ht="15" thickBot="1"/>
    <row r="6" spans="2:9" ht="18.75">
      <c r="B6" s="8" t="s">
        <v>2</v>
      </c>
      <c r="C6" s="8" t="s">
        <v>24</v>
      </c>
      <c r="D6" s="8" t="s">
        <v>4</v>
      </c>
      <c r="E6" s="8" t="s">
        <v>15</v>
      </c>
      <c r="F6" s="9" t="s">
        <v>13</v>
      </c>
      <c r="G6" s="10"/>
      <c r="H6" s="53" t="s">
        <v>17</v>
      </c>
      <c r="I6" s="12"/>
    </row>
    <row r="7" spans="2:9" ht="25.9" customHeight="1">
      <c r="B7" s="13" t="s">
        <v>25</v>
      </c>
      <c r="C7" s="13" t="s">
        <v>3</v>
      </c>
      <c r="D7" s="13" t="s">
        <v>7</v>
      </c>
      <c r="E7" s="13" t="s">
        <v>16</v>
      </c>
      <c r="F7" s="14"/>
      <c r="G7" s="15"/>
      <c r="H7" s="54">
        <v>2035</v>
      </c>
      <c r="I7" s="17"/>
    </row>
    <row r="8" spans="2:9" ht="18.75">
      <c r="B8" s="18"/>
      <c r="C8" s="19" t="s">
        <v>1</v>
      </c>
      <c r="D8" s="19" t="s">
        <v>23</v>
      </c>
      <c r="E8" s="18" t="s">
        <v>14</v>
      </c>
      <c r="F8" s="21"/>
      <c r="G8" s="55" t="s">
        <v>10</v>
      </c>
      <c r="H8" s="19" t="s">
        <v>9</v>
      </c>
      <c r="I8" s="56" t="s">
        <v>8</v>
      </c>
    </row>
    <row r="9" spans="2:9" ht="15" thickBot="1">
      <c r="B9" s="13"/>
      <c r="C9" s="13" t="s">
        <v>5</v>
      </c>
      <c r="D9" s="19"/>
      <c r="E9" s="19"/>
      <c r="F9" s="7" t="s">
        <v>6</v>
      </c>
      <c r="G9" s="25"/>
      <c r="H9" s="26" t="s">
        <v>11</v>
      </c>
      <c r="I9" s="17"/>
    </row>
    <row r="10" spans="2:9" ht="15" thickBot="1">
      <c r="B10" s="27">
        <v>2019</v>
      </c>
      <c r="C10" s="28">
        <v>2.5464000000000002</v>
      </c>
      <c r="D10" s="28">
        <v>3.5000000000000003E-2</v>
      </c>
      <c r="E10" s="29">
        <f>+$H$7-G10</f>
        <v>2035</v>
      </c>
      <c r="F10" s="30">
        <f>+EXP(-D10*$F$4)</f>
        <v>0.57120906384881487</v>
      </c>
      <c r="G10" s="31">
        <v>0</v>
      </c>
      <c r="H10" s="32">
        <f t="shared" ref="H10:H41" si="0">+C10*F10</f>
        <v>1.4545267601846223</v>
      </c>
      <c r="I10" s="33">
        <v>1000000</v>
      </c>
    </row>
    <row r="11" spans="2:9" ht="15" thickBot="1">
      <c r="B11" s="34"/>
      <c r="C11" s="28">
        <v>0.18160000000000001</v>
      </c>
      <c r="D11" s="28">
        <v>3.5000000000000003E-2</v>
      </c>
      <c r="E11" s="35">
        <f t="shared" ref="E11:E74" si="1">+$H$7-G11</f>
        <v>2034</v>
      </c>
      <c r="F11" s="49">
        <f t="shared" ref="F11:F74" si="2">+EXP(-D11*$F$4)</f>
        <v>0.57120906384881487</v>
      </c>
      <c r="G11" s="50">
        <v>1</v>
      </c>
      <c r="H11" s="36">
        <f t="shared" si="0"/>
        <v>0.10373156599494479</v>
      </c>
      <c r="I11" s="37">
        <f>+I10*(1-H10/1000)</f>
        <v>998545.47323981533</v>
      </c>
    </row>
    <row r="12" spans="2:9" ht="15" thickBot="1">
      <c r="B12" s="34"/>
      <c r="C12" s="28">
        <v>0.14949999999999999</v>
      </c>
      <c r="D12" s="28">
        <v>3.5000000000000003E-2</v>
      </c>
      <c r="E12" s="35">
        <f t="shared" si="1"/>
        <v>2033</v>
      </c>
      <c r="F12" s="49">
        <f t="shared" si="2"/>
        <v>0.57120906384881487</v>
      </c>
      <c r="G12" s="50">
        <v>2</v>
      </c>
      <c r="H12" s="36">
        <f t="shared" si="0"/>
        <v>8.5395755045397814E-2</v>
      </c>
      <c r="I12" s="37">
        <f t="shared" ref="I12:I75" si="3">+I11*(1-H11/1000)</f>
        <v>998441.89255415893</v>
      </c>
    </row>
    <row r="13" spans="2:9" ht="15" thickBot="1">
      <c r="B13" s="34"/>
      <c r="C13" s="28">
        <v>0.1207</v>
      </c>
      <c r="D13" s="28">
        <v>3.5000000000000003E-2</v>
      </c>
      <c r="E13" s="35">
        <f t="shared" si="1"/>
        <v>2032</v>
      </c>
      <c r="F13" s="49">
        <f t="shared" si="2"/>
        <v>0.57120906384881487</v>
      </c>
      <c r="G13" s="50">
        <v>3</v>
      </c>
      <c r="H13" s="36">
        <f t="shared" si="0"/>
        <v>6.8944934006551953E-2</v>
      </c>
      <c r="I13" s="37">
        <f t="shared" si="3"/>
        <v>998356.62985487527</v>
      </c>
    </row>
    <row r="14" spans="2:9" ht="15" thickBot="1">
      <c r="B14" s="34"/>
      <c r="C14" s="28">
        <v>9.7199999999999995E-2</v>
      </c>
      <c r="D14" s="28">
        <v>3.5000000000000003E-2</v>
      </c>
      <c r="E14" s="35">
        <f t="shared" si="1"/>
        <v>2031</v>
      </c>
      <c r="F14" s="49">
        <f t="shared" si="2"/>
        <v>0.57120906384881487</v>
      </c>
      <c r="G14" s="50">
        <v>4</v>
      </c>
      <c r="H14" s="36">
        <f t="shared" si="0"/>
        <v>5.5521521006104801E-2</v>
      </c>
      <c r="I14" s="37">
        <f t="shared" si="3"/>
        <v>998287.79822291492</v>
      </c>
    </row>
    <row r="15" spans="2:9" ht="15" thickBot="1">
      <c r="B15" s="34"/>
      <c r="C15" s="28">
        <v>8.0600000000000005E-2</v>
      </c>
      <c r="D15" s="28">
        <v>3.5000000000000003E-2</v>
      </c>
      <c r="E15" s="35">
        <f t="shared" si="1"/>
        <v>2030</v>
      </c>
      <c r="F15" s="49">
        <f t="shared" si="2"/>
        <v>0.57120906384881487</v>
      </c>
      <c r="G15" s="50">
        <v>5</v>
      </c>
      <c r="H15" s="36">
        <f t="shared" si="0"/>
        <v>4.6039450546214479E-2</v>
      </c>
      <c r="I15" s="37">
        <f t="shared" si="3"/>
        <v>998232.37176595582</v>
      </c>
    </row>
    <row r="16" spans="2:9" ht="15" thickBot="1">
      <c r="B16" s="34"/>
      <c r="C16" s="28">
        <v>7.0000000000000007E-2</v>
      </c>
      <c r="D16" s="28">
        <v>3.5000000000000003E-2</v>
      </c>
      <c r="E16" s="35">
        <f t="shared" si="1"/>
        <v>2029</v>
      </c>
      <c r="F16" s="49">
        <f t="shared" si="2"/>
        <v>0.57120906384881487</v>
      </c>
      <c r="G16" s="50">
        <v>6</v>
      </c>
      <c r="H16" s="36">
        <f t="shared" si="0"/>
        <v>3.9984634469417045E-2</v>
      </c>
      <c r="I16" s="37">
        <f t="shared" si="3"/>
        <v>998186.41369604226</v>
      </c>
    </row>
    <row r="17" spans="2:9" ht="15" thickBot="1">
      <c r="B17" s="34"/>
      <c r="C17" s="28">
        <v>6.4299999999999996E-2</v>
      </c>
      <c r="D17" s="28">
        <v>3.5000000000000003E-2</v>
      </c>
      <c r="E17" s="35">
        <f t="shared" si="1"/>
        <v>2028</v>
      </c>
      <c r="F17" s="49">
        <f t="shared" si="2"/>
        <v>0.57120906384881487</v>
      </c>
      <c r="G17" s="50">
        <v>7</v>
      </c>
      <c r="H17" s="36">
        <f t="shared" si="0"/>
        <v>3.6728742805478796E-2</v>
      </c>
      <c r="I17" s="37">
        <f t="shared" si="3"/>
        <v>998146.50157715834</v>
      </c>
    </row>
    <row r="18" spans="2:9" ht="15" thickBot="1">
      <c r="B18" s="34"/>
      <c r="C18" s="28">
        <v>6.1199999999999997E-2</v>
      </c>
      <c r="D18" s="28">
        <v>3.4500000000000003E-2</v>
      </c>
      <c r="E18" s="35">
        <f t="shared" si="1"/>
        <v>2027</v>
      </c>
      <c r="F18" s="49">
        <f t="shared" si="2"/>
        <v>0.57579706389046448</v>
      </c>
      <c r="G18" s="50">
        <v>8</v>
      </c>
      <c r="H18" s="36">
        <f t="shared" si="0"/>
        <v>3.5238780310096425E-2</v>
      </c>
      <c r="I18" s="37">
        <f t="shared" si="3"/>
        <v>998109.84091101971</v>
      </c>
    </row>
    <row r="19" spans="2:9" ht="15" thickBot="1">
      <c r="B19" s="34"/>
      <c r="C19" s="28">
        <v>6.0400000000000002E-2</v>
      </c>
      <c r="D19" s="28">
        <v>3.4099999999999998E-2</v>
      </c>
      <c r="E19" s="35">
        <f t="shared" si="1"/>
        <v>2026</v>
      </c>
      <c r="F19" s="49">
        <f t="shared" si="2"/>
        <v>0.57949398262049234</v>
      </c>
      <c r="G19" s="50">
        <v>9</v>
      </c>
      <c r="H19" s="36">
        <f t="shared" si="0"/>
        <v>3.5001436550277737E-2</v>
      </c>
      <c r="I19" s="37">
        <f t="shared" si="3"/>
        <v>998074.66873761045</v>
      </c>
    </row>
    <row r="20" spans="2:9" ht="15" thickBot="1">
      <c r="B20" s="34"/>
      <c r="C20" s="28">
        <v>6.2799999999999995E-2</v>
      </c>
      <c r="D20" s="28">
        <v>3.3799999999999997E-2</v>
      </c>
      <c r="E20" s="35">
        <f t="shared" si="1"/>
        <v>2025</v>
      </c>
      <c r="F20" s="49">
        <f t="shared" si="2"/>
        <v>0.58228224020181341</v>
      </c>
      <c r="G20" s="50">
        <v>10</v>
      </c>
      <c r="H20" s="36">
        <f t="shared" si="0"/>
        <v>3.6567324684673878E-2</v>
      </c>
      <c r="I20" s="37">
        <f t="shared" si="3"/>
        <v>998039.7346904201</v>
      </c>
    </row>
    <row r="21" spans="2:9" ht="15" thickBot="1">
      <c r="B21" s="34"/>
      <c r="C21" s="28">
        <v>6.8699999999999997E-2</v>
      </c>
      <c r="D21" s="28">
        <v>3.3799999999999997E-2</v>
      </c>
      <c r="E21" s="35">
        <f t="shared" si="1"/>
        <v>2024</v>
      </c>
      <c r="F21" s="49">
        <f t="shared" si="2"/>
        <v>0.58228224020181341</v>
      </c>
      <c r="G21" s="50">
        <v>11</v>
      </c>
      <c r="H21" s="36">
        <f t="shared" si="0"/>
        <v>4.000278990186458E-2</v>
      </c>
      <c r="I21" s="37">
        <f t="shared" si="3"/>
        <v>998003.23904739344</v>
      </c>
    </row>
    <row r="22" spans="2:9" ht="15" thickBot="1">
      <c r="B22" s="34"/>
      <c r="C22" s="28">
        <v>7.9500000000000001E-2</v>
      </c>
      <c r="D22" s="28">
        <v>3.3700000000000001E-2</v>
      </c>
      <c r="E22" s="35">
        <f t="shared" si="1"/>
        <v>2023</v>
      </c>
      <c r="F22" s="49">
        <f t="shared" si="2"/>
        <v>0.58321463750506741</v>
      </c>
      <c r="G22" s="50">
        <v>12</v>
      </c>
      <c r="H22" s="36">
        <f t="shared" si="0"/>
        <v>4.6365563681652858E-2</v>
      </c>
      <c r="I22" s="37">
        <f t="shared" si="3"/>
        <v>997963.31613350043</v>
      </c>
    </row>
    <row r="23" spans="2:9" ht="15" thickBot="1">
      <c r="B23" s="34"/>
      <c r="C23" s="28">
        <v>9.4399999999999998E-2</v>
      </c>
      <c r="D23" s="28">
        <v>3.3599999999999998E-2</v>
      </c>
      <c r="E23" s="35">
        <f t="shared" si="1"/>
        <v>2022</v>
      </c>
      <c r="F23" s="49">
        <f t="shared" si="2"/>
        <v>0.584148527838112</v>
      </c>
      <c r="G23" s="50">
        <v>13</v>
      </c>
      <c r="H23" s="36">
        <f t="shared" si="0"/>
        <v>5.5143621027917769E-2</v>
      </c>
      <c r="I23" s="37">
        <f t="shared" si="3"/>
        <v>997917.04500181426</v>
      </c>
    </row>
    <row r="24" spans="2:9" ht="15" thickBot="1">
      <c r="B24" s="34"/>
      <c r="C24" s="28">
        <v>0.11260000000000001</v>
      </c>
      <c r="D24" s="28">
        <v>3.3500000000000002E-2</v>
      </c>
      <c r="E24" s="35">
        <f t="shared" si="1"/>
        <v>2021</v>
      </c>
      <c r="F24" s="49">
        <f t="shared" si="2"/>
        <v>0.58508391359170686</v>
      </c>
      <c r="G24" s="50">
        <v>14</v>
      </c>
      <c r="H24" s="36">
        <f t="shared" si="0"/>
        <v>6.5880448670426195E-2</v>
      </c>
      <c r="I24" s="37">
        <f t="shared" si="3"/>
        <v>997862.01624246745</v>
      </c>
    </row>
    <row r="25" spans="2:9" ht="15" thickBot="1">
      <c r="B25" s="34"/>
      <c r="C25" s="28">
        <v>0.13270000000000001</v>
      </c>
      <c r="D25" s="28">
        <v>3.3399999999999999E-2</v>
      </c>
      <c r="E25" s="35">
        <f t="shared" si="1"/>
        <v>2020</v>
      </c>
      <c r="F25" s="49">
        <f t="shared" si="2"/>
        <v>0.5860207971604402</v>
      </c>
      <c r="G25" s="50">
        <v>15</v>
      </c>
      <c r="H25" s="36">
        <f t="shared" si="0"/>
        <v>7.7764959783190424E-2</v>
      </c>
      <c r="I25" s="37">
        <f t="shared" si="3"/>
        <v>997796.27664512629</v>
      </c>
    </row>
    <row r="26" spans="2:9" ht="15" thickBot="1">
      <c r="B26" s="34"/>
      <c r="C26" s="28">
        <v>0.15179999999999999</v>
      </c>
      <c r="D26" s="28">
        <v>3.3099999999999997E-2</v>
      </c>
      <c r="E26" s="35">
        <f t="shared" si="1"/>
        <v>2019</v>
      </c>
      <c r="F26" s="49">
        <f t="shared" si="2"/>
        <v>0.58884045876090318</v>
      </c>
      <c r="G26" s="50">
        <v>16</v>
      </c>
      <c r="H26" s="36">
        <f t="shared" si="0"/>
        <v>8.9385981639905104E-2</v>
      </c>
      <c r="I26" s="37">
        <f t="shared" si="3"/>
        <v>997718.68305780122</v>
      </c>
    </row>
    <row r="27" spans="2:9" ht="15" thickBot="1">
      <c r="B27" s="34"/>
      <c r="C27" s="28">
        <v>0.1678</v>
      </c>
      <c r="D27" s="28">
        <v>3.2800000000000003E-2</v>
      </c>
      <c r="E27" s="35">
        <f t="shared" si="1"/>
        <v>2018</v>
      </c>
      <c r="F27" s="49">
        <f t="shared" si="2"/>
        <v>0.59167368727158454</v>
      </c>
      <c r="G27" s="50">
        <v>17</v>
      </c>
      <c r="H27" s="36">
        <f t="shared" si="0"/>
        <v>9.9282844724171884E-2</v>
      </c>
      <c r="I27" s="37">
        <f t="shared" si="3"/>
        <v>997629.5009939156</v>
      </c>
    </row>
    <row r="28" spans="2:9" ht="15" thickBot="1">
      <c r="B28" s="34"/>
      <c r="C28" s="28">
        <v>0.15740000000000001</v>
      </c>
      <c r="D28" s="28">
        <v>3.2500000000000001E-2</v>
      </c>
      <c r="E28" s="35">
        <f t="shared" si="1"/>
        <v>2017</v>
      </c>
      <c r="F28" s="49">
        <f t="shared" si="2"/>
        <v>0.59452054797019438</v>
      </c>
      <c r="G28" s="50">
        <v>18</v>
      </c>
      <c r="H28" s="36">
        <f t="shared" si="0"/>
        <v>9.3577534250508604E-2</v>
      </c>
      <c r="I28" s="37">
        <f t="shared" si="3"/>
        <v>997530.45349907619</v>
      </c>
    </row>
    <row r="29" spans="2:9" ht="15" thickBot="1">
      <c r="B29" s="34"/>
      <c r="C29" s="28">
        <v>0.15290000000000001</v>
      </c>
      <c r="D29" s="28">
        <v>3.2300000000000002E-2</v>
      </c>
      <c r="E29" s="35">
        <f t="shared" si="1"/>
        <v>2016</v>
      </c>
      <c r="F29" s="49">
        <f t="shared" si="2"/>
        <v>0.59642606091837858</v>
      </c>
      <c r="G29" s="50">
        <v>19</v>
      </c>
      <c r="H29" s="36">
        <f t="shared" si="0"/>
        <v>9.1193544714420094E-2</v>
      </c>
      <c r="I29" s="37">
        <f t="shared" si="3"/>
        <v>997437.10705889796</v>
      </c>
    </row>
    <row r="30" spans="2:9" ht="15" thickBot="1">
      <c r="B30" s="34"/>
      <c r="C30" s="28">
        <v>0.15110000000000001</v>
      </c>
      <c r="D30" s="28">
        <v>3.2000000000000001E-2</v>
      </c>
      <c r="E30" s="35">
        <f t="shared" si="1"/>
        <v>2015</v>
      </c>
      <c r="F30" s="49">
        <f t="shared" si="2"/>
        <v>0.59929578784553839</v>
      </c>
      <c r="G30" s="50">
        <v>20</v>
      </c>
      <c r="H30" s="36">
        <f t="shared" si="0"/>
        <v>9.0553593543460861E-2</v>
      </c>
      <c r="I30" s="37">
        <f t="shared" si="3"/>
        <v>997346.14723347558</v>
      </c>
    </row>
    <row r="31" spans="2:9" ht="15" thickBot="1">
      <c r="B31" s="34"/>
      <c r="C31" s="28">
        <v>0.1512</v>
      </c>
      <c r="D31" s="28">
        <v>3.1899999999999998E-2</v>
      </c>
      <c r="E31" s="35">
        <f t="shared" si="1"/>
        <v>2014</v>
      </c>
      <c r="F31" s="49">
        <f t="shared" si="2"/>
        <v>0.60025542861398273</v>
      </c>
      <c r="G31" s="50">
        <v>21</v>
      </c>
      <c r="H31" s="36">
        <f t="shared" si="0"/>
        <v>9.0758620806434195E-2</v>
      </c>
      <c r="I31" s="37">
        <f t="shared" si="3"/>
        <v>997255.83395583683</v>
      </c>
    </row>
    <row r="32" spans="2:9" ht="15" thickBot="1">
      <c r="B32" s="34"/>
      <c r="C32" s="28">
        <v>0.15290000000000001</v>
      </c>
      <c r="D32" s="28">
        <v>3.1899999999999998E-2</v>
      </c>
      <c r="E32" s="35">
        <f t="shared" si="1"/>
        <v>2013</v>
      </c>
      <c r="F32" s="49">
        <f t="shared" si="2"/>
        <v>0.60025542861398273</v>
      </c>
      <c r="G32" s="50">
        <v>22</v>
      </c>
      <c r="H32" s="36">
        <f t="shared" si="0"/>
        <v>9.1779055035077967E-2</v>
      </c>
      <c r="I32" s="37">
        <f t="shared" si="3"/>
        <v>997165.32439175586</v>
      </c>
    </row>
    <row r="33" spans="2:9" ht="15" thickBot="1">
      <c r="B33" s="34"/>
      <c r="C33" s="28">
        <v>0.155</v>
      </c>
      <c r="D33" s="28">
        <v>3.1899999999999998E-2</v>
      </c>
      <c r="E33" s="35">
        <f t="shared" si="1"/>
        <v>2012</v>
      </c>
      <c r="F33" s="49">
        <f t="shared" si="2"/>
        <v>0.60025542861398273</v>
      </c>
      <c r="G33" s="50">
        <v>23</v>
      </c>
      <c r="H33" s="36">
        <f t="shared" si="0"/>
        <v>9.3039591435167324E-2</v>
      </c>
      <c r="I33" s="37">
        <f t="shared" si="3"/>
        <v>997073.8055005694</v>
      </c>
    </row>
    <row r="34" spans="2:9" ht="15" thickBot="1">
      <c r="B34" s="34"/>
      <c r="C34" s="28">
        <v>0.15720000000000001</v>
      </c>
      <c r="D34" s="28">
        <v>3.1899999999999998E-2</v>
      </c>
      <c r="E34" s="35">
        <f t="shared" si="1"/>
        <v>2011</v>
      </c>
      <c r="F34" s="49">
        <f t="shared" si="2"/>
        <v>0.60025542861398273</v>
      </c>
      <c r="G34" s="50">
        <v>24</v>
      </c>
      <c r="H34" s="36">
        <f t="shared" si="0"/>
        <v>9.4360153378118095E-2</v>
      </c>
      <c r="I34" s="37">
        <f t="shared" si="3"/>
        <v>996981.03816107498</v>
      </c>
    </row>
    <row r="35" spans="2:9" ht="15" thickBot="1">
      <c r="B35" s="34"/>
      <c r="C35" s="28">
        <v>0.159</v>
      </c>
      <c r="D35" s="28">
        <v>3.2000000000000001E-2</v>
      </c>
      <c r="E35" s="35">
        <f t="shared" si="1"/>
        <v>2010</v>
      </c>
      <c r="F35" s="49">
        <f t="shared" si="2"/>
        <v>0.59929578784553839</v>
      </c>
      <c r="G35" s="50">
        <v>25</v>
      </c>
      <c r="H35" s="36">
        <f t="shared" si="0"/>
        <v>9.5288030267440607E-2</v>
      </c>
      <c r="I35" s="37">
        <f t="shared" si="3"/>
        <v>996886.96287739894</v>
      </c>
    </row>
    <row r="36" spans="2:9" ht="15" thickBot="1">
      <c r="B36" s="34"/>
      <c r="C36" s="28">
        <v>0.1595</v>
      </c>
      <c r="D36" s="28">
        <v>3.2099999999999997E-2</v>
      </c>
      <c r="E36" s="35">
        <f t="shared" si="1"/>
        <v>2009</v>
      </c>
      <c r="F36" s="49">
        <f t="shared" si="2"/>
        <v>0.59833768127463838</v>
      </c>
      <c r="G36" s="50">
        <v>26</v>
      </c>
      <c r="H36" s="36">
        <f t="shared" si="0"/>
        <v>9.5434860163304824E-2</v>
      </c>
      <c r="I36" s="37">
        <f t="shared" si="3"/>
        <v>996791.97148230707</v>
      </c>
    </row>
    <row r="37" spans="2:9" ht="15" thickBot="1">
      <c r="B37" s="34"/>
      <c r="C37" s="28">
        <v>0.1593</v>
      </c>
      <c r="D37" s="28">
        <v>3.2099999999999997E-2</v>
      </c>
      <c r="E37" s="35">
        <f t="shared" si="1"/>
        <v>2008</v>
      </c>
      <c r="F37" s="49">
        <f t="shared" si="2"/>
        <v>0.59833768127463838</v>
      </c>
      <c r="G37" s="50">
        <v>27</v>
      </c>
      <c r="H37" s="36">
        <f t="shared" si="0"/>
        <v>9.5315192627049891E-2</v>
      </c>
      <c r="I37" s="37">
        <f t="shared" si="3"/>
        <v>996696.8427798968</v>
      </c>
    </row>
    <row r="38" spans="2:9" ht="15" thickBot="1">
      <c r="B38" s="34"/>
      <c r="C38" s="28">
        <v>0.15859999999999999</v>
      </c>
      <c r="D38" s="28">
        <v>3.2099999999999997E-2</v>
      </c>
      <c r="E38" s="35">
        <f t="shared" si="1"/>
        <v>2007</v>
      </c>
      <c r="F38" s="49">
        <f t="shared" si="2"/>
        <v>0.59833768127463838</v>
      </c>
      <c r="G38" s="50">
        <v>28</v>
      </c>
      <c r="H38" s="36">
        <f t="shared" si="0"/>
        <v>9.4896356250157646E-2</v>
      </c>
      <c r="I38" s="37">
        <f t="shared" si="3"/>
        <v>996601.8424283365</v>
      </c>
    </row>
    <row r="39" spans="2:9" ht="15" thickBot="1">
      <c r="B39" s="34"/>
      <c r="C39" s="28">
        <v>0.15809999999999999</v>
      </c>
      <c r="D39" s="28">
        <v>3.2000000000000001E-2</v>
      </c>
      <c r="E39" s="35">
        <f t="shared" si="1"/>
        <v>2006</v>
      </c>
      <c r="F39" s="49">
        <f t="shared" si="2"/>
        <v>0.59929578784553839</v>
      </c>
      <c r="G39" s="50">
        <v>29</v>
      </c>
      <c r="H39" s="36">
        <f t="shared" si="0"/>
        <v>9.4748664058379617E-2</v>
      </c>
      <c r="I39" s="37">
        <f t="shared" si="3"/>
        <v>996507.26854485786</v>
      </c>
    </row>
    <row r="40" spans="2:9" ht="15" thickBot="1">
      <c r="B40" s="34"/>
      <c r="C40" s="28">
        <v>0.1598</v>
      </c>
      <c r="D40" s="28">
        <v>3.1899999999999998E-2</v>
      </c>
      <c r="E40" s="35">
        <f t="shared" si="1"/>
        <v>2005</v>
      </c>
      <c r="F40" s="49">
        <f t="shared" si="2"/>
        <v>0.60025542861398273</v>
      </c>
      <c r="G40" s="50">
        <v>30</v>
      </c>
      <c r="H40" s="36">
        <f t="shared" si="0"/>
        <v>9.5920817492514437E-2</v>
      </c>
      <c r="I40" s="37">
        <f t="shared" si="3"/>
        <v>996412.85081243876</v>
      </c>
    </row>
    <row r="41" spans="2:9" ht="15" thickBot="1">
      <c r="B41" s="34"/>
      <c r="C41" s="28">
        <v>0.16400000000000001</v>
      </c>
      <c r="D41" s="28">
        <v>3.1800000000000002E-2</v>
      </c>
      <c r="E41" s="35">
        <f t="shared" si="1"/>
        <v>2004</v>
      </c>
      <c r="F41" s="49">
        <f t="shared" si="2"/>
        <v>0.60121660603665206</v>
      </c>
      <c r="G41" s="50">
        <v>31</v>
      </c>
      <c r="H41" s="36">
        <f t="shared" si="0"/>
        <v>9.8599523390010935E-2</v>
      </c>
      <c r="I41" s="37">
        <f t="shared" si="3"/>
        <v>996317.27407722874</v>
      </c>
    </row>
    <row r="42" spans="2:9" ht="15" thickBot="1">
      <c r="B42" s="34"/>
      <c r="C42" s="28">
        <v>0.17199999999999999</v>
      </c>
      <c r="D42" s="28">
        <v>3.15E-2</v>
      </c>
      <c r="E42" s="35">
        <f t="shared" si="1"/>
        <v>2003</v>
      </c>
      <c r="F42" s="49">
        <f t="shared" si="2"/>
        <v>0.60410938285586468</v>
      </c>
      <c r="G42" s="50">
        <v>32</v>
      </c>
      <c r="H42" s="36">
        <f t="shared" ref="H42:H73" si="4">+C42*F42</f>
        <v>0.10390681385120872</v>
      </c>
      <c r="I42" s="37">
        <f t="shared" si="3"/>
        <v>996219.03766885947</v>
      </c>
    </row>
    <row r="43" spans="2:9" ht="15" thickBot="1">
      <c r="B43" s="34"/>
      <c r="C43" s="28">
        <v>0.18579999999999999</v>
      </c>
      <c r="D43" s="28">
        <v>3.1199999999999999E-2</v>
      </c>
      <c r="E43" s="35">
        <f t="shared" si="1"/>
        <v>2002</v>
      </c>
      <c r="F43" s="49">
        <f t="shared" si="2"/>
        <v>0.60701607838198224</v>
      </c>
      <c r="G43" s="50">
        <v>33</v>
      </c>
      <c r="H43" s="36">
        <f t="shared" si="4"/>
        <v>0.1127835873633723</v>
      </c>
      <c r="I43" s="37">
        <f t="shared" si="3"/>
        <v>996115.52372275735</v>
      </c>
    </row>
    <row r="44" spans="2:9" ht="15" thickBot="1">
      <c r="B44" s="34"/>
      <c r="C44" s="28">
        <v>0.20699999999999999</v>
      </c>
      <c r="D44" s="28">
        <v>3.0800000000000001E-2</v>
      </c>
      <c r="E44" s="35">
        <f t="shared" si="1"/>
        <v>2001</v>
      </c>
      <c r="F44" s="49">
        <f t="shared" si="2"/>
        <v>0.61091343953633725</v>
      </c>
      <c r="G44" s="50">
        <v>34</v>
      </c>
      <c r="H44" s="36">
        <f t="shared" si="4"/>
        <v>0.12645908198402181</v>
      </c>
      <c r="I44" s="37">
        <f t="shared" si="3"/>
        <v>996003.1782405636</v>
      </c>
    </row>
    <row r="45" spans="2:9" ht="15" thickBot="1">
      <c r="B45" s="34"/>
      <c r="C45" s="28">
        <v>0.23669999999999999</v>
      </c>
      <c r="D45" s="28">
        <v>3.0099999999999998E-2</v>
      </c>
      <c r="E45" s="35">
        <f t="shared" si="1"/>
        <v>2000</v>
      </c>
      <c r="F45" s="49">
        <f t="shared" si="2"/>
        <v>0.61779412999973871</v>
      </c>
      <c r="G45" s="50">
        <v>35</v>
      </c>
      <c r="H45" s="36">
        <f t="shared" si="4"/>
        <v>0.14623187057093814</v>
      </c>
      <c r="I45" s="37">
        <f t="shared" si="3"/>
        <v>995877.22459299013</v>
      </c>
    </row>
    <row r="46" spans="2:9" ht="15" thickBot="1">
      <c r="B46" s="34"/>
      <c r="C46" s="28">
        <v>0.27250000000000002</v>
      </c>
      <c r="D46" s="28">
        <v>2.9399999999999999E-2</v>
      </c>
      <c r="E46" s="35">
        <f t="shared" si="1"/>
        <v>1999</v>
      </c>
      <c r="F46" s="49">
        <f t="shared" si="2"/>
        <v>0.62475231736890313</v>
      </c>
      <c r="G46" s="50">
        <v>36</v>
      </c>
      <c r="H46" s="36">
        <f t="shared" si="4"/>
        <v>0.17024500648302612</v>
      </c>
      <c r="I46" s="37">
        <f t="shared" si="3"/>
        <v>995731.59560357884</v>
      </c>
    </row>
    <row r="47" spans="2:9" ht="15" thickBot="1">
      <c r="B47" s="34"/>
      <c r="C47" s="28">
        <v>0.31259999999999999</v>
      </c>
      <c r="D47" s="28">
        <v>2.8500000000000001E-2</v>
      </c>
      <c r="E47" s="35">
        <f t="shared" si="1"/>
        <v>1998</v>
      </c>
      <c r="F47" s="49">
        <f t="shared" si="2"/>
        <v>0.63381383709854899</v>
      </c>
      <c r="G47" s="50">
        <v>37</v>
      </c>
      <c r="H47" s="36">
        <f t="shared" si="4"/>
        <v>0.19813020547700641</v>
      </c>
      <c r="I47" s="37">
        <f t="shared" si="3"/>
        <v>995562.07727162994</v>
      </c>
    </row>
    <row r="48" spans="2:9" ht="15" thickBot="1">
      <c r="B48" s="34"/>
      <c r="C48" s="28">
        <v>0.3543</v>
      </c>
      <c r="D48" s="28">
        <v>2.76E-2</v>
      </c>
      <c r="E48" s="35">
        <f t="shared" si="1"/>
        <v>1997</v>
      </c>
      <c r="F48" s="49">
        <f t="shared" si="2"/>
        <v>0.64300678673654088</v>
      </c>
      <c r="G48" s="50">
        <v>38</v>
      </c>
      <c r="H48" s="36">
        <f t="shared" si="4"/>
        <v>0.22781730454075644</v>
      </c>
      <c r="I48" s="37">
        <f t="shared" si="3"/>
        <v>995364.826352695</v>
      </c>
    </row>
    <row r="49" spans="2:9" ht="15" thickBot="1">
      <c r="B49" s="34"/>
      <c r="C49" s="28">
        <v>0.39679999999999999</v>
      </c>
      <c r="D49" s="28">
        <v>2.6700000000000002E-2</v>
      </c>
      <c r="E49" s="35">
        <f t="shared" si="1"/>
        <v>1996</v>
      </c>
      <c r="F49" s="49">
        <f t="shared" si="2"/>
        <v>0.65233307256585604</v>
      </c>
      <c r="G49" s="50">
        <v>39</v>
      </c>
      <c r="H49" s="36">
        <f t="shared" si="4"/>
        <v>0.25884576319413166</v>
      </c>
      <c r="I49" s="37">
        <f t="shared" si="3"/>
        <v>995138.06502092059</v>
      </c>
    </row>
    <row r="50" spans="2:9" ht="15" thickBot="1">
      <c r="B50" s="34"/>
      <c r="C50" s="28">
        <v>0.441</v>
      </c>
      <c r="D50" s="28">
        <v>2.58E-2</v>
      </c>
      <c r="E50" s="35">
        <f t="shared" si="1"/>
        <v>1995</v>
      </c>
      <c r="F50" s="49">
        <f t="shared" si="2"/>
        <v>0.66179462851854187</v>
      </c>
      <c r="G50" s="50">
        <v>40</v>
      </c>
      <c r="H50" s="36">
        <f t="shared" si="4"/>
        <v>0.29185143117667695</v>
      </c>
      <c r="I50" s="37">
        <f t="shared" si="3"/>
        <v>994880.47774899669</v>
      </c>
    </row>
    <row r="51" spans="2:9" ht="15" thickBot="1">
      <c r="B51" s="34"/>
      <c r="C51" s="28">
        <v>0.4879</v>
      </c>
      <c r="D51" s="28">
        <v>2.5000000000000001E-2</v>
      </c>
      <c r="E51" s="35">
        <f t="shared" si="1"/>
        <v>1994</v>
      </c>
      <c r="F51" s="49">
        <f t="shared" si="2"/>
        <v>0.67032004603563933</v>
      </c>
      <c r="G51" s="50">
        <v>41</v>
      </c>
      <c r="H51" s="36">
        <f t="shared" si="4"/>
        <v>0.32704915046078842</v>
      </c>
      <c r="I51" s="37">
        <f t="shared" si="3"/>
        <v>994590.12045771582</v>
      </c>
    </row>
    <row r="52" spans="2:9" ht="15" thickBot="1">
      <c r="B52" s="34"/>
      <c r="C52" s="28">
        <v>0.56369999999999998</v>
      </c>
      <c r="D52" s="28">
        <v>2.4199999999999999E-2</v>
      </c>
      <c r="E52" s="35">
        <f t="shared" si="1"/>
        <v>1993</v>
      </c>
      <c r="F52" s="49">
        <f t="shared" si="2"/>
        <v>0.67895529028856794</v>
      </c>
      <c r="G52" s="50">
        <v>42</v>
      </c>
      <c r="H52" s="36">
        <f t="shared" si="4"/>
        <v>0.38272709713566572</v>
      </c>
      <c r="I52" s="37">
        <f t="shared" si="3"/>
        <v>994264.84060376347</v>
      </c>
    </row>
    <row r="53" spans="2:9" ht="15" thickBot="1">
      <c r="B53" s="34"/>
      <c r="C53" s="28">
        <v>0.65500000000000003</v>
      </c>
      <c r="D53" s="28">
        <v>2.3599999999999999E-2</v>
      </c>
      <c r="E53" s="35">
        <f t="shared" si="1"/>
        <v>1992</v>
      </c>
      <c r="F53" s="49">
        <f t="shared" si="2"/>
        <v>0.68550464769188657</v>
      </c>
      <c r="G53" s="50">
        <v>43</v>
      </c>
      <c r="H53" s="36">
        <f t="shared" si="4"/>
        <v>0.44900554423818573</v>
      </c>
      <c r="I53" s="37">
        <f t="shared" si="3"/>
        <v>993884.30850753514</v>
      </c>
    </row>
    <row r="54" spans="2:9" ht="15" thickBot="1">
      <c r="B54" s="34"/>
      <c r="C54" s="28">
        <v>0.75929999999999997</v>
      </c>
      <c r="D54" s="28">
        <v>2.29E-2</v>
      </c>
      <c r="E54" s="35">
        <f t="shared" si="1"/>
        <v>1991</v>
      </c>
      <c r="F54" s="49">
        <f t="shared" si="2"/>
        <v>0.69322545556209936</v>
      </c>
      <c r="G54" s="50">
        <v>44</v>
      </c>
      <c r="H54" s="36">
        <f t="shared" si="4"/>
        <v>0.52636608840830201</v>
      </c>
      <c r="I54" s="37">
        <f t="shared" si="3"/>
        <v>993438.04894268385</v>
      </c>
    </row>
    <row r="55" spans="2:9" ht="15" thickBot="1">
      <c r="B55" s="34"/>
      <c r="C55" s="28">
        <v>0.87460000000000004</v>
      </c>
      <c r="D55" s="28">
        <v>2.2100000000000002E-2</v>
      </c>
      <c r="E55" s="35">
        <f t="shared" si="1"/>
        <v>1990</v>
      </c>
      <c r="F55" s="49">
        <f t="shared" si="2"/>
        <v>0.70215577349982095</v>
      </c>
      <c r="G55" s="50">
        <v>45</v>
      </c>
      <c r="H55" s="36">
        <f t="shared" si="4"/>
        <v>0.61410543950294338</v>
      </c>
      <c r="I55" s="37">
        <f t="shared" si="3"/>
        <v>992915.13684278599</v>
      </c>
    </row>
    <row r="56" spans="2:9" ht="15" thickBot="1">
      <c r="B56" s="34"/>
      <c r="C56" s="28">
        <v>1.0032000000000001</v>
      </c>
      <c r="D56" s="28">
        <v>2.1299999999999999E-2</v>
      </c>
      <c r="E56" s="35">
        <f t="shared" si="1"/>
        <v>1989</v>
      </c>
      <c r="F56" s="49">
        <f t="shared" si="2"/>
        <v>0.71120113421017728</v>
      </c>
      <c r="G56" s="50">
        <v>46</v>
      </c>
      <c r="H56" s="36">
        <f t="shared" si="4"/>
        <v>0.71347697783964992</v>
      </c>
      <c r="I56" s="37">
        <f t="shared" si="3"/>
        <v>992305.3822562861</v>
      </c>
    </row>
    <row r="57" spans="2:9" ht="15" thickBot="1">
      <c r="B57" s="34"/>
      <c r="C57" s="28">
        <v>1.151</v>
      </c>
      <c r="D57" s="28">
        <v>2.0400000000000001E-2</v>
      </c>
      <c r="E57" s="35">
        <f t="shared" si="1"/>
        <v>1988</v>
      </c>
      <c r="F57" s="49">
        <f t="shared" si="2"/>
        <v>0.72151652309345959</v>
      </c>
      <c r="G57" s="50">
        <v>47</v>
      </c>
      <c r="H57" s="36">
        <f t="shared" si="4"/>
        <v>0.83046551808057201</v>
      </c>
      <c r="I57" s="37">
        <f t="shared" si="3"/>
        <v>991597.39521105983</v>
      </c>
    </row>
    <row r="58" spans="2:9" ht="15" thickBot="1">
      <c r="B58" s="34"/>
      <c r="C58" s="28">
        <v>1.3151999999999999</v>
      </c>
      <c r="D58" s="28">
        <v>1.9300000000000001E-2</v>
      </c>
      <c r="E58" s="35">
        <f t="shared" si="1"/>
        <v>1987</v>
      </c>
      <c r="F58" s="49">
        <f t="shared" si="2"/>
        <v>0.73432762086486303</v>
      </c>
      <c r="G58" s="50">
        <v>48</v>
      </c>
      <c r="H58" s="36">
        <f t="shared" si="4"/>
        <v>0.96578768696146777</v>
      </c>
      <c r="I58" s="37">
        <f t="shared" si="3"/>
        <v>990773.90776651853</v>
      </c>
    </row>
    <row r="59" spans="2:9" ht="15" thickBot="1">
      <c r="B59" s="34"/>
      <c r="C59" s="28">
        <v>1.5</v>
      </c>
      <c r="D59" s="28">
        <v>1.8200000000000001E-2</v>
      </c>
      <c r="E59" s="35">
        <f t="shared" si="1"/>
        <v>1986</v>
      </c>
      <c r="F59" s="49">
        <f t="shared" si="2"/>
        <v>0.74736618983180436</v>
      </c>
      <c r="G59" s="50">
        <v>49</v>
      </c>
      <c r="H59" s="36">
        <f t="shared" si="4"/>
        <v>1.1210492847477065</v>
      </c>
      <c r="I59" s="37">
        <f t="shared" si="3"/>
        <v>989817.030525835</v>
      </c>
    </row>
    <row r="60" spans="2:9" ht="15" thickBot="1">
      <c r="B60" s="34"/>
      <c r="C60" s="28">
        <v>1.7029000000000001</v>
      </c>
      <c r="D60" s="28">
        <v>1.7000000000000001E-2</v>
      </c>
      <c r="E60" s="35">
        <f t="shared" si="1"/>
        <v>1985</v>
      </c>
      <c r="F60" s="49">
        <f t="shared" si="2"/>
        <v>0.76185426108983756</v>
      </c>
      <c r="G60" s="50">
        <v>50</v>
      </c>
      <c r="H60" s="36">
        <f t="shared" si="4"/>
        <v>1.2973616212098844</v>
      </c>
      <c r="I60" s="37">
        <f t="shared" si="3"/>
        <v>988707.39685173298</v>
      </c>
    </row>
    <row r="61" spans="2:9" ht="15" thickBot="1">
      <c r="B61" s="34"/>
      <c r="C61" s="28">
        <v>1.8614999999999999</v>
      </c>
      <c r="D61" s="28">
        <v>1.5900000000000001E-2</v>
      </c>
      <c r="E61" s="35">
        <f t="shared" si="1"/>
        <v>1984</v>
      </c>
      <c r="F61" s="49">
        <f t="shared" si="2"/>
        <v>0.77538158737272833</v>
      </c>
      <c r="G61" s="50">
        <v>51</v>
      </c>
      <c r="H61" s="36">
        <f t="shared" si="4"/>
        <v>1.4433728248943338</v>
      </c>
      <c r="I61" s="37">
        <f t="shared" si="3"/>
        <v>987424.68582045124</v>
      </c>
    </row>
    <row r="62" spans="2:9" ht="15" thickBot="1">
      <c r="B62" s="34"/>
      <c r="C62" s="28">
        <v>2.0274000000000001</v>
      </c>
      <c r="D62" s="28">
        <v>1.49E-2</v>
      </c>
      <c r="E62" s="35">
        <f t="shared" si="1"/>
        <v>1983</v>
      </c>
      <c r="F62" s="49">
        <f t="shared" si="2"/>
        <v>0.78788747306514151</v>
      </c>
      <c r="G62" s="50">
        <v>52</v>
      </c>
      <c r="H62" s="36">
        <f t="shared" si="4"/>
        <v>1.5973630628922679</v>
      </c>
      <c r="I62" s="37">
        <f t="shared" si="3"/>
        <v>985999.46386230818</v>
      </c>
    </row>
    <row r="63" spans="2:9" ht="15" thickBot="1">
      <c r="B63" s="34"/>
      <c r="C63" s="28">
        <v>2.1970999999999998</v>
      </c>
      <c r="D63" s="28">
        <v>1.41E-2</v>
      </c>
      <c r="E63" s="35">
        <f t="shared" si="1"/>
        <v>1982</v>
      </c>
      <c r="F63" s="49">
        <f t="shared" si="2"/>
        <v>0.79803725273229853</v>
      </c>
      <c r="G63" s="50">
        <v>53</v>
      </c>
      <c r="H63" s="36">
        <f t="shared" si="4"/>
        <v>1.753367647978133</v>
      </c>
      <c r="I63" s="37">
        <f t="shared" si="3"/>
        <v>984424.46473870298</v>
      </c>
    </row>
    <row r="64" spans="2:9" ht="15" thickBot="1">
      <c r="B64" s="34"/>
      <c r="C64" s="28">
        <v>2.3681000000000001</v>
      </c>
      <c r="D64" s="28">
        <v>1.35E-2</v>
      </c>
      <c r="E64" s="35">
        <f t="shared" si="1"/>
        <v>1981</v>
      </c>
      <c r="F64" s="49">
        <f t="shared" si="2"/>
        <v>0.80573530187347964</v>
      </c>
      <c r="G64" s="50">
        <v>54</v>
      </c>
      <c r="H64" s="36">
        <f t="shared" si="4"/>
        <v>1.9080617683665873</v>
      </c>
      <c r="I64" s="37">
        <f t="shared" si="3"/>
        <v>982698.40673035185</v>
      </c>
    </row>
    <row r="65" spans="2:9" ht="15" thickBot="1">
      <c r="B65" s="34"/>
      <c r="C65" s="28">
        <v>2.5396999999999998</v>
      </c>
      <c r="D65" s="28">
        <v>1.32E-2</v>
      </c>
      <c r="E65" s="35">
        <f t="shared" si="1"/>
        <v>1980</v>
      </c>
      <c r="F65" s="49">
        <f t="shared" si="2"/>
        <v>0.80961212826230178</v>
      </c>
      <c r="G65" s="50">
        <v>55</v>
      </c>
      <c r="H65" s="36">
        <f t="shared" si="4"/>
        <v>2.0561719221477679</v>
      </c>
      <c r="I65" s="37">
        <f t="shared" si="3"/>
        <v>980823.35747063498</v>
      </c>
    </row>
    <row r="66" spans="2:9" ht="15" thickBot="1">
      <c r="B66" s="34"/>
      <c r="C66" s="28">
        <v>2.7136999999999998</v>
      </c>
      <c r="D66" s="28">
        <v>1.3100000000000001E-2</v>
      </c>
      <c r="E66" s="35">
        <f t="shared" si="1"/>
        <v>1979</v>
      </c>
      <c r="F66" s="49">
        <f t="shared" si="2"/>
        <v>0.81090854452396199</v>
      </c>
      <c r="G66" s="50">
        <v>56</v>
      </c>
      <c r="H66" s="36">
        <f t="shared" si="4"/>
        <v>2.2005625172746757</v>
      </c>
      <c r="I66" s="37">
        <f t="shared" si="3"/>
        <v>978806.61602241709</v>
      </c>
    </row>
    <row r="67" spans="2:9" ht="15" thickBot="1">
      <c r="B67" s="34"/>
      <c r="C67" s="28">
        <v>2.8932000000000002</v>
      </c>
      <c r="D67" s="28">
        <v>1.32E-2</v>
      </c>
      <c r="E67" s="35">
        <f t="shared" si="1"/>
        <v>1978</v>
      </c>
      <c r="F67" s="49">
        <f t="shared" si="2"/>
        <v>0.80961212826230178</v>
      </c>
      <c r="G67" s="50">
        <v>57</v>
      </c>
      <c r="H67" s="36">
        <f t="shared" si="4"/>
        <v>2.3423698094884915</v>
      </c>
      <c r="I67" s="37">
        <f t="shared" si="3"/>
        <v>976652.69087153778</v>
      </c>
    </row>
    <row r="68" spans="2:9" ht="15" thickBot="1">
      <c r="B68" s="34"/>
      <c r="C68" s="28">
        <v>3.0828000000000002</v>
      </c>
      <c r="D68" s="28">
        <v>1.35E-2</v>
      </c>
      <c r="E68" s="35">
        <f t="shared" si="1"/>
        <v>1977</v>
      </c>
      <c r="F68" s="49">
        <f t="shared" si="2"/>
        <v>0.80573530187347964</v>
      </c>
      <c r="G68" s="50">
        <v>58</v>
      </c>
      <c r="H68" s="36">
        <f t="shared" si="4"/>
        <v>2.483920788615563</v>
      </c>
      <c r="I68" s="37">
        <f t="shared" si="3"/>
        <v>974365.0090940845</v>
      </c>
    </row>
    <row r="69" spans="2:9" ht="15" thickBot="1">
      <c r="B69" s="34"/>
      <c r="C69" s="28">
        <v>3.2879</v>
      </c>
      <c r="D69" s="28">
        <v>1.4E-2</v>
      </c>
      <c r="E69" s="35">
        <f t="shared" si="1"/>
        <v>1976</v>
      </c>
      <c r="F69" s="49">
        <f t="shared" si="2"/>
        <v>0.79931513436936508</v>
      </c>
      <c r="G69" s="50">
        <v>59</v>
      </c>
      <c r="H69" s="36">
        <f t="shared" si="4"/>
        <v>2.6280682302930356</v>
      </c>
      <c r="I69" s="37">
        <f t="shared" si="3"/>
        <v>971944.76359229605</v>
      </c>
    </row>
    <row r="70" spans="2:9" ht="15" thickBot="1">
      <c r="B70" s="34"/>
      <c r="C70" s="28">
        <v>3.5142000000000002</v>
      </c>
      <c r="D70" s="28">
        <v>1.46E-2</v>
      </c>
      <c r="E70" s="35">
        <f t="shared" si="1"/>
        <v>1975</v>
      </c>
      <c r="F70" s="49">
        <f t="shared" si="2"/>
        <v>0.79167842393932941</v>
      </c>
      <c r="G70" s="50">
        <v>60</v>
      </c>
      <c r="H70" s="36">
        <f t="shared" si="4"/>
        <v>2.7821163174075916</v>
      </c>
      <c r="I70" s="37">
        <f t="shared" si="3"/>
        <v>969390.42643749947</v>
      </c>
    </row>
    <row r="71" spans="2:9" ht="15" thickBot="1">
      <c r="B71" s="34"/>
      <c r="C71" s="28">
        <v>3.7675999999999998</v>
      </c>
      <c r="D71" s="28">
        <v>1.5299999999999999E-2</v>
      </c>
      <c r="E71" s="35">
        <f t="shared" si="1"/>
        <v>1974</v>
      </c>
      <c r="F71" s="49">
        <f t="shared" si="2"/>
        <v>0.78286109480465094</v>
      </c>
      <c r="G71" s="50">
        <v>61</v>
      </c>
      <c r="H71" s="36">
        <f t="shared" si="4"/>
        <v>2.9495074607860028</v>
      </c>
      <c r="I71" s="37">
        <f t="shared" si="3"/>
        <v>966693.46951416903</v>
      </c>
    </row>
    <row r="72" spans="2:9" ht="15" thickBot="1">
      <c r="B72" s="34"/>
      <c r="C72" s="28">
        <v>4.0537999999999998</v>
      </c>
      <c r="D72" s="28">
        <v>1.6E-2</v>
      </c>
      <c r="E72" s="35">
        <f t="shared" si="1"/>
        <v>1973</v>
      </c>
      <c r="F72" s="49">
        <f t="shared" si="2"/>
        <v>0.77414196879224839</v>
      </c>
      <c r="G72" s="50">
        <v>62</v>
      </c>
      <c r="H72" s="36">
        <f t="shared" si="4"/>
        <v>3.1382167130900163</v>
      </c>
      <c r="I72" s="37">
        <f t="shared" si="3"/>
        <v>963842.19991354388</v>
      </c>
    </row>
    <row r="73" spans="2:9" ht="15" thickBot="1">
      <c r="B73" s="34"/>
      <c r="C73" s="28">
        <v>4.3776999999999999</v>
      </c>
      <c r="D73" s="28">
        <v>1.6799999999999999E-2</v>
      </c>
      <c r="E73" s="35">
        <f t="shared" si="1"/>
        <v>1972</v>
      </c>
      <c r="F73" s="49">
        <f t="shared" si="2"/>
        <v>0.76429609958321265</v>
      </c>
      <c r="G73" s="50">
        <v>63</v>
      </c>
      <c r="H73" s="36">
        <f t="shared" si="4"/>
        <v>3.34585903514543</v>
      </c>
      <c r="I73" s="37">
        <f t="shared" si="3"/>
        <v>960817.45421299373</v>
      </c>
    </row>
    <row r="74" spans="2:9" ht="15" thickBot="1">
      <c r="B74" s="34"/>
      <c r="C74" s="28">
        <v>4.7438000000000002</v>
      </c>
      <c r="D74" s="28">
        <v>1.7600000000000001E-2</v>
      </c>
      <c r="E74" s="35">
        <f t="shared" si="1"/>
        <v>1971</v>
      </c>
      <c r="F74" s="49">
        <f t="shared" si="2"/>
        <v>0.75457545435684326</v>
      </c>
      <c r="G74" s="50">
        <v>64</v>
      </c>
      <c r="H74" s="36">
        <f t="shared" ref="H74:H105" si="5">+C74*F74</f>
        <v>3.5795550403779934</v>
      </c>
      <c r="I74" s="37">
        <f t="shared" si="3"/>
        <v>957602.69445268984</v>
      </c>
    </row>
    <row r="75" spans="2:9" ht="15" thickBot="1">
      <c r="B75" s="34"/>
      <c r="C75" s="28">
        <v>5.1563999999999997</v>
      </c>
      <c r="D75" s="28">
        <v>1.8599999999999998E-2</v>
      </c>
      <c r="E75" s="35">
        <f t="shared" ref="E75:E125" si="6">+$H$7-G75</f>
        <v>1970</v>
      </c>
      <c r="F75" s="49">
        <f t="shared" ref="F75:F125" si="7">+EXP(-D75*$F$4)</f>
        <v>0.74259831967569934</v>
      </c>
      <c r="G75" s="50">
        <v>65</v>
      </c>
      <c r="H75" s="36">
        <f t="shared" si="5"/>
        <v>3.8291339755757758</v>
      </c>
      <c r="I75" s="37">
        <f t="shared" si="3"/>
        <v>954174.90290108218</v>
      </c>
    </row>
    <row r="76" spans="2:9" ht="15" thickBot="1">
      <c r="B76" s="34"/>
      <c r="C76" s="28">
        <v>5.6204999999999998</v>
      </c>
      <c r="D76" s="28">
        <v>1.95E-2</v>
      </c>
      <c r="E76" s="35">
        <f t="shared" si="6"/>
        <v>1969</v>
      </c>
      <c r="F76" s="49">
        <f t="shared" si="7"/>
        <v>0.73198152822831264</v>
      </c>
      <c r="G76" s="50">
        <v>66</v>
      </c>
      <c r="H76" s="36">
        <f t="shared" si="5"/>
        <v>4.1141021794072312</v>
      </c>
      <c r="I76" s="37">
        <f t="shared" ref="I76:I125" si="8">+I75*(1-H75/1000)</f>
        <v>950521.23936174193</v>
      </c>
    </row>
    <row r="77" spans="2:9" ht="15" thickBot="1">
      <c r="B77" s="34"/>
      <c r="C77" s="28">
        <v>6.1443000000000003</v>
      </c>
      <c r="D77" s="28">
        <v>2.06E-2</v>
      </c>
      <c r="E77" s="35">
        <f t="shared" si="6"/>
        <v>1968</v>
      </c>
      <c r="F77" s="49">
        <f t="shared" si="7"/>
        <v>0.71921136044686684</v>
      </c>
      <c r="G77" s="50">
        <v>67</v>
      </c>
      <c r="H77" s="36">
        <f t="shared" si="5"/>
        <v>4.4190503619936843</v>
      </c>
      <c r="I77" s="37">
        <f t="shared" si="8"/>
        <v>946610.69785931089</v>
      </c>
    </row>
    <row r="78" spans="2:9" ht="15" thickBot="1">
      <c r="B78" s="34"/>
      <c r="C78" s="28">
        <v>6.7405999999999997</v>
      </c>
      <c r="D78" s="28">
        <v>2.1600000000000001E-2</v>
      </c>
      <c r="E78" s="35">
        <f t="shared" si="6"/>
        <v>1967</v>
      </c>
      <c r="F78" s="49">
        <f t="shared" si="7"/>
        <v>0.70779554870989081</v>
      </c>
      <c r="G78" s="50">
        <v>68</v>
      </c>
      <c r="H78" s="36">
        <f t="shared" si="5"/>
        <v>4.7709666756338898</v>
      </c>
      <c r="I78" s="37">
        <f t="shared" si="8"/>
        <v>942427.57751226868</v>
      </c>
    </row>
    <row r="79" spans="2:9" ht="15" thickBot="1">
      <c r="B79" s="34"/>
      <c r="C79" s="28">
        <v>7.4272</v>
      </c>
      <c r="D79" s="28">
        <v>2.2700000000000001E-2</v>
      </c>
      <c r="E79" s="35">
        <f t="shared" si="6"/>
        <v>1966</v>
      </c>
      <c r="F79" s="49">
        <f t="shared" si="7"/>
        <v>0.69544733012319648</v>
      </c>
      <c r="G79" s="50">
        <v>69</v>
      </c>
      <c r="H79" s="36">
        <f t="shared" si="5"/>
        <v>5.1652264102910053</v>
      </c>
      <c r="I79" s="37">
        <f t="shared" si="8"/>
        <v>937931.2869457592</v>
      </c>
    </row>
    <row r="80" spans="2:9" ht="15" thickBot="1">
      <c r="B80" s="34"/>
      <c r="C80" s="28">
        <v>8.2276000000000007</v>
      </c>
      <c r="D80" s="28">
        <v>2.3699999999999999E-2</v>
      </c>
      <c r="E80" s="35">
        <f t="shared" si="6"/>
        <v>1965</v>
      </c>
      <c r="F80" s="49">
        <f t="shared" si="7"/>
        <v>0.68440871723374452</v>
      </c>
      <c r="G80" s="50">
        <v>70</v>
      </c>
      <c r="H80" s="36">
        <f t="shared" si="5"/>
        <v>5.631041161912357</v>
      </c>
      <c r="I80" s="37">
        <f t="shared" si="8"/>
        <v>933086.65949138871</v>
      </c>
    </row>
    <row r="81" spans="2:9" ht="15" thickBot="1">
      <c r="B81" s="34"/>
      <c r="C81" s="28">
        <v>9.1705000000000005</v>
      </c>
      <c r="D81" s="28">
        <v>2.46E-2</v>
      </c>
      <c r="E81" s="35">
        <f t="shared" si="6"/>
        <v>1964</v>
      </c>
      <c r="F81" s="49">
        <f t="shared" si="7"/>
        <v>0.67462385181845874</v>
      </c>
      <c r="G81" s="50">
        <v>71</v>
      </c>
      <c r="H81" s="36">
        <f t="shared" si="5"/>
        <v>6.1866380331011763</v>
      </c>
      <c r="I81" s="37">
        <f t="shared" si="8"/>
        <v>927832.41010416136</v>
      </c>
    </row>
    <row r="82" spans="2:9" ht="15" thickBot="1">
      <c r="B82" s="34"/>
      <c r="C82" s="28">
        <v>10.287100000000001</v>
      </c>
      <c r="D82" s="28">
        <v>2.5399999999999999E-2</v>
      </c>
      <c r="E82" s="35">
        <f t="shared" si="6"/>
        <v>1963</v>
      </c>
      <c r="F82" s="49">
        <f t="shared" si="7"/>
        <v>0.66604369665562324</v>
      </c>
      <c r="G82" s="50">
        <v>72</v>
      </c>
      <c r="H82" s="36">
        <f t="shared" si="5"/>
        <v>6.8516581118660627</v>
      </c>
      <c r="I82" s="37">
        <f t="shared" si="8"/>
        <v>922092.246827467</v>
      </c>
    </row>
    <row r="83" spans="2:9" ht="15" thickBot="1">
      <c r="B83" s="34"/>
      <c r="C83" s="28">
        <v>11.605600000000001</v>
      </c>
      <c r="D83" s="28">
        <v>2.6100000000000002E-2</v>
      </c>
      <c r="E83" s="35">
        <f t="shared" si="6"/>
        <v>1962</v>
      </c>
      <c r="F83" s="49">
        <f t="shared" si="7"/>
        <v>0.65862562599219854</v>
      </c>
      <c r="G83" s="50">
        <v>73</v>
      </c>
      <c r="H83" s="36">
        <f t="shared" si="5"/>
        <v>7.6437455650150596</v>
      </c>
      <c r="I83" s="37">
        <f t="shared" si="8"/>
        <v>915774.38600460277</v>
      </c>
    </row>
    <row r="84" spans="2:9" ht="15" thickBot="1">
      <c r="B84" s="34"/>
      <c r="C84" s="28">
        <v>13.147500000000001</v>
      </c>
      <c r="D84" s="28">
        <v>2.6599999999999999E-2</v>
      </c>
      <c r="E84" s="35">
        <f t="shared" si="6"/>
        <v>1961</v>
      </c>
      <c r="F84" s="49">
        <f t="shared" si="7"/>
        <v>0.65337764091379846</v>
      </c>
      <c r="G84" s="50">
        <v>74</v>
      </c>
      <c r="H84" s="36">
        <f t="shared" si="5"/>
        <v>8.5902825339141664</v>
      </c>
      <c r="I84" s="37">
        <f t="shared" si="8"/>
        <v>908774.43960302579</v>
      </c>
    </row>
    <row r="85" spans="2:9" ht="15" thickBot="1">
      <c r="B85" s="34"/>
      <c r="C85" s="28">
        <v>14.9297</v>
      </c>
      <c r="D85" s="28">
        <v>2.7E-2</v>
      </c>
      <c r="E85" s="35">
        <f t="shared" si="6"/>
        <v>1960</v>
      </c>
      <c r="F85" s="49">
        <f t="shared" si="7"/>
        <v>0.64920937668514744</v>
      </c>
      <c r="G85" s="50">
        <v>75</v>
      </c>
      <c r="H85" s="36">
        <f t="shared" si="5"/>
        <v>9.6925012310962462</v>
      </c>
      <c r="I85" s="37">
        <f t="shared" si="8"/>
        <v>900967.81040723633</v>
      </c>
    </row>
    <row r="86" spans="2:9" ht="15" thickBot="1">
      <c r="B86" s="34"/>
      <c r="C86" s="28">
        <v>16.9756</v>
      </c>
      <c r="D86" s="28">
        <v>2.7199999999999998E-2</v>
      </c>
      <c r="E86" s="35">
        <f t="shared" si="6"/>
        <v>1959</v>
      </c>
      <c r="F86" s="49">
        <f t="shared" si="7"/>
        <v>0.64713522708904936</v>
      </c>
      <c r="G86" s="50">
        <v>76</v>
      </c>
      <c r="H86" s="36">
        <f t="shared" si="5"/>
        <v>10.985508760972866</v>
      </c>
      <c r="I86" s="37">
        <f t="shared" si="8"/>
        <v>892235.17879568611</v>
      </c>
    </row>
    <row r="87" spans="2:9" ht="15" thickBot="1">
      <c r="B87" s="34"/>
      <c r="C87" s="28">
        <v>19.328499999999998</v>
      </c>
      <c r="D87" s="28">
        <v>2.7199999999999998E-2</v>
      </c>
      <c r="E87" s="35">
        <f t="shared" si="6"/>
        <v>1958</v>
      </c>
      <c r="F87" s="49">
        <f t="shared" si="7"/>
        <v>0.64713522708904936</v>
      </c>
      <c r="G87" s="50">
        <v>77</v>
      </c>
      <c r="H87" s="36">
        <f t="shared" si="5"/>
        <v>12.50815323679069</v>
      </c>
      <c r="I87" s="37">
        <f t="shared" si="8"/>
        <v>882433.5214221779</v>
      </c>
    </row>
    <row r="88" spans="2:9" ht="15" thickBot="1">
      <c r="B88" s="34"/>
      <c r="C88" s="28">
        <v>22.057500000000001</v>
      </c>
      <c r="D88" s="28">
        <v>2.7E-2</v>
      </c>
      <c r="E88" s="35">
        <f t="shared" si="6"/>
        <v>1957</v>
      </c>
      <c r="F88" s="49">
        <f t="shared" si="7"/>
        <v>0.64920937668514744</v>
      </c>
      <c r="G88" s="50">
        <v>78</v>
      </c>
      <c r="H88" s="36">
        <f t="shared" si="5"/>
        <v>14.319935826232641</v>
      </c>
      <c r="I88" s="37">
        <f t="shared" si="8"/>
        <v>871395.90771494852</v>
      </c>
    </row>
    <row r="89" spans="2:9" ht="15" thickBot="1">
      <c r="B89" s="34"/>
      <c r="C89" s="28">
        <v>25.257000000000001</v>
      </c>
      <c r="D89" s="28">
        <v>2.6599999999999999E-2</v>
      </c>
      <c r="E89" s="35">
        <f t="shared" si="6"/>
        <v>1956</v>
      </c>
      <c r="F89" s="49">
        <f t="shared" si="7"/>
        <v>0.65337764091379846</v>
      </c>
      <c r="G89" s="50">
        <v>79</v>
      </c>
      <c r="H89" s="36">
        <f t="shared" si="5"/>
        <v>16.502359076559809</v>
      </c>
      <c r="I89" s="37">
        <f t="shared" si="8"/>
        <v>858917.57423722872</v>
      </c>
    </row>
    <row r="90" spans="2:9" ht="15" thickBot="1">
      <c r="B90" s="34"/>
      <c r="C90" s="28">
        <v>29.037800000000001</v>
      </c>
      <c r="D90" s="28">
        <v>2.6100000000000002E-2</v>
      </c>
      <c r="E90" s="35">
        <f t="shared" si="6"/>
        <v>1955</v>
      </c>
      <c r="F90" s="49">
        <f t="shared" si="7"/>
        <v>0.65862562599219854</v>
      </c>
      <c r="G90" s="50">
        <v>80</v>
      </c>
      <c r="H90" s="36">
        <f t="shared" si="5"/>
        <v>19.125039202436263</v>
      </c>
      <c r="I90" s="37">
        <f t="shared" si="8"/>
        <v>844743.40800999827</v>
      </c>
    </row>
    <row r="91" spans="2:9" ht="15" thickBot="1">
      <c r="B91" s="34"/>
      <c r="C91" s="28">
        <v>33.5458</v>
      </c>
      <c r="D91" s="28">
        <v>2.53E-2</v>
      </c>
      <c r="E91" s="35">
        <f t="shared" si="6"/>
        <v>1954</v>
      </c>
      <c r="F91" s="49">
        <f t="shared" si="7"/>
        <v>0.66711021956107164</v>
      </c>
      <c r="G91" s="50">
        <v>81</v>
      </c>
      <c r="H91" s="36">
        <f t="shared" si="5"/>
        <v>22.378746003351797</v>
      </c>
      <c r="I91" s="37">
        <f t="shared" si="8"/>
        <v>828587.65721580747</v>
      </c>
    </row>
    <row r="92" spans="2:9" ht="15" thickBot="1">
      <c r="B92" s="34"/>
      <c r="C92" s="28">
        <v>38.905900000000003</v>
      </c>
      <c r="D92" s="28">
        <v>2.4299999999999999E-2</v>
      </c>
      <c r="E92" s="35">
        <f t="shared" si="6"/>
        <v>1953</v>
      </c>
      <c r="F92" s="49">
        <f t="shared" si="7"/>
        <v>0.67786983042356308</v>
      </c>
      <c r="G92" s="50">
        <v>82</v>
      </c>
      <c r="H92" s="36">
        <f t="shared" si="5"/>
        <v>26.373135835476106</v>
      </c>
      <c r="I92" s="37">
        <f t="shared" si="8"/>
        <v>810044.90449346264</v>
      </c>
    </row>
    <row r="93" spans="2:9" ht="15" thickBot="1">
      <c r="B93" s="34"/>
      <c r="C93" s="28">
        <v>45.236699999999999</v>
      </c>
      <c r="D93" s="28">
        <v>2.3199999999999998E-2</v>
      </c>
      <c r="E93" s="35">
        <f t="shared" si="6"/>
        <v>1952</v>
      </c>
      <c r="F93" s="49">
        <f t="shared" si="7"/>
        <v>0.68990594657043613</v>
      </c>
      <c r="G93" s="50">
        <v>83</v>
      </c>
      <c r="H93" s="36">
        <f t="shared" si="5"/>
        <v>31.209068333222849</v>
      </c>
      <c r="I93" s="37">
        <f t="shared" si="8"/>
        <v>788681.48019442137</v>
      </c>
    </row>
    <row r="94" spans="2:9" ht="15" thickBot="1">
      <c r="B94" s="34"/>
      <c r="C94" s="28">
        <v>52.648800000000001</v>
      </c>
      <c r="D94" s="28">
        <v>2.1999999999999999E-2</v>
      </c>
      <c r="E94" s="35">
        <f t="shared" si="6"/>
        <v>1951</v>
      </c>
      <c r="F94" s="49">
        <f t="shared" si="7"/>
        <v>0.70328012197634093</v>
      </c>
      <c r="G94" s="50">
        <v>84</v>
      </c>
      <c r="H94" s="36">
        <f t="shared" si="5"/>
        <v>37.026854485907982</v>
      </c>
      <c r="I94" s="37">
        <f t="shared" si="8"/>
        <v>764067.46598588629</v>
      </c>
    </row>
    <row r="95" spans="2:9" ht="15" thickBot="1">
      <c r="B95" s="34"/>
      <c r="C95" s="28">
        <v>61.243499999999997</v>
      </c>
      <c r="D95" s="28">
        <v>2.0799999999999999E-2</v>
      </c>
      <c r="E95" s="35">
        <f t="shared" si="6"/>
        <v>1950</v>
      </c>
      <c r="F95" s="49">
        <f t="shared" si="7"/>
        <v>0.71691356253088967</v>
      </c>
      <c r="G95" s="50">
        <v>85</v>
      </c>
      <c r="H95" s="36">
        <f t="shared" si="5"/>
        <v>43.906295766860538</v>
      </c>
      <c r="I95" s="37">
        <f t="shared" si="8"/>
        <v>735776.45110541035</v>
      </c>
    </row>
    <row r="96" spans="2:9" ht="15" thickBot="1">
      <c r="B96" s="34"/>
      <c r="C96" s="28">
        <v>71.112499999999997</v>
      </c>
      <c r="D96" s="28">
        <v>1.9300000000000001E-2</v>
      </c>
      <c r="E96" s="35">
        <f t="shared" si="6"/>
        <v>1949</v>
      </c>
      <c r="F96" s="49">
        <f t="shared" si="7"/>
        <v>0.73432762086486303</v>
      </c>
      <c r="G96" s="50">
        <v>86</v>
      </c>
      <c r="H96" s="36">
        <f t="shared" si="5"/>
        <v>52.219872938752573</v>
      </c>
      <c r="I96" s="37">
        <f t="shared" si="8"/>
        <v>703471.23262488516</v>
      </c>
    </row>
    <row r="97" spans="2:9" ht="15" thickBot="1">
      <c r="B97" s="34"/>
      <c r="C97" s="28">
        <v>82.341399999999993</v>
      </c>
      <c r="D97" s="28">
        <v>1.7899999999999999E-2</v>
      </c>
      <c r="E97" s="35">
        <f t="shared" si="6"/>
        <v>1948</v>
      </c>
      <c r="F97" s="49">
        <f t="shared" si="7"/>
        <v>0.75096217099350393</v>
      </c>
      <c r="G97" s="50">
        <v>87</v>
      </c>
      <c r="H97" s="36">
        <f t="shared" si="5"/>
        <v>61.835276506644497</v>
      </c>
      <c r="I97" s="37">
        <f t="shared" si="8"/>
        <v>666736.05424114596</v>
      </c>
    </row>
    <row r="98" spans="2:9" ht="15" thickBot="1">
      <c r="B98" s="34"/>
      <c r="C98" s="28">
        <v>95.010499999999993</v>
      </c>
      <c r="D98" s="28">
        <v>1.6400000000000001E-2</v>
      </c>
      <c r="E98" s="35">
        <f t="shared" si="6"/>
        <v>1947</v>
      </c>
      <c r="F98" s="49">
        <f t="shared" si="7"/>
        <v>0.76920328085076739</v>
      </c>
      <c r="G98" s="50">
        <v>88</v>
      </c>
      <c r="H98" s="36">
        <f t="shared" si="5"/>
        <v>73.082388315271828</v>
      </c>
      <c r="I98" s="37">
        <f t="shared" si="8"/>
        <v>625508.24597019551</v>
      </c>
    </row>
    <row r="99" spans="2:9" ht="15" thickBot="1">
      <c r="B99" s="34"/>
      <c r="C99" s="28">
        <v>109.19070000000001</v>
      </c>
      <c r="D99" s="28">
        <v>1.5100000000000001E-2</v>
      </c>
      <c r="E99" s="35">
        <f t="shared" si="6"/>
        <v>1946</v>
      </c>
      <c r="F99" s="49">
        <f t="shared" si="7"/>
        <v>0.7853702628357192</v>
      </c>
      <c r="G99" s="50">
        <v>89</v>
      </c>
      <c r="H99" s="36">
        <f t="shared" si="5"/>
        <v>85.755128758216173</v>
      </c>
      <c r="I99" s="37">
        <f t="shared" si="8"/>
        <v>579794.60944379715</v>
      </c>
    </row>
    <row r="100" spans="2:9" ht="15" thickBot="1">
      <c r="B100" s="34"/>
      <c r="C100" s="28">
        <v>124.9478</v>
      </c>
      <c r="D100" s="28">
        <v>1.37E-2</v>
      </c>
      <c r="E100" s="35">
        <f t="shared" si="6"/>
        <v>1945</v>
      </c>
      <c r="F100" s="49">
        <f t="shared" si="7"/>
        <v>0.80316106987535907</v>
      </c>
      <c r="G100" s="50">
        <v>90</v>
      </c>
      <c r="H100" s="36">
        <f t="shared" si="5"/>
        <v>100.35320872657239</v>
      </c>
      <c r="I100" s="37">
        <f t="shared" si="8"/>
        <v>530074.24805762467</v>
      </c>
    </row>
    <row r="101" spans="2:9" ht="15" thickBot="1">
      <c r="B101" s="34"/>
      <c r="C101" s="28">
        <v>142.34469999999999</v>
      </c>
      <c r="D101" s="28">
        <v>1.2500000000000001E-2</v>
      </c>
      <c r="E101" s="35">
        <f t="shared" si="6"/>
        <v>1944</v>
      </c>
      <c r="F101" s="49">
        <f t="shared" si="7"/>
        <v>0.81873075307798182</v>
      </c>
      <c r="G101" s="50">
        <v>91</v>
      </c>
      <c r="H101" s="36">
        <f t="shared" si="5"/>
        <v>116.54198342765939</v>
      </c>
      <c r="I101" s="37">
        <f t="shared" si="8"/>
        <v>476879.59640171693</v>
      </c>
    </row>
    <row r="102" spans="2:9" ht="15" thickBot="1">
      <c r="B102" s="34"/>
      <c r="C102" s="28">
        <v>161.4563</v>
      </c>
      <c r="D102" s="28">
        <v>1.1299999999999999E-2</v>
      </c>
      <c r="E102" s="35">
        <f t="shared" si="6"/>
        <v>1943</v>
      </c>
      <c r="F102" s="49">
        <f t="shared" si="7"/>
        <v>0.83460226245734848</v>
      </c>
      <c r="G102" s="50">
        <v>92</v>
      </c>
      <c r="H102" s="36">
        <f t="shared" si="5"/>
        <v>134.75179326799238</v>
      </c>
      <c r="I102" s="37">
        <f t="shared" si="8"/>
        <v>421303.10238087911</v>
      </c>
    </row>
    <row r="103" spans="2:9" ht="15" thickBot="1">
      <c r="B103" s="34"/>
      <c r="C103" s="28">
        <v>182.3665</v>
      </c>
      <c r="D103" s="28">
        <v>1.0200000000000001E-2</v>
      </c>
      <c r="E103" s="35">
        <f t="shared" si="6"/>
        <v>1942</v>
      </c>
      <c r="F103" s="49">
        <f t="shared" si="7"/>
        <v>0.84942128716759835</v>
      </c>
      <c r="G103" s="50">
        <v>93</v>
      </c>
      <c r="H103" s="36">
        <f t="shared" si="5"/>
        <v>154.90598716624982</v>
      </c>
      <c r="I103" s="37">
        <f t="shared" si="8"/>
        <v>364531.75382568705</v>
      </c>
    </row>
    <row r="104" spans="2:9" ht="15" thickBot="1">
      <c r="B104" s="34"/>
      <c r="C104" s="28">
        <v>205.15600000000001</v>
      </c>
      <c r="D104" s="28">
        <v>9.1999999999999998E-3</v>
      </c>
      <c r="E104" s="35">
        <f t="shared" si="6"/>
        <v>1941</v>
      </c>
      <c r="F104" s="49">
        <f t="shared" si="7"/>
        <v>0.86312133588556472</v>
      </c>
      <c r="G104" s="50">
        <v>94</v>
      </c>
      <c r="H104" s="36">
        <f t="shared" si="5"/>
        <v>177.07452078493893</v>
      </c>
      <c r="I104" s="37">
        <f t="shared" si="8"/>
        <v>308063.60264587461</v>
      </c>
    </row>
    <row r="105" spans="2:9" ht="15" thickBot="1">
      <c r="B105" s="34"/>
      <c r="C105" s="28">
        <v>229.87289999999999</v>
      </c>
      <c r="D105" s="28">
        <v>8.3000000000000001E-3</v>
      </c>
      <c r="E105" s="35">
        <f t="shared" si="6"/>
        <v>1940</v>
      </c>
      <c r="F105" s="49">
        <f t="shared" si="7"/>
        <v>0.87564020263766207</v>
      </c>
      <c r="G105" s="50">
        <v>95</v>
      </c>
      <c r="H105" s="36">
        <f t="shared" si="5"/>
        <v>201.28595273690701</v>
      </c>
      <c r="I105" s="37">
        <f t="shared" si="8"/>
        <v>253513.38783607451</v>
      </c>
    </row>
    <row r="106" spans="2:9" ht="15" thickBot="1">
      <c r="B106" s="34"/>
      <c r="C106" s="28">
        <v>256.4692</v>
      </c>
      <c r="D106" s="28">
        <v>7.3000000000000001E-3</v>
      </c>
      <c r="E106" s="35">
        <f t="shared" si="6"/>
        <v>1939</v>
      </c>
      <c r="F106" s="49">
        <f t="shared" si="7"/>
        <v>0.88976312799493407</v>
      </c>
      <c r="G106" s="50">
        <v>96</v>
      </c>
      <c r="H106" s="36">
        <f t="shared" ref="H106:H125" si="9">+C106*F106</f>
        <v>228.19683762635833</v>
      </c>
      <c r="I106" s="37">
        <f t="shared" si="8"/>
        <v>202484.70403392924</v>
      </c>
    </row>
    <row r="107" spans="2:9" ht="15" thickBot="1">
      <c r="B107" s="34"/>
      <c r="C107" s="28">
        <v>284.78280000000001</v>
      </c>
      <c r="D107" s="28">
        <v>6.4000000000000003E-3</v>
      </c>
      <c r="E107" s="35">
        <f t="shared" si="6"/>
        <v>1938</v>
      </c>
      <c r="F107" s="49">
        <f t="shared" si="7"/>
        <v>0.90266841208094206</v>
      </c>
      <c r="G107" s="50">
        <v>97</v>
      </c>
      <c r="H107" s="36">
        <f t="shared" si="9"/>
        <v>257.06443786396454</v>
      </c>
      <c r="I107" s="37">
        <f t="shared" si="8"/>
        <v>156278.33490567748</v>
      </c>
    </row>
    <row r="108" spans="2:9" ht="15" thickBot="1">
      <c r="B108" s="34"/>
      <c r="C108" s="28">
        <v>314.55259999999998</v>
      </c>
      <c r="D108" s="28">
        <v>5.5999999999999999E-3</v>
      </c>
      <c r="E108" s="35">
        <f t="shared" si="6"/>
        <v>1937</v>
      </c>
      <c r="F108" s="49">
        <f t="shared" si="7"/>
        <v>0.91429683086958102</v>
      </c>
      <c r="G108" s="50">
        <v>98</v>
      </c>
      <c r="H108" s="36">
        <f t="shared" si="9"/>
        <v>287.59444532178696</v>
      </c>
      <c r="I108" s="37">
        <f t="shared" si="8"/>
        <v>116104.7325928331</v>
      </c>
    </row>
    <row r="109" spans="2:9" ht="15" thickBot="1">
      <c r="B109" s="34"/>
      <c r="C109" s="28">
        <v>345.47340000000003</v>
      </c>
      <c r="D109" s="28">
        <v>5.1000000000000004E-3</v>
      </c>
      <c r="E109" s="35">
        <f t="shared" si="6"/>
        <v>1936</v>
      </c>
      <c r="F109" s="49">
        <f t="shared" si="7"/>
        <v>0.92164054119141181</v>
      </c>
      <c r="G109" s="50">
        <v>99</v>
      </c>
      <c r="H109" s="36">
        <f t="shared" si="9"/>
        <v>318.4022913432371</v>
      </c>
      <c r="I109" s="37">
        <f t="shared" si="8"/>
        <v>82713.656423562876</v>
      </c>
    </row>
    <row r="110" spans="2:9" ht="15" thickBot="1">
      <c r="B110" s="34"/>
      <c r="C110" s="28">
        <v>392.93209999999999</v>
      </c>
      <c r="D110" s="28">
        <v>4.5999999999999999E-3</v>
      </c>
      <c r="E110" s="35">
        <f t="shared" si="6"/>
        <v>1935</v>
      </c>
      <c r="F110" s="49">
        <f t="shared" si="7"/>
        <v>0.92904323682246603</v>
      </c>
      <c r="G110" s="50">
        <v>100</v>
      </c>
      <c r="H110" s="36">
        <f t="shared" si="9"/>
        <v>365.05091003544891</v>
      </c>
      <c r="I110" s="37">
        <f t="shared" si="8"/>
        <v>56377.438692923191</v>
      </c>
    </row>
    <row r="111" spans="2:9" ht="15" thickBot="1">
      <c r="B111" s="34"/>
      <c r="C111" s="28">
        <v>446.91829999999999</v>
      </c>
      <c r="D111" s="28">
        <v>4.1000000000000003E-3</v>
      </c>
      <c r="E111" s="35">
        <f t="shared" si="6"/>
        <v>1934</v>
      </c>
      <c r="F111" s="49">
        <f t="shared" si="7"/>
        <v>0.936505391537791</v>
      </c>
      <c r="G111" s="50">
        <v>101</v>
      </c>
      <c r="H111" s="36">
        <f t="shared" si="9"/>
        <v>418.54139752690395</v>
      </c>
      <c r="I111" s="37">
        <f t="shared" si="8"/>
        <v>35796.803392603855</v>
      </c>
    </row>
    <row r="112" spans="2:9" ht="15" thickBot="1">
      <c r="B112" s="34"/>
      <c r="C112" s="28">
        <v>509.12759999999997</v>
      </c>
      <c r="D112" s="28">
        <v>3.5999999999999999E-3</v>
      </c>
      <c r="E112" s="35">
        <f t="shared" si="6"/>
        <v>1933</v>
      </c>
      <c r="F112" s="49">
        <f t="shared" si="7"/>
        <v>0.94402748291783567</v>
      </c>
      <c r="G112" s="50">
        <v>102</v>
      </c>
      <c r="H112" s="36">
        <f t="shared" si="9"/>
        <v>480.63044671199867</v>
      </c>
      <c r="I112" s="37">
        <f t="shared" si="8"/>
        <v>20814.359273667622</v>
      </c>
    </row>
    <row r="113" spans="2:9" ht="15" thickBot="1">
      <c r="B113" s="34"/>
      <c r="C113" s="28">
        <v>577.71479999999997</v>
      </c>
      <c r="D113" s="28">
        <v>3.0999999999999999E-3</v>
      </c>
      <c r="E113" s="35">
        <f t="shared" si="6"/>
        <v>1932</v>
      </c>
      <c r="F113" s="49">
        <f t="shared" si="7"/>
        <v>0.95160999237901567</v>
      </c>
      <c r="G113" s="50">
        <v>103</v>
      </c>
      <c r="H113" s="36">
        <f t="shared" si="9"/>
        <v>549.7591764252445</v>
      </c>
      <c r="I113" s="37">
        <f t="shared" si="8"/>
        <v>10810.344477940722</v>
      </c>
    </row>
    <row r="114" spans="2:9" ht="15" thickBot="1">
      <c r="B114" s="34"/>
      <c r="C114" s="28">
        <v>649.95050000000003</v>
      </c>
      <c r="D114" s="28">
        <v>2.5999999999999999E-3</v>
      </c>
      <c r="E114" s="35">
        <f t="shared" si="6"/>
        <v>1931</v>
      </c>
      <c r="F114" s="49">
        <f t="shared" si="7"/>
        <v>0.95925340520452496</v>
      </c>
      <c r="G114" s="50">
        <v>104</v>
      </c>
      <c r="H114" s="36">
        <f t="shared" si="9"/>
        <v>623.4672303393836</v>
      </c>
      <c r="I114" s="37">
        <f t="shared" si="8"/>
        <v>4867.2584008748408</v>
      </c>
    </row>
    <row r="115" spans="2:9" ht="15" thickBot="1">
      <c r="B115" s="34"/>
      <c r="C115" s="28">
        <v>722.55669999999998</v>
      </c>
      <c r="D115" s="28">
        <v>2.0999999999999999E-3</v>
      </c>
      <c r="E115" s="35">
        <f t="shared" si="6"/>
        <v>1930</v>
      </c>
      <c r="F115" s="49">
        <f t="shared" si="7"/>
        <v>0.96695821057539311</v>
      </c>
      <c r="G115" s="50">
        <v>105</v>
      </c>
      <c r="H115" s="36">
        <f t="shared" si="9"/>
        <v>698.68213367126111</v>
      </c>
      <c r="I115" s="37">
        <f t="shared" si="8"/>
        <v>1832.6822863353068</v>
      </c>
    </row>
    <row r="116" spans="2:9" ht="15" thickBot="1">
      <c r="B116" s="34"/>
      <c r="C116" s="28">
        <v>792.04319999999996</v>
      </c>
      <c r="D116" s="28">
        <v>1.6000000000000001E-3</v>
      </c>
      <c r="E116" s="35">
        <f t="shared" si="6"/>
        <v>1929</v>
      </c>
      <c r="F116" s="49">
        <f t="shared" si="7"/>
        <v>0.97472490160179392</v>
      </c>
      <c r="G116" s="50">
        <v>106</v>
      </c>
      <c r="H116" s="36">
        <f t="shared" si="9"/>
        <v>772.02423018436991</v>
      </c>
      <c r="I116" s="37">
        <f t="shared" si="8"/>
        <v>552.21991617702963</v>
      </c>
    </row>
    <row r="117" spans="2:9" ht="15" thickBot="1">
      <c r="B117" s="34"/>
      <c r="C117" s="28">
        <v>855.04319999999996</v>
      </c>
      <c r="D117" s="28">
        <v>1.1000000000000001E-3</v>
      </c>
      <c r="E117" s="35">
        <f t="shared" si="6"/>
        <v>1928</v>
      </c>
      <c r="F117" s="49">
        <f t="shared" si="7"/>
        <v>0.98255397535460409</v>
      </c>
      <c r="G117" s="50">
        <v>107</v>
      </c>
      <c r="H117" s="36">
        <f t="shared" si="9"/>
        <v>840.12609525992173</v>
      </c>
      <c r="I117" s="37">
        <f t="shared" si="8"/>
        <v>125.89276049798103</v>
      </c>
    </row>
    <row r="118" spans="2:9" ht="15" thickBot="1">
      <c r="B118" s="34"/>
      <c r="C118" s="28">
        <v>908.65009999999995</v>
      </c>
      <c r="D118" s="28">
        <v>5.9999999999999995E-4</v>
      </c>
      <c r="E118" s="35">
        <f t="shared" si="6"/>
        <v>1927</v>
      </c>
      <c r="F118" s="49">
        <f t="shared" si="7"/>
        <v>0.99044593289721605</v>
      </c>
      <c r="G118" s="50">
        <v>108</v>
      </c>
      <c r="H118" s="36">
        <f t="shared" si="9"/>
        <v>899.96879597164866</v>
      </c>
      <c r="I118" s="37">
        <f t="shared" si="8"/>
        <v>20.126967199319704</v>
      </c>
    </row>
    <row r="119" spans="2:9" ht="15" thickBot="1">
      <c r="B119" s="34"/>
      <c r="C119" s="28">
        <v>950.75300000000004</v>
      </c>
      <c r="D119" s="28">
        <v>1E-4</v>
      </c>
      <c r="E119" s="35">
        <f t="shared" si="6"/>
        <v>1926</v>
      </c>
      <c r="F119" s="49">
        <f t="shared" si="7"/>
        <v>0.99840127931760636</v>
      </c>
      <c r="G119" s="50">
        <v>109</v>
      </c>
      <c r="H119" s="36">
        <f t="shared" si="9"/>
        <v>949.23301151505223</v>
      </c>
      <c r="I119" s="37">
        <f t="shared" si="8"/>
        <v>2.013324762387084</v>
      </c>
    </row>
    <row r="120" spans="2:9" ht="15" thickBot="1">
      <c r="B120" s="34"/>
      <c r="C120" s="28">
        <v>980.37300000000005</v>
      </c>
      <c r="D120" s="28">
        <v>0</v>
      </c>
      <c r="E120" s="35">
        <f t="shared" si="6"/>
        <v>1925</v>
      </c>
      <c r="F120" s="49">
        <f t="shared" si="7"/>
        <v>1</v>
      </c>
      <c r="G120" s="50">
        <v>110</v>
      </c>
      <c r="H120" s="36">
        <f t="shared" si="9"/>
        <v>980.37300000000005</v>
      </c>
      <c r="I120" s="37">
        <f t="shared" si="8"/>
        <v>0.10221043502856528</v>
      </c>
    </row>
    <row r="121" spans="2:9" ht="15" thickBot="1">
      <c r="B121" s="34"/>
      <c r="C121" s="28">
        <v>1000</v>
      </c>
      <c r="D121" s="28">
        <v>0</v>
      </c>
      <c r="E121" s="35">
        <f t="shared" si="6"/>
        <v>1924</v>
      </c>
      <c r="F121" s="49">
        <f t="shared" si="7"/>
        <v>1</v>
      </c>
      <c r="G121" s="50">
        <v>111</v>
      </c>
      <c r="H121" s="36">
        <f t="shared" si="9"/>
        <v>1000</v>
      </c>
      <c r="I121" s="37">
        <f t="shared" si="8"/>
        <v>2.0060842083056457E-3</v>
      </c>
    </row>
    <row r="122" spans="2:9" ht="15" thickBot="1">
      <c r="B122" s="34"/>
      <c r="C122" s="28">
        <v>1000</v>
      </c>
      <c r="D122" s="28">
        <v>0</v>
      </c>
      <c r="E122" s="35">
        <f t="shared" si="6"/>
        <v>1923</v>
      </c>
      <c r="F122" s="49">
        <f t="shared" si="7"/>
        <v>1</v>
      </c>
      <c r="G122" s="50">
        <v>112</v>
      </c>
      <c r="H122" s="36">
        <f t="shared" si="9"/>
        <v>1000</v>
      </c>
      <c r="I122" s="37">
        <f t="shared" si="8"/>
        <v>0</v>
      </c>
    </row>
    <row r="123" spans="2:9" ht="15" thickBot="1">
      <c r="B123" s="34"/>
      <c r="C123" s="28">
        <v>1000</v>
      </c>
      <c r="D123" s="28">
        <v>0</v>
      </c>
      <c r="E123" s="35">
        <f t="shared" si="6"/>
        <v>1922</v>
      </c>
      <c r="F123" s="49">
        <f t="shared" si="7"/>
        <v>1</v>
      </c>
      <c r="G123" s="50">
        <v>113</v>
      </c>
      <c r="H123" s="36">
        <f t="shared" si="9"/>
        <v>1000</v>
      </c>
      <c r="I123" s="37">
        <f t="shared" si="8"/>
        <v>0</v>
      </c>
    </row>
    <row r="124" spans="2:9" ht="15" thickBot="1">
      <c r="B124" s="34"/>
      <c r="C124" s="28">
        <v>1000</v>
      </c>
      <c r="D124" s="28">
        <v>0</v>
      </c>
      <c r="E124" s="35">
        <f t="shared" si="6"/>
        <v>1921</v>
      </c>
      <c r="F124" s="49">
        <f t="shared" si="7"/>
        <v>1</v>
      </c>
      <c r="G124" s="50">
        <v>114</v>
      </c>
      <c r="H124" s="36">
        <f t="shared" si="9"/>
        <v>1000</v>
      </c>
      <c r="I124" s="37">
        <f t="shared" si="8"/>
        <v>0</v>
      </c>
    </row>
    <row r="125" spans="2:9" ht="15" thickBot="1">
      <c r="B125" s="38"/>
      <c r="C125" s="28">
        <v>1000</v>
      </c>
      <c r="D125" s="28">
        <v>0</v>
      </c>
      <c r="E125" s="39">
        <f t="shared" si="6"/>
        <v>1920</v>
      </c>
      <c r="F125" s="51">
        <f t="shared" si="7"/>
        <v>1</v>
      </c>
      <c r="G125" s="52">
        <v>115</v>
      </c>
      <c r="H125" s="40">
        <f t="shared" si="9"/>
        <v>1000</v>
      </c>
      <c r="I125" s="41">
        <f t="shared" si="8"/>
        <v>0</v>
      </c>
    </row>
    <row r="126" spans="2:9" ht="15" thickBot="1">
      <c r="B126" s="38"/>
      <c r="C126" s="28">
        <v>1000</v>
      </c>
      <c r="D126" s="28">
        <v>0</v>
      </c>
      <c r="E126" s="39">
        <f>+$H$7-G126</f>
        <v>1919</v>
      </c>
      <c r="F126" s="51">
        <f>+EXP(-D126*$F$4)</f>
        <v>1</v>
      </c>
      <c r="G126" s="52">
        <v>116</v>
      </c>
      <c r="H126" s="40">
        <f>+C126*F126</f>
        <v>1000</v>
      </c>
      <c r="I126" s="41">
        <f>+I125*(1-H125/1000)</f>
        <v>0</v>
      </c>
    </row>
    <row r="127" spans="2:9" ht="15" thickBot="1">
      <c r="B127" s="38"/>
      <c r="C127" s="28">
        <v>1000</v>
      </c>
      <c r="D127" s="28">
        <v>0</v>
      </c>
      <c r="E127" s="39">
        <f>+$H$7-G127</f>
        <v>1918</v>
      </c>
      <c r="F127" s="51">
        <f>+EXP(-D127*$F$4)</f>
        <v>1</v>
      </c>
      <c r="G127" s="52">
        <v>117</v>
      </c>
      <c r="H127" s="40">
        <f>+C127*F127</f>
        <v>1000</v>
      </c>
      <c r="I127" s="41">
        <f>+I126*(1-H126/1000)</f>
        <v>0</v>
      </c>
    </row>
    <row r="128" spans="2:9" ht="15" thickBot="1">
      <c r="B128" s="38"/>
      <c r="C128" s="28">
        <v>1000</v>
      </c>
      <c r="D128" s="28">
        <v>0</v>
      </c>
      <c r="E128" s="39">
        <f>+$H$7-G128</f>
        <v>1917</v>
      </c>
      <c r="F128" s="51">
        <f>+EXP(-D128*$F$4)</f>
        <v>1</v>
      </c>
      <c r="G128" s="52">
        <v>118</v>
      </c>
      <c r="H128" s="40">
        <f>+C128*F128</f>
        <v>1000</v>
      </c>
      <c r="I128" s="41">
        <f>+I127*(1-H127/1000)</f>
        <v>0</v>
      </c>
    </row>
    <row r="129" spans="2:9" ht="15" thickBot="1">
      <c r="B129" s="38"/>
      <c r="C129" s="28">
        <v>1000</v>
      </c>
      <c r="D129" s="28">
        <v>0</v>
      </c>
      <c r="E129" s="39">
        <f>+$H$7-G129</f>
        <v>1916</v>
      </c>
      <c r="F129" s="51">
        <f>+EXP(-D129*$F$4)</f>
        <v>1</v>
      </c>
      <c r="G129" s="52">
        <v>119</v>
      </c>
      <c r="H129" s="40">
        <f>+C129*F129</f>
        <v>1000</v>
      </c>
      <c r="I129" s="41">
        <f>+I128*(1-H128/1000)</f>
        <v>0</v>
      </c>
    </row>
    <row r="130" spans="2:9" ht="15" thickBot="1">
      <c r="B130" s="38"/>
      <c r="C130" s="28">
        <v>1000</v>
      </c>
      <c r="D130" s="28">
        <v>0</v>
      </c>
      <c r="E130" s="39">
        <f>+$H$7-G130</f>
        <v>1915</v>
      </c>
      <c r="F130" s="51">
        <f>+EXP(-D130*$F$4)</f>
        <v>1</v>
      </c>
      <c r="G130" s="52">
        <v>120</v>
      </c>
      <c r="H130" s="40">
        <f>+C130*F130</f>
        <v>1000</v>
      </c>
      <c r="I130" s="41">
        <f>+I129*(1-H129/1000)</f>
        <v>0</v>
      </c>
    </row>
    <row r="131" spans="2:9" ht="15">
      <c r="B131" s="3"/>
      <c r="C131" s="2"/>
    </row>
    <row r="132" spans="2:9" ht="15">
      <c r="B132" s="3"/>
      <c r="C132" s="2"/>
    </row>
    <row r="133" spans="2:9" ht="15">
      <c r="B133" s="3"/>
      <c r="C133" s="2"/>
    </row>
    <row r="134" spans="2:9" ht="15">
      <c r="B134" s="3"/>
      <c r="C134" s="2"/>
    </row>
    <row r="135" spans="2:9" ht="15">
      <c r="B135" s="3"/>
      <c r="C135" s="2"/>
    </row>
    <row r="136" spans="2:9" ht="15">
      <c r="B136" s="3"/>
      <c r="C136" s="2"/>
    </row>
    <row r="137" spans="2:9" ht="15">
      <c r="B137" s="3"/>
      <c r="C137" s="2"/>
    </row>
    <row r="138" spans="2:9" ht="15">
      <c r="B138" s="3"/>
      <c r="C138" s="2"/>
    </row>
    <row r="139" spans="2:9" ht="15">
      <c r="B139" s="3"/>
      <c r="C139" s="2"/>
    </row>
    <row r="140" spans="2:9" ht="15">
      <c r="B140" s="3"/>
      <c r="C140" s="2"/>
    </row>
    <row r="141" spans="2:9" ht="15">
      <c r="B141" s="3"/>
      <c r="C141" s="2"/>
    </row>
    <row r="142" spans="2:9" ht="15">
      <c r="B142" s="3"/>
      <c r="C142" s="2"/>
    </row>
    <row r="143" spans="2:9" ht="15">
      <c r="B143" s="3"/>
      <c r="C143" s="2"/>
    </row>
    <row r="144" spans="2:9" ht="15">
      <c r="B144" s="3"/>
      <c r="C144" s="2"/>
    </row>
    <row r="145" spans="2:3" ht="15">
      <c r="B145" s="3"/>
      <c r="C145" s="2"/>
    </row>
    <row r="146" spans="2:3" ht="15">
      <c r="B146" s="3"/>
      <c r="C146" s="2"/>
    </row>
    <row r="147" spans="2:3" ht="15">
      <c r="B147" s="3"/>
      <c r="C147" s="2"/>
    </row>
    <row r="148" spans="2:3" ht="15">
      <c r="B148" s="3"/>
      <c r="C148" s="2"/>
    </row>
    <row r="149" spans="2:3" ht="15">
      <c r="B149" s="3"/>
      <c r="C149" s="2"/>
    </row>
    <row r="150" spans="2:3" ht="15">
      <c r="B150" s="3"/>
      <c r="C150" s="2"/>
    </row>
    <row r="151" spans="2:3" ht="15">
      <c r="B151" s="3"/>
      <c r="C151" s="2"/>
    </row>
    <row r="152" spans="2:3" ht="15">
      <c r="B152" s="3"/>
      <c r="C152" s="2"/>
    </row>
    <row r="153" spans="2:3" ht="15">
      <c r="B153" s="3"/>
      <c r="C153" s="2"/>
    </row>
    <row r="154" spans="2:3" ht="15">
      <c r="B154" s="3"/>
      <c r="C154" s="2"/>
    </row>
    <row r="155" spans="2:3" ht="15">
      <c r="B155" s="3"/>
      <c r="C155" s="2"/>
    </row>
    <row r="156" spans="2:3" ht="15">
      <c r="B156" s="3"/>
      <c r="C156" s="2"/>
    </row>
    <row r="157" spans="2:3" ht="15">
      <c r="B157" s="3"/>
      <c r="C157" s="2"/>
    </row>
    <row r="158" spans="2:3" ht="15">
      <c r="B158" s="3"/>
      <c r="C158" s="2"/>
    </row>
    <row r="159" spans="2:3" ht="15">
      <c r="B159" s="3"/>
      <c r="C159" s="2"/>
    </row>
    <row r="160" spans="2:3" ht="15">
      <c r="B160" s="3"/>
      <c r="C160" s="2"/>
    </row>
    <row r="161" spans="2:3" ht="15">
      <c r="B161" s="3"/>
      <c r="C161" s="2"/>
    </row>
    <row r="162" spans="2:3" ht="15">
      <c r="B162" s="3"/>
      <c r="C162" s="2"/>
    </row>
    <row r="163" spans="2:3" ht="15">
      <c r="B163" s="3"/>
      <c r="C163" s="2"/>
    </row>
    <row r="164" spans="2:3" ht="15">
      <c r="B164" s="3"/>
      <c r="C164" s="2"/>
    </row>
    <row r="165" spans="2:3" ht="15">
      <c r="B165" s="3"/>
      <c r="C165" s="2"/>
    </row>
    <row r="166" spans="2:3" ht="15">
      <c r="B166" s="3"/>
      <c r="C166" s="2"/>
    </row>
    <row r="167" spans="2:3" ht="15">
      <c r="B167" s="3"/>
      <c r="C167" s="2"/>
    </row>
    <row r="168" spans="2:3" ht="15">
      <c r="B168" s="3"/>
      <c r="C168" s="2"/>
    </row>
    <row r="169" spans="2:3" ht="15">
      <c r="B169" s="3"/>
      <c r="C169" s="2"/>
    </row>
    <row r="170" spans="2:3" ht="15">
      <c r="B170" s="3"/>
      <c r="C170" s="2"/>
    </row>
    <row r="171" spans="2:3" ht="15">
      <c r="B171" s="3"/>
      <c r="C171" s="2"/>
    </row>
    <row r="172" spans="2:3" ht="15">
      <c r="B172" s="3"/>
      <c r="C172" s="2"/>
    </row>
    <row r="173" spans="2:3" ht="15">
      <c r="B173" s="3"/>
      <c r="C173" s="2"/>
    </row>
    <row r="174" spans="2:3" ht="15">
      <c r="B174" s="3"/>
      <c r="C174" s="2"/>
    </row>
    <row r="175" spans="2:3" ht="15">
      <c r="B175" s="3"/>
      <c r="C175" s="2"/>
    </row>
    <row r="176" spans="2:3" ht="15">
      <c r="B176" s="3"/>
      <c r="C176" s="2"/>
    </row>
    <row r="177" spans="2:3" ht="15">
      <c r="B177" s="3"/>
      <c r="C177" s="2"/>
    </row>
    <row r="178" spans="2:3" ht="15">
      <c r="B178" s="3"/>
      <c r="C178" s="2"/>
    </row>
    <row r="179" spans="2:3" ht="15">
      <c r="B179" s="3"/>
      <c r="C179" s="2"/>
    </row>
    <row r="180" spans="2:3" ht="15">
      <c r="B180" s="3"/>
      <c r="C180" s="2"/>
    </row>
    <row r="181" spans="2:3" ht="15">
      <c r="B181" s="3"/>
      <c r="C181" s="2"/>
    </row>
    <row r="182" spans="2:3" ht="15">
      <c r="B182" s="3"/>
      <c r="C182" s="2"/>
    </row>
    <row r="183" spans="2:3" ht="15">
      <c r="B183" s="3"/>
      <c r="C183" s="2"/>
    </row>
    <row r="184" spans="2:3" ht="15">
      <c r="B184" s="3"/>
      <c r="C184" s="2"/>
    </row>
    <row r="185" spans="2:3" ht="15">
      <c r="B185" s="3"/>
      <c r="C185" s="2"/>
    </row>
    <row r="186" spans="2:3" ht="15">
      <c r="B186" s="3"/>
      <c r="C186" s="2"/>
    </row>
    <row r="187" spans="2:3" ht="15">
      <c r="B187" s="3"/>
      <c r="C187" s="2"/>
    </row>
    <row r="188" spans="2:3" ht="15">
      <c r="B188" s="3"/>
      <c r="C188" s="2"/>
    </row>
    <row r="189" spans="2:3" ht="15">
      <c r="B189" s="3"/>
      <c r="C189" s="2"/>
    </row>
    <row r="190" spans="2:3" ht="15">
      <c r="B190" s="3"/>
      <c r="C190" s="2"/>
    </row>
    <row r="191" spans="2:3" ht="15">
      <c r="B191" s="3"/>
      <c r="C191" s="2"/>
    </row>
    <row r="192" spans="2:3" ht="15">
      <c r="B192" s="3"/>
      <c r="C192" s="2"/>
    </row>
    <row r="193" spans="2:3" ht="15">
      <c r="B193" s="3"/>
      <c r="C193" s="2"/>
    </row>
    <row r="194" spans="2:3" ht="15">
      <c r="B194" s="3"/>
      <c r="C194" s="2"/>
    </row>
    <row r="195" spans="2:3" ht="15">
      <c r="B195" s="3"/>
      <c r="C195" s="2"/>
    </row>
    <row r="196" spans="2:3" ht="15">
      <c r="B196" s="3"/>
      <c r="C196" s="2"/>
    </row>
    <row r="197" spans="2:3" ht="15">
      <c r="B197" s="3"/>
      <c r="C197" s="2"/>
    </row>
    <row r="198" spans="2:3" ht="15">
      <c r="B198" s="3"/>
      <c r="C198" s="2"/>
    </row>
    <row r="199" spans="2:3" ht="15">
      <c r="B199" s="3"/>
      <c r="C199" s="2"/>
    </row>
    <row r="200" spans="2:3" ht="15">
      <c r="B200" s="3"/>
      <c r="C200" s="2"/>
    </row>
    <row r="201" spans="2:3" ht="15">
      <c r="B201" s="3"/>
      <c r="C201" s="2"/>
    </row>
    <row r="202" spans="2:3" ht="15">
      <c r="B202" s="3"/>
      <c r="C202" s="2"/>
    </row>
    <row r="203" spans="2:3" ht="15">
      <c r="B203" s="3"/>
      <c r="C203" s="2"/>
    </row>
    <row r="204" spans="2:3" ht="15">
      <c r="B204" s="3"/>
      <c r="C204" s="2"/>
    </row>
    <row r="205" spans="2:3" ht="15">
      <c r="B205" s="3"/>
      <c r="C205" s="2"/>
    </row>
    <row r="206" spans="2:3" ht="15">
      <c r="B206" s="3"/>
      <c r="C206" s="2"/>
    </row>
    <row r="207" spans="2:3" ht="15">
      <c r="B207" s="3"/>
      <c r="C207" s="2"/>
    </row>
    <row r="208" spans="2:3" ht="15">
      <c r="B208" s="3"/>
      <c r="C208" s="2"/>
    </row>
    <row r="209" spans="2:3" ht="15">
      <c r="B209" s="3"/>
      <c r="C209" s="2"/>
    </row>
    <row r="210" spans="2:3" ht="15">
      <c r="B210" s="3"/>
      <c r="C210" s="2"/>
    </row>
    <row r="211" spans="2:3" ht="15">
      <c r="B211" s="3"/>
      <c r="C211" s="2"/>
    </row>
    <row r="212" spans="2:3" ht="15">
      <c r="B212" s="3"/>
      <c r="C212" s="2"/>
    </row>
    <row r="213" spans="2:3" ht="15">
      <c r="B213" s="3"/>
      <c r="C213" s="2"/>
    </row>
    <row r="214" spans="2:3" ht="15">
      <c r="B214" s="3"/>
      <c r="C214" s="2"/>
    </row>
    <row r="215" spans="2:3" ht="15">
      <c r="B215" s="3"/>
      <c r="C215" s="2"/>
    </row>
    <row r="216" spans="2:3" ht="15">
      <c r="B216" s="3"/>
      <c r="C216" s="2"/>
    </row>
    <row r="217" spans="2:3" ht="15">
      <c r="B217" s="3"/>
      <c r="C217" s="2"/>
    </row>
    <row r="218" spans="2:3" ht="15">
      <c r="B218" s="3"/>
      <c r="C218" s="2"/>
    </row>
    <row r="219" spans="2:3" ht="15">
      <c r="B219" s="3"/>
      <c r="C219" s="2"/>
    </row>
    <row r="220" spans="2:3" ht="15">
      <c r="B220" s="3"/>
      <c r="C220" s="2"/>
    </row>
    <row r="221" spans="2:3" ht="15">
      <c r="B221" s="3"/>
      <c r="C221" s="2"/>
    </row>
    <row r="222" spans="2:3" ht="15">
      <c r="B222" s="3"/>
      <c r="C222" s="2"/>
    </row>
    <row r="223" spans="2:3" ht="15">
      <c r="B223" s="3"/>
      <c r="C223" s="2"/>
    </row>
    <row r="224" spans="2:3" ht="15">
      <c r="B224" s="3"/>
      <c r="C224" s="2"/>
    </row>
    <row r="225" spans="2:3" ht="15">
      <c r="B225" s="3"/>
      <c r="C225" s="2"/>
    </row>
    <row r="226" spans="2:3" ht="15">
      <c r="B226" s="3"/>
      <c r="C226" s="2"/>
    </row>
    <row r="227" spans="2:3" ht="15">
      <c r="B227" s="3"/>
      <c r="C227" s="2"/>
    </row>
    <row r="228" spans="2:3" ht="15">
      <c r="B228" s="3"/>
      <c r="C228" s="2"/>
    </row>
    <row r="229" spans="2:3" ht="15">
      <c r="B229" s="3"/>
      <c r="C229" s="2"/>
    </row>
    <row r="230" spans="2:3" ht="15">
      <c r="B230" s="3"/>
      <c r="C230" s="2"/>
    </row>
    <row r="231" spans="2:3" ht="15">
      <c r="B231" s="3"/>
      <c r="C231" s="2"/>
    </row>
    <row r="232" spans="2:3" ht="15">
      <c r="B232" s="3"/>
      <c r="C232" s="2"/>
    </row>
    <row r="233" spans="2:3" ht="15">
      <c r="B233" s="3"/>
      <c r="C233" s="2"/>
    </row>
    <row r="234" spans="2:3" ht="15">
      <c r="B234" s="3"/>
      <c r="C234" s="2"/>
    </row>
    <row r="235" spans="2:3" ht="15">
      <c r="B235" s="3"/>
      <c r="C235" s="2"/>
    </row>
    <row r="236" spans="2:3" ht="15">
      <c r="B236" s="3"/>
      <c r="C236" s="2"/>
    </row>
    <row r="237" spans="2:3" ht="15">
      <c r="B237" s="3"/>
      <c r="C237" s="2"/>
    </row>
    <row r="238" spans="2:3" ht="15">
      <c r="B238" s="3"/>
      <c r="C238" s="2"/>
    </row>
    <row r="239" spans="2:3" ht="15">
      <c r="B239" s="3"/>
      <c r="C239" s="2"/>
    </row>
    <row r="240" spans="2:3" ht="15">
      <c r="B240" s="3"/>
      <c r="C240" s="2"/>
    </row>
    <row r="241" spans="2:3" ht="15">
      <c r="B241" s="3"/>
      <c r="C241" s="2"/>
    </row>
    <row r="242" spans="2:3" ht="15">
      <c r="B242" s="3"/>
      <c r="C242" s="2"/>
    </row>
    <row r="243" spans="2:3" ht="15">
      <c r="B243" s="3"/>
      <c r="C243" s="2"/>
    </row>
    <row r="244" spans="2:3" ht="15">
      <c r="B244" s="3"/>
      <c r="C244" s="2"/>
    </row>
    <row r="245" spans="2:3" ht="15">
      <c r="B245" s="3"/>
      <c r="C245" s="2"/>
    </row>
    <row r="246" spans="2:3" ht="15">
      <c r="B246" s="3"/>
      <c r="C246" s="2"/>
    </row>
    <row r="247" spans="2:3" ht="15">
      <c r="B247" s="3"/>
      <c r="C247" s="2"/>
    </row>
    <row r="248" spans="2:3" ht="15">
      <c r="B248" s="3"/>
      <c r="C248" s="2"/>
    </row>
    <row r="249" spans="2:3" ht="15">
      <c r="B249" s="3"/>
      <c r="C249" s="2"/>
    </row>
    <row r="250" spans="2:3" ht="15">
      <c r="B250" s="3"/>
      <c r="C250" s="2"/>
    </row>
    <row r="251" spans="2:3" ht="15">
      <c r="B251" s="3"/>
      <c r="C251" s="2"/>
    </row>
    <row r="252" spans="2:3" ht="15">
      <c r="B252" s="3"/>
      <c r="C252" s="2"/>
    </row>
    <row r="253" spans="2:3" ht="15">
      <c r="B253" s="3"/>
      <c r="C253" s="2"/>
    </row>
    <row r="254" spans="2:3" ht="15">
      <c r="B254" s="3"/>
      <c r="C254" s="2"/>
    </row>
    <row r="255" spans="2:3" ht="15">
      <c r="B255" s="3"/>
      <c r="C255" s="2"/>
    </row>
    <row r="256" spans="2:3" ht="15">
      <c r="B256" s="3"/>
      <c r="C256" s="2"/>
    </row>
    <row r="257" spans="2:3" ht="15">
      <c r="B257" s="3"/>
      <c r="C257" s="2"/>
    </row>
    <row r="258" spans="2:3" ht="15">
      <c r="B258" s="3"/>
      <c r="C258" s="2"/>
    </row>
    <row r="259" spans="2:3" ht="15">
      <c r="B259" s="3"/>
      <c r="C259" s="2"/>
    </row>
    <row r="260" spans="2:3" ht="15">
      <c r="B260" s="3"/>
      <c r="C260" s="2"/>
    </row>
    <row r="261" spans="2:3" ht="15">
      <c r="B261" s="3"/>
    </row>
    <row r="262" spans="2:3" ht="15">
      <c r="B262" s="3"/>
    </row>
    <row r="263" spans="2:3" ht="15">
      <c r="B263" s="3"/>
    </row>
    <row r="264" spans="2:3" ht="15">
      <c r="B264" s="3"/>
    </row>
    <row r="265" spans="2:3" ht="15">
      <c r="B265" s="3"/>
    </row>
    <row r="266" spans="2:3" ht="15">
      <c r="B266" s="3"/>
    </row>
    <row r="267" spans="2:3" ht="15">
      <c r="B267" s="3"/>
    </row>
    <row r="268" spans="2:3" ht="15">
      <c r="B268" s="3"/>
    </row>
    <row r="269" spans="2:3" ht="15">
      <c r="B269" s="3"/>
    </row>
    <row r="270" spans="2:3" ht="15">
      <c r="B270" s="3"/>
    </row>
    <row r="271" spans="2:3" ht="15">
      <c r="B271" s="3"/>
    </row>
    <row r="272" spans="2:3" ht="15">
      <c r="B272" s="3"/>
    </row>
    <row r="273" spans="2:2" ht="15">
      <c r="B273" s="3"/>
    </row>
    <row r="274" spans="2:2" ht="15">
      <c r="B274" s="3"/>
    </row>
    <row r="275" spans="2:2" ht="15">
      <c r="B275" s="3"/>
    </row>
    <row r="276" spans="2:2" ht="15">
      <c r="B276" s="3"/>
    </row>
    <row r="277" spans="2:2" ht="15">
      <c r="B277" s="3"/>
    </row>
    <row r="278" spans="2:2" ht="15">
      <c r="B278" s="3"/>
    </row>
    <row r="279" spans="2:2" ht="15">
      <c r="B279" s="3"/>
    </row>
    <row r="280" spans="2:2" ht="15">
      <c r="B280" s="3"/>
    </row>
    <row r="281" spans="2:2" ht="15">
      <c r="B281" s="3"/>
    </row>
    <row r="282" spans="2:2" ht="15">
      <c r="B282" s="3"/>
    </row>
    <row r="283" spans="2:2" ht="15">
      <c r="B283" s="3"/>
    </row>
    <row r="284" spans="2:2" ht="15">
      <c r="B284" s="3"/>
    </row>
    <row r="285" spans="2:2" ht="15">
      <c r="B285" s="3"/>
    </row>
    <row r="286" spans="2:2" ht="15">
      <c r="B286" s="3"/>
    </row>
    <row r="287" spans="2:2" ht="15">
      <c r="B287" s="3"/>
    </row>
    <row r="288" spans="2:2" ht="15">
      <c r="B288" s="3"/>
    </row>
    <row r="289" spans="2:2" ht="15">
      <c r="B289" s="3"/>
    </row>
    <row r="290" spans="2:2" ht="15">
      <c r="B290" s="3"/>
    </row>
    <row r="291" spans="2:2" ht="15">
      <c r="B291" s="3"/>
    </row>
    <row r="292" spans="2:2" ht="15">
      <c r="B292" s="3"/>
    </row>
    <row r="293" spans="2:2" ht="15">
      <c r="B293" s="3"/>
    </row>
    <row r="294" spans="2:2" ht="15">
      <c r="B294" s="3"/>
    </row>
    <row r="295" spans="2:2" ht="15">
      <c r="B295" s="3"/>
    </row>
    <row r="296" spans="2:2" ht="15">
      <c r="B296" s="3"/>
    </row>
    <row r="297" spans="2:2" ht="15">
      <c r="B297" s="3"/>
    </row>
    <row r="298" spans="2:2" ht="15">
      <c r="B298" s="3"/>
    </row>
    <row r="299" spans="2:2" ht="15">
      <c r="B299" s="3"/>
    </row>
    <row r="300" spans="2:2" ht="15">
      <c r="B300" s="3"/>
    </row>
    <row r="301" spans="2:2" ht="15">
      <c r="B301" s="3"/>
    </row>
    <row r="302" spans="2:2" ht="15">
      <c r="B302" s="3"/>
    </row>
    <row r="303" spans="2:2" ht="15">
      <c r="B303" s="3"/>
    </row>
    <row r="304" spans="2:2" ht="15">
      <c r="B304" s="3"/>
    </row>
    <row r="305" spans="2:2" ht="15">
      <c r="B305" s="3"/>
    </row>
    <row r="306" spans="2:2" ht="15">
      <c r="B306" s="3"/>
    </row>
    <row r="307" spans="2:2" ht="15">
      <c r="B307" s="3"/>
    </row>
    <row r="308" spans="2:2" ht="15">
      <c r="B308" s="3"/>
    </row>
    <row r="309" spans="2:2" ht="15">
      <c r="B309" s="3"/>
    </row>
    <row r="310" spans="2:2" ht="15">
      <c r="B310" s="3"/>
    </row>
    <row r="311" spans="2:2" ht="15">
      <c r="B311" s="3"/>
    </row>
    <row r="312" spans="2:2" ht="15">
      <c r="B312" s="3"/>
    </row>
    <row r="313" spans="2:2" ht="15">
      <c r="B313" s="3"/>
    </row>
    <row r="314" spans="2:2" ht="15">
      <c r="B314" s="3"/>
    </row>
    <row r="315" spans="2:2" ht="15">
      <c r="B315" s="3"/>
    </row>
    <row r="316" spans="2:2" ht="15">
      <c r="B316" s="3"/>
    </row>
    <row r="317" spans="2:2" ht="15">
      <c r="B317" s="3"/>
    </row>
    <row r="318" spans="2:2" ht="15">
      <c r="B318" s="3"/>
    </row>
    <row r="319" spans="2:2" ht="15">
      <c r="B319" s="3"/>
    </row>
    <row r="320" spans="2:2" ht="15">
      <c r="B320" s="3"/>
    </row>
    <row r="321" spans="2:2" ht="15">
      <c r="B321" s="3"/>
    </row>
    <row r="322" spans="2:2" ht="15">
      <c r="B322" s="3"/>
    </row>
    <row r="323" spans="2:2" ht="15">
      <c r="B323" s="3"/>
    </row>
    <row r="324" spans="2:2" ht="15">
      <c r="B324" s="3"/>
    </row>
    <row r="325" spans="2:2" ht="15">
      <c r="B325" s="3"/>
    </row>
    <row r="326" spans="2:2" ht="15">
      <c r="B326" s="3"/>
    </row>
    <row r="327" spans="2:2" ht="15">
      <c r="B327" s="3"/>
    </row>
    <row r="328" spans="2:2" ht="15">
      <c r="B328" s="3"/>
    </row>
    <row r="329" spans="2:2" ht="15">
      <c r="B329" s="3"/>
    </row>
    <row r="330" spans="2:2" ht="15">
      <c r="B330" s="3"/>
    </row>
    <row r="331" spans="2:2" ht="15">
      <c r="B331" s="3"/>
    </row>
    <row r="332" spans="2:2" ht="15">
      <c r="B332" s="3"/>
    </row>
    <row r="333" spans="2:2" ht="15">
      <c r="B333" s="3"/>
    </row>
    <row r="334" spans="2:2" ht="15">
      <c r="B334" s="3"/>
    </row>
    <row r="335" spans="2:2" ht="15">
      <c r="B335" s="3"/>
    </row>
    <row r="336" spans="2:2" ht="15">
      <c r="B336" s="3"/>
    </row>
    <row r="337" spans="2:2" ht="15">
      <c r="B337" s="3"/>
    </row>
    <row r="338" spans="2:2" ht="15">
      <c r="B338" s="3"/>
    </row>
    <row r="339" spans="2:2" ht="15">
      <c r="B339" s="3"/>
    </row>
    <row r="340" spans="2:2" ht="15">
      <c r="B340" s="3"/>
    </row>
    <row r="341" spans="2:2" ht="15">
      <c r="B341" s="3"/>
    </row>
    <row r="342" spans="2:2" ht="15">
      <c r="B342" s="3"/>
    </row>
    <row r="343" spans="2:2" ht="15">
      <c r="B343" s="3"/>
    </row>
    <row r="344" spans="2:2" ht="15">
      <c r="B344" s="3"/>
    </row>
    <row r="345" spans="2:2" ht="15">
      <c r="B345" s="3"/>
    </row>
    <row r="346" spans="2:2" ht="15">
      <c r="B346" s="3"/>
    </row>
    <row r="347" spans="2:2" ht="15">
      <c r="B347" s="3"/>
    </row>
    <row r="348" spans="2:2" ht="15">
      <c r="B348" s="3"/>
    </row>
    <row r="349" spans="2:2" ht="15">
      <c r="B349" s="3"/>
    </row>
    <row r="350" spans="2:2" ht="15">
      <c r="B350" s="3"/>
    </row>
    <row r="351" spans="2:2" ht="15">
      <c r="B351" s="3"/>
    </row>
    <row r="352" spans="2:2" ht="15">
      <c r="B352" s="3"/>
    </row>
    <row r="353" spans="2:2" ht="15">
      <c r="B353" s="3"/>
    </row>
    <row r="354" spans="2:2" ht="15">
      <c r="B354" s="3"/>
    </row>
    <row r="355" spans="2:2" ht="15">
      <c r="B355" s="3"/>
    </row>
    <row r="356" spans="2:2" ht="15">
      <c r="B356" s="3"/>
    </row>
    <row r="357" spans="2:2" ht="15">
      <c r="B357" s="3"/>
    </row>
    <row r="358" spans="2:2" ht="15">
      <c r="B358" s="3"/>
    </row>
    <row r="359" spans="2:2" ht="15">
      <c r="B359" s="3"/>
    </row>
    <row r="360" spans="2:2" ht="15">
      <c r="B360" s="3"/>
    </row>
    <row r="361" spans="2:2" ht="15">
      <c r="B361" s="3"/>
    </row>
    <row r="362" spans="2:2" ht="15">
      <c r="B362" s="3"/>
    </row>
    <row r="363" spans="2:2" ht="15">
      <c r="B363" s="3"/>
    </row>
    <row r="364" spans="2:2" ht="15">
      <c r="B364" s="3"/>
    </row>
    <row r="365" spans="2:2" ht="15">
      <c r="B365" s="3"/>
    </row>
    <row r="366" spans="2:2" ht="15">
      <c r="B366" s="3"/>
    </row>
    <row r="367" spans="2:2" ht="15">
      <c r="B367" s="3"/>
    </row>
    <row r="368" spans="2:2" ht="15">
      <c r="B368" s="3"/>
    </row>
    <row r="369" spans="2:2" ht="15">
      <c r="B369" s="3"/>
    </row>
    <row r="370" spans="2:2" ht="15">
      <c r="B370" s="3"/>
    </row>
    <row r="371" spans="2:2" ht="15">
      <c r="B371" s="3"/>
    </row>
    <row r="372" spans="2:2" ht="15">
      <c r="B372" s="3"/>
    </row>
    <row r="373" spans="2:2" ht="15">
      <c r="B373" s="3"/>
    </row>
    <row r="374" spans="2:2" ht="15">
      <c r="B374" s="3"/>
    </row>
    <row r="375" spans="2:2" ht="15">
      <c r="B375" s="3"/>
    </row>
    <row r="376" spans="2:2" ht="15">
      <c r="B376" s="3"/>
    </row>
    <row r="377" spans="2:2" ht="15">
      <c r="B377" s="3"/>
    </row>
    <row r="378" spans="2:2" ht="15">
      <c r="B378" s="3"/>
    </row>
    <row r="379" spans="2:2" ht="15">
      <c r="B379" s="3"/>
    </row>
    <row r="380" spans="2:2" ht="15">
      <c r="B380" s="3"/>
    </row>
    <row r="381" spans="2:2" ht="15">
      <c r="B381" s="3"/>
    </row>
    <row r="382" spans="2:2" ht="15">
      <c r="B382" s="3"/>
    </row>
    <row r="383" spans="2:2" ht="15">
      <c r="B383" s="3"/>
    </row>
    <row r="384" spans="2:2" ht="15">
      <c r="B384" s="3"/>
    </row>
    <row r="385" spans="2:2" ht="15">
      <c r="B385" s="3"/>
    </row>
    <row r="386" spans="2:2" ht="15">
      <c r="B386" s="3"/>
    </row>
    <row r="387" spans="2:2" ht="15">
      <c r="B387" s="3"/>
    </row>
    <row r="388" spans="2:2" ht="15">
      <c r="B388" s="3"/>
    </row>
    <row r="389" spans="2:2" ht="15">
      <c r="B389" s="3"/>
    </row>
    <row r="390" spans="2:2" ht="15">
      <c r="B390" s="3"/>
    </row>
    <row r="391" spans="2:2" ht="15">
      <c r="B391" s="3"/>
    </row>
    <row r="392" spans="2:2" ht="15">
      <c r="B392" s="3"/>
    </row>
    <row r="393" spans="2:2" ht="15">
      <c r="B393" s="3"/>
    </row>
    <row r="394" spans="2:2" ht="15">
      <c r="B394" s="3"/>
    </row>
    <row r="395" spans="2:2" ht="15">
      <c r="B395" s="3"/>
    </row>
    <row r="396" spans="2:2" ht="15">
      <c r="B396" s="3"/>
    </row>
    <row r="397" spans="2:2" ht="15">
      <c r="B397" s="3"/>
    </row>
    <row r="398" spans="2:2" ht="15">
      <c r="B398" s="3"/>
    </row>
    <row r="399" spans="2:2" ht="15">
      <c r="B399" s="3"/>
    </row>
    <row r="400" spans="2:2" ht="15">
      <c r="B400" s="3"/>
    </row>
    <row r="401" spans="2:2" ht="15">
      <c r="B401" s="3"/>
    </row>
    <row r="402" spans="2:2" ht="15">
      <c r="B402" s="3"/>
    </row>
    <row r="403" spans="2:2" ht="15">
      <c r="B403" s="3"/>
    </row>
    <row r="404" spans="2:2" ht="15">
      <c r="B404" s="3"/>
    </row>
    <row r="405" spans="2:2" ht="15">
      <c r="B405" s="3"/>
    </row>
    <row r="406" spans="2:2" ht="15">
      <c r="B406" s="3"/>
    </row>
    <row r="407" spans="2:2" ht="15">
      <c r="B407" s="3"/>
    </row>
    <row r="408" spans="2:2" ht="15">
      <c r="B408" s="3"/>
    </row>
    <row r="409" spans="2:2" ht="15">
      <c r="B409" s="3"/>
    </row>
    <row r="410" spans="2:2" ht="15">
      <c r="B410" s="3"/>
    </row>
    <row r="411" spans="2:2" ht="15">
      <c r="B411" s="3"/>
    </row>
    <row r="412" spans="2:2" ht="15">
      <c r="B412" s="3"/>
    </row>
    <row r="413" spans="2:2" ht="15">
      <c r="B413" s="3"/>
    </row>
    <row r="414" spans="2:2" ht="15">
      <c r="B414" s="3"/>
    </row>
    <row r="415" spans="2:2" ht="15">
      <c r="B415" s="3"/>
    </row>
    <row r="416" spans="2:2" ht="15">
      <c r="B416" s="3"/>
    </row>
    <row r="417" spans="2:2" ht="15">
      <c r="B417" s="3"/>
    </row>
    <row r="418" spans="2:2" ht="15">
      <c r="B418" s="3"/>
    </row>
    <row r="419" spans="2:2" ht="15">
      <c r="B419" s="3"/>
    </row>
    <row r="420" spans="2:2" ht="15">
      <c r="B420" s="3"/>
    </row>
    <row r="421" spans="2:2" ht="15">
      <c r="B421" s="3"/>
    </row>
    <row r="422" spans="2:2" ht="15">
      <c r="B422" s="3"/>
    </row>
    <row r="423" spans="2:2" ht="15">
      <c r="B423" s="3"/>
    </row>
    <row r="424" spans="2:2" ht="15">
      <c r="B424" s="3"/>
    </row>
    <row r="425" spans="2:2" ht="15">
      <c r="B425" s="3"/>
    </row>
    <row r="426" spans="2:2" ht="15">
      <c r="B426" s="3"/>
    </row>
    <row r="427" spans="2:2" ht="15">
      <c r="B427" s="3"/>
    </row>
    <row r="428" spans="2:2" ht="15">
      <c r="B428" s="3"/>
    </row>
    <row r="429" spans="2:2" ht="15">
      <c r="B429" s="3"/>
    </row>
    <row r="430" spans="2:2" ht="15">
      <c r="B430" s="3"/>
    </row>
    <row r="431" spans="2:2" ht="15">
      <c r="B431" s="3"/>
    </row>
    <row r="432" spans="2:2" ht="15">
      <c r="B432" s="3"/>
    </row>
    <row r="433" spans="2:2" ht="15">
      <c r="B433" s="3"/>
    </row>
    <row r="434" spans="2:2" ht="15">
      <c r="B434" s="3"/>
    </row>
    <row r="435" spans="2:2" ht="15">
      <c r="B435" s="3"/>
    </row>
    <row r="436" spans="2:2" ht="15">
      <c r="B436" s="3"/>
    </row>
    <row r="437" spans="2:2" ht="15">
      <c r="B437" s="3"/>
    </row>
    <row r="438" spans="2:2" ht="15">
      <c r="B438" s="3"/>
    </row>
    <row r="439" spans="2:2" ht="15">
      <c r="B439" s="3"/>
    </row>
    <row r="440" spans="2:2" ht="15">
      <c r="B440" s="3"/>
    </row>
    <row r="441" spans="2:2" ht="15">
      <c r="B441" s="3"/>
    </row>
    <row r="442" spans="2:2" ht="15">
      <c r="B442" s="3"/>
    </row>
    <row r="443" spans="2:2" ht="15">
      <c r="B443" s="3"/>
    </row>
    <row r="444" spans="2:2" ht="15">
      <c r="B444" s="3"/>
    </row>
    <row r="445" spans="2:2" ht="15">
      <c r="B445" s="3"/>
    </row>
    <row r="446" spans="2:2" ht="15">
      <c r="B446" s="3"/>
    </row>
    <row r="447" spans="2:2" ht="15">
      <c r="B447" s="3"/>
    </row>
    <row r="448" spans="2:2" ht="15">
      <c r="B448" s="3"/>
    </row>
    <row r="449" spans="2:2" ht="15">
      <c r="B449" s="3"/>
    </row>
    <row r="450" spans="2:2" ht="15">
      <c r="B450" s="3"/>
    </row>
    <row r="451" spans="2:2" ht="15">
      <c r="B451" s="3"/>
    </row>
    <row r="452" spans="2:2" ht="15">
      <c r="B452" s="3"/>
    </row>
    <row r="453" spans="2:2" ht="15">
      <c r="B453" s="3"/>
    </row>
    <row r="454" spans="2:2" ht="15">
      <c r="B454" s="3"/>
    </row>
    <row r="455" spans="2:2" ht="15">
      <c r="B455" s="3"/>
    </row>
    <row r="456" spans="2:2" ht="15">
      <c r="B456" s="3"/>
    </row>
    <row r="457" spans="2:2" ht="15">
      <c r="B457" s="3"/>
    </row>
    <row r="458" spans="2:2" ht="15">
      <c r="B458" s="3"/>
    </row>
    <row r="459" spans="2:2" ht="15">
      <c r="B459" s="3"/>
    </row>
    <row r="460" spans="2:2" ht="15">
      <c r="B460" s="3"/>
    </row>
    <row r="461" spans="2:2" ht="15">
      <c r="B461" s="3"/>
    </row>
    <row r="462" spans="2:2" ht="15">
      <c r="B462" s="3"/>
    </row>
    <row r="463" spans="2:2" ht="15">
      <c r="B463" s="3"/>
    </row>
    <row r="464" spans="2:2" ht="15">
      <c r="B464" s="3"/>
    </row>
    <row r="465" spans="2:2" ht="15">
      <c r="B465" s="3"/>
    </row>
    <row r="466" spans="2:2" ht="15">
      <c r="B466" s="3"/>
    </row>
    <row r="467" spans="2:2" ht="15">
      <c r="B467" s="3"/>
    </row>
    <row r="468" spans="2:2" ht="15">
      <c r="B468" s="3"/>
    </row>
    <row r="469" spans="2:2" ht="15">
      <c r="B469" s="3"/>
    </row>
    <row r="470" spans="2:2" ht="15">
      <c r="B470" s="3"/>
    </row>
    <row r="471" spans="2:2" ht="15">
      <c r="B471" s="3"/>
    </row>
    <row r="472" spans="2:2" ht="15">
      <c r="B472" s="3"/>
    </row>
    <row r="473" spans="2:2" ht="15">
      <c r="B473" s="3"/>
    </row>
    <row r="474" spans="2:2" ht="15">
      <c r="B474" s="3"/>
    </row>
    <row r="475" spans="2:2" ht="15">
      <c r="B475" s="3"/>
    </row>
    <row r="476" spans="2:2" ht="15">
      <c r="B476" s="3"/>
    </row>
    <row r="477" spans="2:2" ht="15">
      <c r="B477" s="3"/>
    </row>
    <row r="478" spans="2:2" ht="15">
      <c r="B478" s="3"/>
    </row>
    <row r="479" spans="2:2" ht="15">
      <c r="B479" s="3"/>
    </row>
    <row r="480" spans="2:2" ht="15">
      <c r="B480" s="3"/>
    </row>
    <row r="481" spans="2:2" ht="15">
      <c r="B481" s="3"/>
    </row>
    <row r="482" spans="2:2" ht="15">
      <c r="B482" s="3"/>
    </row>
    <row r="483" spans="2:2" ht="15">
      <c r="B483" s="3"/>
    </row>
    <row r="484" spans="2:2" ht="15">
      <c r="B484" s="3"/>
    </row>
    <row r="485" spans="2:2" ht="15">
      <c r="B485" s="3"/>
    </row>
    <row r="486" spans="2:2" ht="15">
      <c r="B486" s="3"/>
    </row>
    <row r="487" spans="2:2" ht="15">
      <c r="B487" s="3"/>
    </row>
    <row r="488" spans="2:2" ht="15">
      <c r="B488" s="3"/>
    </row>
    <row r="489" spans="2:2" ht="15">
      <c r="B489" s="3"/>
    </row>
    <row r="490" spans="2:2" ht="15">
      <c r="B490" s="3"/>
    </row>
    <row r="491" spans="2:2" ht="15">
      <c r="B491" s="3"/>
    </row>
    <row r="492" spans="2:2" ht="15">
      <c r="B492" s="3"/>
    </row>
    <row r="493" spans="2:2" ht="15">
      <c r="B493" s="3"/>
    </row>
    <row r="494" spans="2:2" ht="15">
      <c r="B494" s="3"/>
    </row>
    <row r="495" spans="2:2" ht="15">
      <c r="B495" s="3"/>
    </row>
    <row r="496" spans="2:2" ht="15">
      <c r="B496" s="3"/>
    </row>
    <row r="497" spans="2:2" ht="15">
      <c r="B497" s="3"/>
    </row>
    <row r="498" spans="2:2" ht="15">
      <c r="B498" s="3"/>
    </row>
    <row r="499" spans="2:2" ht="15">
      <c r="B499" s="3"/>
    </row>
    <row r="500" spans="2:2" ht="15">
      <c r="B500" s="3"/>
    </row>
    <row r="501" spans="2:2" ht="15">
      <c r="B501" s="3"/>
    </row>
    <row r="502" spans="2:2" ht="15">
      <c r="B502" s="3"/>
    </row>
    <row r="503" spans="2:2" ht="15">
      <c r="B503" s="3"/>
    </row>
    <row r="504" spans="2:2" ht="15">
      <c r="B504" s="3"/>
    </row>
    <row r="505" spans="2:2" ht="15">
      <c r="B505" s="3"/>
    </row>
    <row r="506" spans="2:2" ht="15">
      <c r="B506" s="3"/>
    </row>
    <row r="507" spans="2:2" ht="15">
      <c r="B507" s="3"/>
    </row>
    <row r="508" spans="2:2" ht="15">
      <c r="B508" s="3"/>
    </row>
    <row r="509" spans="2:2" ht="15">
      <c r="B509" s="3"/>
    </row>
    <row r="510" spans="2:2" ht="15">
      <c r="B510" s="3"/>
    </row>
    <row r="511" spans="2:2" ht="15">
      <c r="B511" s="3"/>
    </row>
    <row r="512" spans="2:2" ht="15">
      <c r="B512" s="3"/>
    </row>
    <row r="513" spans="2:2" ht="15">
      <c r="B513" s="3"/>
    </row>
    <row r="514" spans="2:2" ht="15">
      <c r="B514" s="3"/>
    </row>
    <row r="515" spans="2:2" ht="15">
      <c r="B515" s="3"/>
    </row>
    <row r="516" spans="2:2" ht="15">
      <c r="B516" s="3"/>
    </row>
    <row r="517" spans="2:2" ht="15">
      <c r="B517" s="3"/>
    </row>
    <row r="518" spans="2:2" ht="15">
      <c r="B518" s="3"/>
    </row>
    <row r="519" spans="2:2" ht="15">
      <c r="B519" s="3"/>
    </row>
    <row r="520" spans="2:2" ht="15">
      <c r="B520" s="3"/>
    </row>
    <row r="521" spans="2:2" ht="15">
      <c r="B521" s="3"/>
    </row>
    <row r="522" spans="2:2" ht="15">
      <c r="B522" s="3"/>
    </row>
    <row r="523" spans="2:2" ht="15">
      <c r="B523" s="3"/>
    </row>
    <row r="524" spans="2:2" ht="15">
      <c r="B524" s="3"/>
    </row>
    <row r="525" spans="2:2" ht="15">
      <c r="B525" s="3"/>
    </row>
    <row r="526" spans="2:2" ht="15">
      <c r="B526" s="3"/>
    </row>
    <row r="527" spans="2:2" ht="15">
      <c r="B527" s="3"/>
    </row>
    <row r="528" spans="2:2" ht="15">
      <c r="B528" s="3"/>
    </row>
    <row r="529" spans="2:2" ht="15">
      <c r="B529" s="3"/>
    </row>
    <row r="530" spans="2:2" ht="15">
      <c r="B530" s="3"/>
    </row>
    <row r="531" spans="2:2" ht="15">
      <c r="B531" s="3"/>
    </row>
    <row r="532" spans="2:2" ht="15">
      <c r="B532" s="3"/>
    </row>
    <row r="533" spans="2:2" ht="15">
      <c r="B533" s="3"/>
    </row>
    <row r="534" spans="2:2" ht="15">
      <c r="B534" s="3"/>
    </row>
    <row r="535" spans="2:2" ht="15">
      <c r="B535" s="3"/>
    </row>
    <row r="536" spans="2:2" ht="15">
      <c r="B536" s="3"/>
    </row>
    <row r="537" spans="2:2" ht="15">
      <c r="B537" s="3"/>
    </row>
    <row r="538" spans="2:2" ht="15">
      <c r="B538" s="3"/>
    </row>
    <row r="539" spans="2:2" ht="15">
      <c r="B539" s="3"/>
    </row>
    <row r="540" spans="2:2" ht="15">
      <c r="B540" s="3"/>
    </row>
    <row r="541" spans="2:2" ht="15">
      <c r="B541" s="3"/>
    </row>
    <row r="542" spans="2:2" ht="15">
      <c r="B542" s="3"/>
    </row>
    <row r="543" spans="2:2" ht="15">
      <c r="B543" s="3"/>
    </row>
    <row r="544" spans="2:2" ht="15">
      <c r="B544" s="3"/>
    </row>
    <row r="545" spans="2:2" ht="15">
      <c r="B545" s="3"/>
    </row>
    <row r="546" spans="2:2" ht="15">
      <c r="B546" s="3"/>
    </row>
    <row r="547" spans="2:2" ht="15">
      <c r="B547" s="3"/>
    </row>
    <row r="548" spans="2:2" ht="15">
      <c r="B548" s="3"/>
    </row>
    <row r="549" spans="2:2" ht="15">
      <c r="B549" s="3"/>
    </row>
    <row r="550" spans="2:2" ht="15">
      <c r="B550" s="3"/>
    </row>
    <row r="551" spans="2:2" ht="15">
      <c r="B551" s="3"/>
    </row>
    <row r="552" spans="2:2" ht="15">
      <c r="B552" s="3"/>
    </row>
    <row r="553" spans="2:2" ht="15">
      <c r="B553" s="3"/>
    </row>
    <row r="554" spans="2:2" ht="15">
      <c r="B554" s="3"/>
    </row>
    <row r="555" spans="2:2" ht="15">
      <c r="B555" s="3"/>
    </row>
    <row r="556" spans="2:2" ht="15">
      <c r="B556" s="3"/>
    </row>
    <row r="557" spans="2:2" ht="15">
      <c r="B557" s="3"/>
    </row>
    <row r="558" spans="2:2" ht="15">
      <c r="B558" s="3"/>
    </row>
    <row r="559" spans="2:2" ht="15">
      <c r="B559" s="3"/>
    </row>
    <row r="560" spans="2:2" ht="15">
      <c r="B560" s="3"/>
    </row>
    <row r="561" spans="2:2" ht="15">
      <c r="B561" s="3"/>
    </row>
    <row r="562" spans="2:2" ht="15">
      <c r="B562" s="3"/>
    </row>
    <row r="563" spans="2:2" ht="15">
      <c r="B563" s="3"/>
    </row>
    <row r="564" spans="2:2" ht="15">
      <c r="B564" s="3"/>
    </row>
    <row r="565" spans="2:2" ht="15">
      <c r="B565" s="3"/>
    </row>
    <row r="566" spans="2:2" ht="15">
      <c r="B566" s="3"/>
    </row>
    <row r="567" spans="2:2" ht="15">
      <c r="B567" s="3"/>
    </row>
    <row r="568" spans="2:2" ht="15">
      <c r="B568" s="3"/>
    </row>
    <row r="569" spans="2:2" ht="15">
      <c r="B569" s="3"/>
    </row>
    <row r="570" spans="2:2" ht="15">
      <c r="B570" s="3"/>
    </row>
    <row r="571" spans="2:2" ht="15">
      <c r="B571" s="3"/>
    </row>
    <row r="572" spans="2:2" ht="15">
      <c r="B572" s="3"/>
    </row>
    <row r="573" spans="2:2" ht="15">
      <c r="B573" s="3"/>
    </row>
    <row r="574" spans="2:2" ht="15">
      <c r="B574" s="3"/>
    </row>
    <row r="575" spans="2:2" ht="15">
      <c r="B575" s="3"/>
    </row>
    <row r="576" spans="2:2" ht="15">
      <c r="B576" s="3"/>
    </row>
    <row r="577" spans="2:2" ht="15">
      <c r="B577" s="3"/>
    </row>
    <row r="578" spans="2:2" ht="15">
      <c r="B578" s="3"/>
    </row>
    <row r="579" spans="2:2" ht="15">
      <c r="B579" s="3"/>
    </row>
    <row r="580" spans="2:2" ht="15">
      <c r="B580" s="3"/>
    </row>
    <row r="581" spans="2:2" ht="15">
      <c r="B581" s="3"/>
    </row>
    <row r="582" spans="2:2" ht="15">
      <c r="B582" s="3"/>
    </row>
    <row r="583" spans="2:2" ht="15">
      <c r="B583" s="3"/>
    </row>
    <row r="584" spans="2:2" ht="15">
      <c r="B584" s="3"/>
    </row>
    <row r="585" spans="2:2" ht="15">
      <c r="B585" s="3"/>
    </row>
    <row r="586" spans="2:2" ht="15">
      <c r="B586" s="3"/>
    </row>
    <row r="587" spans="2:2" ht="15">
      <c r="B587" s="3"/>
    </row>
    <row r="588" spans="2:2" ht="15">
      <c r="B588" s="3"/>
    </row>
    <row r="589" spans="2:2" ht="15">
      <c r="B589" s="3"/>
    </row>
    <row r="590" spans="2:2" ht="15">
      <c r="B590" s="3"/>
    </row>
    <row r="591" spans="2:2" ht="15">
      <c r="B591" s="3"/>
    </row>
    <row r="592" spans="2:2" ht="15">
      <c r="B592" s="3"/>
    </row>
    <row r="593" spans="2:2" ht="15">
      <c r="B593" s="3"/>
    </row>
    <row r="594" spans="2:2" ht="15">
      <c r="B594" s="3"/>
    </row>
    <row r="595" spans="2:2" ht="15">
      <c r="B595" s="3"/>
    </row>
    <row r="596" spans="2:2" ht="15">
      <c r="B596" s="3"/>
    </row>
    <row r="597" spans="2:2" ht="15">
      <c r="B597" s="3"/>
    </row>
    <row r="598" spans="2:2" ht="15">
      <c r="B598" s="3"/>
    </row>
    <row r="599" spans="2:2" ht="15">
      <c r="B599" s="3"/>
    </row>
    <row r="600" spans="2:2" ht="15">
      <c r="B600" s="3"/>
    </row>
    <row r="601" spans="2:2" ht="15">
      <c r="B601" s="3"/>
    </row>
    <row r="602" spans="2:2" ht="15">
      <c r="B602" s="3"/>
    </row>
    <row r="603" spans="2:2" ht="15">
      <c r="B603" s="3"/>
    </row>
    <row r="604" spans="2:2" ht="15">
      <c r="B604" s="3"/>
    </row>
    <row r="605" spans="2:2" ht="15">
      <c r="B605" s="3"/>
    </row>
    <row r="606" spans="2:2" ht="15">
      <c r="B606" s="3"/>
    </row>
    <row r="607" spans="2:2" ht="15">
      <c r="B607" s="3"/>
    </row>
    <row r="608" spans="2:2" ht="15">
      <c r="B608" s="3"/>
    </row>
    <row r="609" spans="2:2" ht="15">
      <c r="B609" s="3"/>
    </row>
    <row r="610" spans="2:2" ht="15">
      <c r="B610" s="3"/>
    </row>
    <row r="611" spans="2:2" ht="15">
      <c r="B611" s="3"/>
    </row>
    <row r="612" spans="2:2" ht="15">
      <c r="B612" s="3"/>
    </row>
    <row r="613" spans="2:2" ht="15">
      <c r="B613" s="3"/>
    </row>
    <row r="614" spans="2:2" ht="15">
      <c r="B614" s="3"/>
    </row>
    <row r="615" spans="2:2" ht="15">
      <c r="B615" s="3"/>
    </row>
    <row r="616" spans="2:2" ht="15">
      <c r="B616" s="3"/>
    </row>
    <row r="617" spans="2:2" ht="15">
      <c r="B617" s="3"/>
    </row>
    <row r="618" spans="2:2" ht="15">
      <c r="B618" s="3"/>
    </row>
    <row r="619" spans="2:2" ht="15">
      <c r="B619" s="3"/>
    </row>
    <row r="620" spans="2:2" ht="15">
      <c r="B620" s="3"/>
    </row>
    <row r="621" spans="2:2" ht="15">
      <c r="B621" s="3"/>
    </row>
    <row r="622" spans="2:2" ht="15">
      <c r="B622" s="3"/>
    </row>
    <row r="623" spans="2:2" ht="15">
      <c r="B623" s="3"/>
    </row>
    <row r="624" spans="2:2" ht="15">
      <c r="B624" s="3"/>
    </row>
    <row r="625" spans="2:2" ht="15">
      <c r="B625" s="3"/>
    </row>
    <row r="626" spans="2:2" ht="15">
      <c r="B626" s="3"/>
    </row>
    <row r="627" spans="2:2" ht="15">
      <c r="B627" s="3"/>
    </row>
    <row r="628" spans="2:2" ht="15">
      <c r="B628" s="3"/>
    </row>
    <row r="629" spans="2:2" ht="15">
      <c r="B629" s="3"/>
    </row>
    <row r="630" spans="2:2" ht="15">
      <c r="B630" s="3"/>
    </row>
    <row r="631" spans="2:2" ht="15">
      <c r="B631" s="3"/>
    </row>
    <row r="632" spans="2:2" ht="15">
      <c r="B632" s="3"/>
    </row>
    <row r="633" spans="2:2" ht="15">
      <c r="B633" s="3"/>
    </row>
    <row r="634" spans="2:2" ht="15">
      <c r="B634" s="3"/>
    </row>
    <row r="635" spans="2:2" ht="15">
      <c r="B635" s="3"/>
    </row>
    <row r="636" spans="2:2" ht="15">
      <c r="B636" s="3"/>
    </row>
    <row r="637" spans="2:2" ht="15">
      <c r="B637" s="3"/>
    </row>
    <row r="638" spans="2:2" ht="15">
      <c r="B638" s="3"/>
    </row>
    <row r="639" spans="2:2" ht="15">
      <c r="B639" s="3"/>
    </row>
    <row r="640" spans="2:2" ht="15">
      <c r="B640" s="3"/>
    </row>
    <row r="641" spans="2:2" ht="15">
      <c r="B641" s="3"/>
    </row>
    <row r="642" spans="2:2" ht="15">
      <c r="B642" s="3"/>
    </row>
    <row r="643" spans="2:2" ht="15">
      <c r="B643" s="3"/>
    </row>
    <row r="644" spans="2:2" ht="15">
      <c r="B644" s="3"/>
    </row>
    <row r="645" spans="2:2" ht="15">
      <c r="B645" s="3"/>
    </row>
    <row r="646" spans="2:2" ht="15">
      <c r="B646" s="3"/>
    </row>
    <row r="647" spans="2:2" ht="15">
      <c r="B647" s="3"/>
    </row>
    <row r="648" spans="2:2" ht="15">
      <c r="B648" s="3"/>
    </row>
    <row r="649" spans="2:2" ht="15">
      <c r="B649" s="3"/>
    </row>
    <row r="650" spans="2:2" ht="15">
      <c r="B650" s="3"/>
    </row>
    <row r="651" spans="2:2" ht="15">
      <c r="B651" s="3"/>
    </row>
    <row r="652" spans="2:2" ht="15">
      <c r="B652" s="3"/>
    </row>
    <row r="653" spans="2:2" ht="15">
      <c r="B653" s="3"/>
    </row>
    <row r="654" spans="2:2" ht="15">
      <c r="B654" s="3"/>
    </row>
    <row r="655" spans="2:2" ht="15">
      <c r="B655" s="3"/>
    </row>
    <row r="656" spans="2:2" ht="15">
      <c r="B656" s="3"/>
    </row>
    <row r="657" spans="2:2" ht="15">
      <c r="B657" s="3"/>
    </row>
    <row r="658" spans="2:2" ht="15">
      <c r="B658" s="3"/>
    </row>
    <row r="659" spans="2:2" ht="15">
      <c r="B659" s="3"/>
    </row>
    <row r="660" spans="2:2" ht="15">
      <c r="B660" s="3"/>
    </row>
    <row r="661" spans="2:2" ht="15">
      <c r="B661" s="3"/>
    </row>
    <row r="662" spans="2:2" ht="15">
      <c r="B662" s="3"/>
    </row>
    <row r="663" spans="2:2" ht="15">
      <c r="B663" s="3"/>
    </row>
    <row r="664" spans="2:2" ht="15">
      <c r="B664" s="3"/>
    </row>
    <row r="665" spans="2:2" ht="15">
      <c r="B665" s="3"/>
    </row>
    <row r="666" spans="2:2" ht="15">
      <c r="B666" s="3"/>
    </row>
    <row r="667" spans="2:2" ht="15">
      <c r="B667" s="3"/>
    </row>
    <row r="668" spans="2:2" ht="15">
      <c r="B668" s="3"/>
    </row>
    <row r="669" spans="2:2" ht="15">
      <c r="B669" s="3"/>
    </row>
    <row r="670" spans="2:2" ht="15">
      <c r="B670" s="3"/>
    </row>
    <row r="671" spans="2:2" ht="15">
      <c r="B671" s="3"/>
    </row>
    <row r="672" spans="2:2" ht="15">
      <c r="B672" s="3"/>
    </row>
    <row r="673" spans="2:2" ht="15">
      <c r="B673" s="3"/>
    </row>
    <row r="674" spans="2:2" ht="15">
      <c r="B674" s="3"/>
    </row>
    <row r="675" spans="2:2" ht="15">
      <c r="B675" s="3"/>
    </row>
    <row r="676" spans="2:2" ht="15">
      <c r="B676" s="3"/>
    </row>
    <row r="677" spans="2:2" ht="15">
      <c r="B677" s="3"/>
    </row>
    <row r="678" spans="2:2" ht="15">
      <c r="B678" s="3"/>
    </row>
    <row r="679" spans="2:2" ht="15">
      <c r="B679" s="3"/>
    </row>
    <row r="680" spans="2:2" ht="15">
      <c r="B680" s="3"/>
    </row>
    <row r="681" spans="2:2" ht="15">
      <c r="B681" s="3"/>
    </row>
    <row r="682" spans="2:2" ht="15">
      <c r="B682" s="3"/>
    </row>
    <row r="683" spans="2:2" ht="15">
      <c r="B683" s="3"/>
    </row>
    <row r="684" spans="2:2" ht="15">
      <c r="B684" s="3"/>
    </row>
    <row r="685" spans="2:2" ht="15">
      <c r="B685" s="3"/>
    </row>
    <row r="686" spans="2:2" ht="15">
      <c r="B686" s="3"/>
    </row>
    <row r="687" spans="2:2" ht="15">
      <c r="B687" s="3"/>
    </row>
    <row r="688" spans="2:2" ht="15">
      <c r="B688" s="3"/>
    </row>
    <row r="689" spans="2:2" ht="15">
      <c r="B689" s="3"/>
    </row>
    <row r="690" spans="2:2" ht="15">
      <c r="B690" s="3"/>
    </row>
    <row r="691" spans="2:2" ht="15">
      <c r="B691" s="3"/>
    </row>
    <row r="692" spans="2:2" ht="15">
      <c r="B692" s="3"/>
    </row>
    <row r="693" spans="2:2" ht="15">
      <c r="B693" s="3"/>
    </row>
    <row r="694" spans="2:2" ht="15">
      <c r="B694" s="3"/>
    </row>
    <row r="695" spans="2:2" ht="15">
      <c r="B695" s="3"/>
    </row>
    <row r="696" spans="2:2" ht="15">
      <c r="B696" s="3"/>
    </row>
    <row r="697" spans="2:2" ht="15">
      <c r="B697" s="3"/>
    </row>
    <row r="698" spans="2:2" ht="15">
      <c r="B698" s="3"/>
    </row>
    <row r="699" spans="2:2" ht="15">
      <c r="B699" s="3"/>
    </row>
    <row r="700" spans="2:2" ht="15">
      <c r="B700" s="3"/>
    </row>
    <row r="701" spans="2:2" ht="15">
      <c r="B701" s="3"/>
    </row>
    <row r="702" spans="2:2" ht="15">
      <c r="B702" s="3"/>
    </row>
    <row r="703" spans="2:2" ht="15">
      <c r="B703" s="3"/>
    </row>
    <row r="704" spans="2:2" ht="15">
      <c r="B704" s="3"/>
    </row>
    <row r="705" spans="2:2" ht="15">
      <c r="B705" s="3"/>
    </row>
    <row r="706" spans="2:2" ht="15">
      <c r="B706" s="3"/>
    </row>
    <row r="707" spans="2:2" ht="15">
      <c r="B707" s="3"/>
    </row>
    <row r="708" spans="2:2" ht="15">
      <c r="B708" s="3"/>
    </row>
    <row r="709" spans="2:2" ht="15">
      <c r="B709" s="3"/>
    </row>
    <row r="710" spans="2:2" ht="15">
      <c r="B710" s="3"/>
    </row>
    <row r="711" spans="2:2" ht="15">
      <c r="B711" s="3"/>
    </row>
    <row r="712" spans="2:2" ht="15">
      <c r="B712" s="3"/>
    </row>
    <row r="713" spans="2:2" ht="15">
      <c r="B713" s="3"/>
    </row>
    <row r="714" spans="2:2" ht="15">
      <c r="B714" s="3"/>
    </row>
    <row r="715" spans="2:2" ht="15">
      <c r="B715" s="3"/>
    </row>
    <row r="716" spans="2:2" ht="15">
      <c r="B716" s="3"/>
    </row>
    <row r="717" spans="2:2" ht="15">
      <c r="B717" s="3"/>
    </row>
    <row r="718" spans="2:2" ht="15">
      <c r="B718" s="3"/>
    </row>
    <row r="719" spans="2:2" ht="15">
      <c r="B719" s="3"/>
    </row>
    <row r="720" spans="2:2" ht="15">
      <c r="B720" s="3"/>
    </row>
    <row r="721" spans="2:2" ht="15">
      <c r="B721" s="3"/>
    </row>
    <row r="722" spans="2:2" ht="15">
      <c r="B722" s="3"/>
    </row>
    <row r="723" spans="2:2" ht="15">
      <c r="B723" s="3"/>
    </row>
    <row r="724" spans="2:2" ht="15">
      <c r="B724" s="3"/>
    </row>
    <row r="725" spans="2:2" ht="15">
      <c r="B725" s="3"/>
    </row>
    <row r="726" spans="2:2" ht="15">
      <c r="B726" s="3"/>
    </row>
    <row r="727" spans="2:2" ht="15">
      <c r="B727" s="3"/>
    </row>
    <row r="728" spans="2:2" ht="15">
      <c r="B728" s="3"/>
    </row>
    <row r="729" spans="2:2" ht="15">
      <c r="B729" s="3"/>
    </row>
    <row r="730" spans="2:2" ht="15">
      <c r="B730" s="3"/>
    </row>
    <row r="731" spans="2:2" ht="15">
      <c r="B731" s="3"/>
    </row>
    <row r="732" spans="2:2" ht="15">
      <c r="B732" s="3"/>
    </row>
    <row r="733" spans="2:2" ht="15">
      <c r="B733" s="3"/>
    </row>
    <row r="734" spans="2:2" ht="15">
      <c r="B734" s="3"/>
    </row>
    <row r="735" spans="2:2" ht="15">
      <c r="B735" s="3"/>
    </row>
    <row r="736" spans="2:2" ht="15">
      <c r="B736" s="3"/>
    </row>
    <row r="737" spans="2:2" ht="15">
      <c r="B737" s="3"/>
    </row>
    <row r="738" spans="2:2" ht="15">
      <c r="B738" s="3"/>
    </row>
    <row r="739" spans="2:2" ht="15">
      <c r="B739" s="3"/>
    </row>
    <row r="740" spans="2:2" ht="15">
      <c r="B740" s="3"/>
    </row>
    <row r="741" spans="2:2" ht="15">
      <c r="B741" s="3"/>
    </row>
    <row r="742" spans="2:2" ht="15">
      <c r="B742" s="3"/>
    </row>
    <row r="743" spans="2:2" ht="15">
      <c r="B743" s="3"/>
    </row>
    <row r="744" spans="2:2" ht="15">
      <c r="B744" s="3"/>
    </row>
    <row r="745" spans="2:2" ht="15">
      <c r="B745" s="3"/>
    </row>
    <row r="746" spans="2:2" ht="15">
      <c r="B746" s="3"/>
    </row>
    <row r="747" spans="2:2" ht="15">
      <c r="B747" s="3"/>
    </row>
    <row r="748" spans="2:2" ht="15">
      <c r="B748" s="3"/>
    </row>
    <row r="749" spans="2:2" ht="15">
      <c r="B749" s="3"/>
    </row>
    <row r="750" spans="2:2" ht="15">
      <c r="B750" s="3"/>
    </row>
    <row r="751" spans="2:2" ht="15">
      <c r="B751" s="3"/>
    </row>
    <row r="752" spans="2:2" ht="15">
      <c r="B752" s="3"/>
    </row>
    <row r="753" spans="2:2" ht="15">
      <c r="B753" s="3"/>
    </row>
    <row r="754" spans="2:2" ht="15">
      <c r="B754" s="3"/>
    </row>
    <row r="755" spans="2:2" ht="15">
      <c r="B755" s="3"/>
    </row>
    <row r="756" spans="2:2" ht="15">
      <c r="B756" s="3"/>
    </row>
    <row r="757" spans="2:2" ht="15">
      <c r="B757" s="3"/>
    </row>
    <row r="758" spans="2:2" ht="15">
      <c r="B758" s="3"/>
    </row>
    <row r="759" spans="2:2" ht="15">
      <c r="B759" s="3"/>
    </row>
    <row r="760" spans="2:2" ht="15">
      <c r="B760" s="3"/>
    </row>
    <row r="761" spans="2:2" ht="15">
      <c r="B761" s="3"/>
    </row>
    <row r="762" spans="2:2" ht="15">
      <c r="B762" s="3"/>
    </row>
    <row r="763" spans="2:2" ht="15">
      <c r="B763" s="3"/>
    </row>
    <row r="764" spans="2:2" ht="15">
      <c r="B764" s="3"/>
    </row>
    <row r="765" spans="2:2" ht="15">
      <c r="B765" s="3"/>
    </row>
    <row r="766" spans="2:2" ht="15">
      <c r="B766" s="3"/>
    </row>
    <row r="767" spans="2:2" ht="15">
      <c r="B767" s="3"/>
    </row>
    <row r="768" spans="2:2" ht="15">
      <c r="B768" s="3"/>
    </row>
    <row r="769" spans="2:2" ht="15">
      <c r="B769" s="3"/>
    </row>
    <row r="770" spans="2:2" ht="15">
      <c r="B770" s="3"/>
    </row>
    <row r="771" spans="2:2" ht="15">
      <c r="B771" s="3"/>
    </row>
    <row r="772" spans="2:2" ht="15">
      <c r="B772" s="3"/>
    </row>
    <row r="773" spans="2:2" ht="15">
      <c r="B773" s="3"/>
    </row>
    <row r="774" spans="2:2" ht="15">
      <c r="B774" s="3"/>
    </row>
    <row r="775" spans="2:2" ht="15">
      <c r="B775" s="3"/>
    </row>
    <row r="776" spans="2:2" ht="15">
      <c r="B776" s="3"/>
    </row>
    <row r="777" spans="2:2" ht="15">
      <c r="B777" s="3"/>
    </row>
    <row r="778" spans="2:2" ht="15">
      <c r="B778" s="3"/>
    </row>
    <row r="779" spans="2:2" ht="15">
      <c r="B779" s="3"/>
    </row>
    <row r="780" spans="2:2" ht="15">
      <c r="B780" s="3"/>
    </row>
    <row r="781" spans="2:2" ht="15">
      <c r="B781" s="3"/>
    </row>
    <row r="782" spans="2:2" ht="15">
      <c r="B782" s="3"/>
    </row>
    <row r="783" spans="2:2" ht="15">
      <c r="B783" s="3"/>
    </row>
    <row r="784" spans="2:2" ht="15">
      <c r="B784" s="3"/>
    </row>
    <row r="785" spans="2:2" ht="15">
      <c r="B785" s="3"/>
    </row>
    <row r="786" spans="2:2" ht="15">
      <c r="B786" s="3"/>
    </row>
    <row r="787" spans="2:2" ht="15">
      <c r="B787" s="3"/>
    </row>
    <row r="788" spans="2:2" ht="15">
      <c r="B788" s="3"/>
    </row>
    <row r="789" spans="2:2" ht="15">
      <c r="B789" s="3"/>
    </row>
    <row r="790" spans="2:2" ht="15">
      <c r="B790" s="3"/>
    </row>
    <row r="791" spans="2:2" ht="15">
      <c r="B791" s="3"/>
    </row>
    <row r="792" spans="2:2" ht="15">
      <c r="B792" s="3"/>
    </row>
    <row r="793" spans="2:2" ht="15">
      <c r="B793" s="3"/>
    </row>
    <row r="794" spans="2:2" ht="15">
      <c r="B794" s="3"/>
    </row>
    <row r="795" spans="2:2" ht="15">
      <c r="B795" s="3"/>
    </row>
    <row r="796" spans="2:2" ht="15">
      <c r="B796" s="3"/>
    </row>
    <row r="797" spans="2:2" ht="15">
      <c r="B797" s="3"/>
    </row>
    <row r="798" spans="2:2" ht="15">
      <c r="B798" s="3"/>
    </row>
    <row r="799" spans="2:2" ht="15">
      <c r="B799" s="3"/>
    </row>
    <row r="800" spans="2:2" ht="15">
      <c r="B800" s="3"/>
    </row>
    <row r="801" spans="2:2" ht="15">
      <c r="B801" s="3"/>
    </row>
    <row r="802" spans="2:2" ht="15">
      <c r="B802" s="3"/>
    </row>
    <row r="803" spans="2:2" ht="15">
      <c r="B803" s="3"/>
    </row>
    <row r="804" spans="2:2" ht="15">
      <c r="B804" s="3"/>
    </row>
    <row r="805" spans="2:2" ht="15">
      <c r="B805" s="3"/>
    </row>
    <row r="806" spans="2:2" ht="15">
      <c r="B806" s="3"/>
    </row>
    <row r="807" spans="2:2" ht="15">
      <c r="B807" s="3"/>
    </row>
    <row r="808" spans="2:2" ht="15">
      <c r="B808" s="3"/>
    </row>
    <row r="809" spans="2:2" ht="15">
      <c r="B809" s="3"/>
    </row>
    <row r="810" spans="2:2" ht="15">
      <c r="B810" s="3"/>
    </row>
    <row r="811" spans="2:2" ht="15">
      <c r="B811" s="3"/>
    </row>
    <row r="812" spans="2:2" ht="15">
      <c r="B812" s="3"/>
    </row>
    <row r="813" spans="2:2" ht="15">
      <c r="B813" s="3"/>
    </row>
    <row r="814" spans="2:2" ht="15">
      <c r="B814" s="3"/>
    </row>
    <row r="815" spans="2:2" ht="15">
      <c r="B815" s="3"/>
    </row>
    <row r="816" spans="2:2" ht="15">
      <c r="B816" s="3"/>
    </row>
    <row r="817" spans="2:2" ht="15">
      <c r="B817" s="3"/>
    </row>
    <row r="818" spans="2:2" ht="15">
      <c r="B818" s="3"/>
    </row>
    <row r="819" spans="2:2" ht="15">
      <c r="B819" s="3"/>
    </row>
    <row r="820" spans="2:2" ht="15">
      <c r="B820" s="3"/>
    </row>
    <row r="821" spans="2:2" ht="15">
      <c r="B821" s="3"/>
    </row>
    <row r="822" spans="2:2" ht="15">
      <c r="B822" s="3"/>
    </row>
    <row r="823" spans="2:2" ht="15">
      <c r="B823" s="3"/>
    </row>
    <row r="824" spans="2:2" ht="15">
      <c r="B824" s="3"/>
    </row>
    <row r="825" spans="2:2" ht="15">
      <c r="B825" s="3"/>
    </row>
    <row r="826" spans="2:2" ht="15">
      <c r="B826" s="3"/>
    </row>
    <row r="827" spans="2:2" ht="15">
      <c r="B827" s="3"/>
    </row>
    <row r="828" spans="2:2" ht="15">
      <c r="B828" s="3"/>
    </row>
    <row r="829" spans="2:2" ht="15">
      <c r="B829" s="3"/>
    </row>
    <row r="830" spans="2:2" ht="15">
      <c r="B830" s="3"/>
    </row>
    <row r="831" spans="2:2" ht="15">
      <c r="B831" s="3"/>
    </row>
    <row r="832" spans="2:2" ht="15">
      <c r="B832" s="3"/>
    </row>
    <row r="833" spans="2:2" ht="15">
      <c r="B833" s="3"/>
    </row>
    <row r="834" spans="2:2" ht="15">
      <c r="B834" s="3"/>
    </row>
    <row r="835" spans="2:2" ht="15">
      <c r="B835" s="3"/>
    </row>
    <row r="836" spans="2:2" ht="15">
      <c r="B836" s="3"/>
    </row>
    <row r="837" spans="2:2" ht="15">
      <c r="B837" s="3"/>
    </row>
    <row r="838" spans="2:2" ht="15">
      <c r="B838" s="3"/>
    </row>
    <row r="839" spans="2:2" ht="15">
      <c r="B839" s="3"/>
    </row>
    <row r="840" spans="2:2" ht="15">
      <c r="B840" s="3"/>
    </row>
    <row r="841" spans="2:2" ht="15">
      <c r="B841" s="3"/>
    </row>
    <row r="842" spans="2:2" ht="15">
      <c r="B842" s="3"/>
    </row>
    <row r="843" spans="2:2" ht="15">
      <c r="B843" s="3"/>
    </row>
    <row r="844" spans="2:2" ht="15">
      <c r="B844" s="3"/>
    </row>
    <row r="845" spans="2:2" ht="15">
      <c r="B845" s="3"/>
    </row>
    <row r="846" spans="2:2" ht="15">
      <c r="B846" s="3"/>
    </row>
    <row r="847" spans="2:2" ht="15">
      <c r="B847" s="3"/>
    </row>
    <row r="848" spans="2:2" ht="15">
      <c r="B848" s="3"/>
    </row>
    <row r="849" spans="2:2" ht="15">
      <c r="B849" s="3"/>
    </row>
    <row r="850" spans="2:2" ht="15">
      <c r="B850" s="3"/>
    </row>
    <row r="851" spans="2:2" ht="15">
      <c r="B851" s="3"/>
    </row>
    <row r="852" spans="2:2" ht="15">
      <c r="B852" s="3"/>
    </row>
    <row r="853" spans="2:2" ht="15">
      <c r="B853" s="3"/>
    </row>
    <row r="854" spans="2:2" ht="15">
      <c r="B854" s="3"/>
    </row>
    <row r="855" spans="2:2" ht="15">
      <c r="B855" s="3"/>
    </row>
    <row r="856" spans="2:2" ht="15">
      <c r="B856" s="3"/>
    </row>
    <row r="857" spans="2:2" ht="15">
      <c r="B857" s="3"/>
    </row>
    <row r="858" spans="2:2" ht="15">
      <c r="B858" s="3"/>
    </row>
    <row r="859" spans="2:2" ht="15">
      <c r="B859" s="3"/>
    </row>
    <row r="860" spans="2:2" ht="15">
      <c r="B860" s="3"/>
    </row>
    <row r="861" spans="2:2" ht="15">
      <c r="B861" s="3"/>
    </row>
    <row r="862" spans="2:2" ht="15">
      <c r="B862" s="3"/>
    </row>
    <row r="863" spans="2:2" ht="15">
      <c r="B863" s="3"/>
    </row>
    <row r="864" spans="2:2" ht="15">
      <c r="B864" s="3"/>
    </row>
    <row r="865" spans="2:2" ht="15">
      <c r="B865" s="3"/>
    </row>
    <row r="866" spans="2:2" ht="15">
      <c r="B866" s="3"/>
    </row>
    <row r="867" spans="2:2" ht="15">
      <c r="B867" s="3"/>
    </row>
    <row r="868" spans="2:2" ht="15">
      <c r="B868" s="3"/>
    </row>
    <row r="869" spans="2:2" ht="15">
      <c r="B869" s="3"/>
    </row>
    <row r="870" spans="2:2" ht="15">
      <c r="B870" s="3"/>
    </row>
    <row r="871" spans="2:2" ht="15">
      <c r="B871" s="3"/>
    </row>
    <row r="872" spans="2:2" ht="15">
      <c r="B872" s="3"/>
    </row>
    <row r="873" spans="2:2" ht="15">
      <c r="B873" s="3"/>
    </row>
    <row r="874" spans="2:2" ht="15">
      <c r="B874" s="3"/>
    </row>
    <row r="875" spans="2:2" ht="15">
      <c r="B875" s="3"/>
    </row>
    <row r="876" spans="2:2" ht="15">
      <c r="B876" s="3"/>
    </row>
    <row r="877" spans="2:2" ht="15">
      <c r="B877" s="3"/>
    </row>
    <row r="878" spans="2:2" ht="15">
      <c r="B878" s="3"/>
    </row>
    <row r="879" spans="2:2" ht="15">
      <c r="B879" s="3"/>
    </row>
    <row r="880" spans="2:2" ht="15">
      <c r="B880" s="3"/>
    </row>
    <row r="881" spans="2:2" ht="15">
      <c r="B881" s="3"/>
    </row>
    <row r="882" spans="2:2" ht="15">
      <c r="B882" s="3"/>
    </row>
    <row r="883" spans="2:2" ht="15">
      <c r="B883" s="3"/>
    </row>
    <row r="884" spans="2:2" ht="15">
      <c r="B884" s="3"/>
    </row>
    <row r="885" spans="2:2" ht="15">
      <c r="B885" s="3"/>
    </row>
    <row r="886" spans="2:2" ht="15">
      <c r="B886" s="3"/>
    </row>
    <row r="887" spans="2:2" ht="15">
      <c r="B887" s="3"/>
    </row>
    <row r="888" spans="2:2" ht="15">
      <c r="B888" s="3"/>
    </row>
    <row r="889" spans="2:2" ht="15">
      <c r="B889" s="3"/>
    </row>
    <row r="890" spans="2:2" ht="15">
      <c r="B890" s="3"/>
    </row>
    <row r="891" spans="2:2" ht="15">
      <c r="B891" s="3"/>
    </row>
    <row r="892" spans="2:2" ht="15">
      <c r="B892" s="3"/>
    </row>
    <row r="893" spans="2:2" ht="15">
      <c r="B893" s="3"/>
    </row>
    <row r="894" spans="2:2" ht="15">
      <c r="B894" s="3"/>
    </row>
    <row r="895" spans="2:2" ht="15">
      <c r="B895" s="3"/>
    </row>
    <row r="896" spans="2:2" ht="15">
      <c r="B896" s="3"/>
    </row>
    <row r="897" spans="2:2" ht="15">
      <c r="B897" s="3"/>
    </row>
    <row r="898" spans="2:2" ht="15">
      <c r="B898" s="3"/>
    </row>
    <row r="899" spans="2:2" ht="15">
      <c r="B899" s="3"/>
    </row>
    <row r="900" spans="2:2" ht="15">
      <c r="B900" s="3"/>
    </row>
    <row r="901" spans="2:2" ht="15">
      <c r="B901" s="3"/>
    </row>
    <row r="902" spans="2:2" ht="15">
      <c r="B902" s="3"/>
    </row>
    <row r="903" spans="2:2" ht="15">
      <c r="B903" s="3"/>
    </row>
    <row r="904" spans="2:2" ht="15">
      <c r="B904" s="3"/>
    </row>
    <row r="905" spans="2:2" ht="15">
      <c r="B905" s="3"/>
    </row>
    <row r="906" spans="2:2" ht="15">
      <c r="B906" s="3"/>
    </row>
    <row r="907" spans="2:2" ht="15">
      <c r="B907" s="3"/>
    </row>
    <row r="908" spans="2:2" ht="15">
      <c r="B908" s="3"/>
    </row>
    <row r="909" spans="2:2" ht="15">
      <c r="B909" s="3"/>
    </row>
    <row r="910" spans="2:2" ht="15">
      <c r="B910" s="3"/>
    </row>
    <row r="911" spans="2:2" ht="15">
      <c r="B911" s="3"/>
    </row>
    <row r="912" spans="2:2" ht="15">
      <c r="B912" s="3"/>
    </row>
    <row r="913" spans="2:2" ht="15">
      <c r="B913" s="3"/>
    </row>
    <row r="914" spans="2:2" ht="15">
      <c r="B914" s="3"/>
    </row>
    <row r="915" spans="2:2" ht="15">
      <c r="B915" s="3"/>
    </row>
    <row r="916" spans="2:2" ht="15">
      <c r="B916" s="3"/>
    </row>
    <row r="917" spans="2:2" ht="15">
      <c r="B917" s="3"/>
    </row>
    <row r="918" spans="2:2" ht="15">
      <c r="B918" s="3"/>
    </row>
    <row r="919" spans="2:2" ht="15">
      <c r="B919" s="3"/>
    </row>
    <row r="920" spans="2:2" ht="15">
      <c r="B920" s="3"/>
    </row>
    <row r="921" spans="2:2" ht="15">
      <c r="B921" s="3"/>
    </row>
    <row r="922" spans="2:2" ht="15">
      <c r="B922" s="3"/>
    </row>
    <row r="923" spans="2:2" ht="15">
      <c r="B923" s="3"/>
    </row>
    <row r="924" spans="2:2" ht="15">
      <c r="B924" s="3"/>
    </row>
    <row r="925" spans="2:2" ht="15">
      <c r="B925" s="3"/>
    </row>
    <row r="926" spans="2:2" ht="15">
      <c r="B926" s="3"/>
    </row>
    <row r="927" spans="2:2" ht="15">
      <c r="B927" s="3"/>
    </row>
    <row r="928" spans="2:2" ht="15">
      <c r="B928" s="3"/>
    </row>
    <row r="929" spans="2:2" ht="15">
      <c r="B929" s="3"/>
    </row>
    <row r="930" spans="2:2" ht="15">
      <c r="B930" s="3"/>
    </row>
    <row r="931" spans="2:2" ht="15">
      <c r="B931" s="3"/>
    </row>
    <row r="932" spans="2:2" ht="15">
      <c r="B932" s="3"/>
    </row>
    <row r="933" spans="2:2" ht="15">
      <c r="B933" s="3"/>
    </row>
    <row r="934" spans="2:2" ht="15">
      <c r="B934" s="3"/>
    </row>
    <row r="935" spans="2:2" ht="15">
      <c r="B935" s="3"/>
    </row>
    <row r="936" spans="2:2" ht="15">
      <c r="B936" s="3"/>
    </row>
    <row r="937" spans="2:2" ht="15">
      <c r="B937" s="3"/>
    </row>
    <row r="938" spans="2:2" ht="15">
      <c r="B938" s="3"/>
    </row>
    <row r="939" spans="2:2" ht="15">
      <c r="B939" s="3"/>
    </row>
    <row r="940" spans="2:2" ht="15">
      <c r="B940" s="3"/>
    </row>
    <row r="941" spans="2:2" ht="15">
      <c r="B941" s="3"/>
    </row>
    <row r="942" spans="2:2" ht="15">
      <c r="B942" s="3"/>
    </row>
    <row r="943" spans="2:2" ht="15">
      <c r="B943" s="3"/>
    </row>
    <row r="944" spans="2:2" ht="15">
      <c r="B944" s="3"/>
    </row>
    <row r="945" spans="2:2" ht="15">
      <c r="B945" s="3"/>
    </row>
    <row r="946" spans="2:2" ht="15">
      <c r="B946" s="3"/>
    </row>
    <row r="947" spans="2:2" ht="15">
      <c r="B947" s="3"/>
    </row>
    <row r="948" spans="2:2" ht="15">
      <c r="B948" s="3"/>
    </row>
    <row r="949" spans="2:2" ht="15">
      <c r="B949" s="3"/>
    </row>
    <row r="950" spans="2:2" ht="15">
      <c r="B950" s="3"/>
    </row>
    <row r="951" spans="2:2" ht="15">
      <c r="B951" s="3"/>
    </row>
    <row r="952" spans="2:2" ht="15">
      <c r="B952" s="3"/>
    </row>
    <row r="953" spans="2:2" ht="15">
      <c r="B953" s="3"/>
    </row>
    <row r="954" spans="2:2" ht="15">
      <c r="B954" s="3"/>
    </row>
    <row r="955" spans="2:2" ht="15">
      <c r="B955" s="3"/>
    </row>
    <row r="956" spans="2:2" ht="15">
      <c r="B956" s="3"/>
    </row>
    <row r="957" spans="2:2" ht="15">
      <c r="B957" s="3"/>
    </row>
    <row r="958" spans="2:2" ht="15">
      <c r="B958" s="3"/>
    </row>
    <row r="959" spans="2:2" ht="15">
      <c r="B959" s="3"/>
    </row>
    <row r="960" spans="2:2" ht="15">
      <c r="B960" s="3"/>
    </row>
    <row r="961" spans="2:2" ht="15">
      <c r="B961" s="3"/>
    </row>
    <row r="962" spans="2:2" ht="15">
      <c r="B962" s="3"/>
    </row>
    <row r="963" spans="2:2" ht="15">
      <c r="B963" s="3"/>
    </row>
    <row r="964" spans="2:2" ht="15">
      <c r="B964" s="3"/>
    </row>
    <row r="965" spans="2:2" ht="15">
      <c r="B965" s="3"/>
    </row>
    <row r="966" spans="2:2" ht="15">
      <c r="B966" s="3"/>
    </row>
    <row r="967" spans="2:2" ht="15">
      <c r="B967" s="3"/>
    </row>
    <row r="968" spans="2:2" ht="15">
      <c r="B968" s="3"/>
    </row>
    <row r="969" spans="2:2" ht="15">
      <c r="B969" s="3"/>
    </row>
    <row r="970" spans="2:2" ht="15">
      <c r="B970" s="3"/>
    </row>
    <row r="971" spans="2:2" ht="15">
      <c r="B971" s="3"/>
    </row>
    <row r="972" spans="2:2" ht="15">
      <c r="B972" s="3"/>
    </row>
    <row r="973" spans="2:2" ht="15">
      <c r="B973" s="3"/>
    </row>
    <row r="974" spans="2:2" ht="15">
      <c r="B974" s="3"/>
    </row>
    <row r="975" spans="2:2" ht="15">
      <c r="B975" s="3"/>
    </row>
    <row r="976" spans="2:2" ht="15">
      <c r="B976" s="3"/>
    </row>
    <row r="977" spans="2:2" ht="15">
      <c r="B977" s="3"/>
    </row>
    <row r="978" spans="2:2" ht="15">
      <c r="B978" s="3"/>
    </row>
    <row r="979" spans="2:2" ht="15">
      <c r="B979" s="3"/>
    </row>
    <row r="980" spans="2:2" ht="15">
      <c r="B980" s="3"/>
    </row>
    <row r="981" spans="2:2" ht="15">
      <c r="B981" s="3"/>
    </row>
    <row r="982" spans="2:2" ht="15">
      <c r="B982" s="3"/>
    </row>
    <row r="983" spans="2:2" ht="15">
      <c r="B983" s="3"/>
    </row>
    <row r="984" spans="2:2" ht="15">
      <c r="B984" s="3"/>
    </row>
    <row r="985" spans="2:2" ht="15">
      <c r="B985" s="3"/>
    </row>
    <row r="986" spans="2:2" ht="15">
      <c r="B986" s="3"/>
    </row>
    <row r="987" spans="2:2" ht="15">
      <c r="B987" s="3"/>
    </row>
    <row r="988" spans="2:2" ht="15">
      <c r="B988" s="3"/>
    </row>
    <row r="989" spans="2:2" ht="15">
      <c r="B989" s="3"/>
    </row>
    <row r="990" spans="2:2" ht="15">
      <c r="B990" s="3"/>
    </row>
    <row r="991" spans="2:2" ht="15">
      <c r="B991" s="3"/>
    </row>
    <row r="992" spans="2:2" ht="15">
      <c r="B992" s="3"/>
    </row>
    <row r="993" spans="2:2" ht="15">
      <c r="B993" s="3"/>
    </row>
    <row r="994" spans="2:2" ht="15">
      <c r="B994" s="3"/>
    </row>
    <row r="995" spans="2:2" ht="15">
      <c r="B995" s="3"/>
    </row>
    <row r="996" spans="2:2" ht="15">
      <c r="B996" s="3"/>
    </row>
    <row r="997" spans="2:2" ht="15">
      <c r="B997" s="3"/>
    </row>
    <row r="998" spans="2:2" ht="15">
      <c r="B998" s="3"/>
    </row>
    <row r="999" spans="2:2" ht="15">
      <c r="B999" s="3"/>
    </row>
    <row r="1000" spans="2:2" ht="15">
      <c r="B1000" s="3"/>
    </row>
    <row r="1001" spans="2:2" ht="15">
      <c r="B1001" s="3"/>
    </row>
    <row r="1002" spans="2:2" ht="15">
      <c r="B1002" s="3"/>
    </row>
    <row r="1003" spans="2:2" ht="15">
      <c r="B1003" s="3"/>
    </row>
    <row r="1004" spans="2:2" ht="15">
      <c r="B1004" s="3"/>
    </row>
    <row r="1005" spans="2:2" ht="15">
      <c r="B1005" s="3"/>
    </row>
    <row r="1006" spans="2:2" ht="15">
      <c r="B1006" s="3"/>
    </row>
    <row r="1007" spans="2:2" ht="15">
      <c r="B1007" s="3"/>
    </row>
    <row r="1008" spans="2:2" ht="15">
      <c r="B1008" s="3"/>
    </row>
    <row r="1009" spans="2:2" ht="15">
      <c r="B1009" s="3"/>
    </row>
    <row r="1010" spans="2:2" ht="15">
      <c r="B1010" s="3"/>
    </row>
    <row r="1011" spans="2:2" ht="15">
      <c r="B1011" s="3"/>
    </row>
    <row r="1012" spans="2:2" ht="15">
      <c r="B1012" s="3"/>
    </row>
    <row r="1013" spans="2:2" ht="15">
      <c r="B1013" s="3"/>
    </row>
    <row r="1014" spans="2:2" ht="15">
      <c r="B1014" s="3"/>
    </row>
    <row r="1015" spans="2:2" ht="15">
      <c r="B1015" s="3"/>
    </row>
    <row r="1016" spans="2:2" ht="15">
      <c r="B1016" s="3"/>
    </row>
    <row r="1017" spans="2:2" ht="15">
      <c r="B1017" s="3"/>
    </row>
    <row r="1018" spans="2:2" ht="15">
      <c r="B1018" s="3"/>
    </row>
    <row r="1019" spans="2:2" ht="15">
      <c r="B1019" s="3"/>
    </row>
    <row r="1020" spans="2:2" ht="15">
      <c r="B1020" s="3"/>
    </row>
    <row r="1021" spans="2:2" ht="15">
      <c r="B1021" s="3"/>
    </row>
    <row r="1022" spans="2:2" ht="15">
      <c r="B1022" s="3"/>
    </row>
    <row r="1023" spans="2:2" ht="15">
      <c r="B1023" s="3"/>
    </row>
    <row r="1024" spans="2:2" ht="15">
      <c r="B1024" s="3"/>
    </row>
    <row r="1025" spans="2:2" ht="15">
      <c r="B1025" s="3"/>
    </row>
    <row r="1026" spans="2:2" ht="15">
      <c r="B1026" s="3"/>
    </row>
    <row r="1027" spans="2:2" ht="15">
      <c r="B1027" s="3"/>
    </row>
    <row r="1028" spans="2:2" ht="15">
      <c r="B1028" s="3"/>
    </row>
    <row r="1029" spans="2:2" ht="15">
      <c r="B1029" s="3"/>
    </row>
    <row r="1030" spans="2:2" ht="15">
      <c r="B1030" s="3"/>
    </row>
    <row r="1031" spans="2:2" ht="15">
      <c r="B1031" s="3"/>
    </row>
    <row r="1032" spans="2:2" ht="15">
      <c r="B1032" s="3"/>
    </row>
    <row r="1033" spans="2:2" ht="15">
      <c r="B1033" s="3"/>
    </row>
    <row r="1034" spans="2:2" ht="15">
      <c r="B1034" s="3"/>
    </row>
    <row r="1035" spans="2:2" ht="15">
      <c r="B1035" s="3"/>
    </row>
    <row r="1036" spans="2:2" ht="15">
      <c r="B1036" s="3"/>
    </row>
    <row r="1037" spans="2:2" ht="15">
      <c r="B1037" s="3"/>
    </row>
    <row r="1038" spans="2:2" ht="15">
      <c r="B1038" s="3"/>
    </row>
    <row r="1039" spans="2:2" ht="15">
      <c r="B1039" s="3"/>
    </row>
    <row r="1040" spans="2:2" ht="15">
      <c r="B1040" s="3"/>
    </row>
    <row r="1041" spans="2:2" ht="15">
      <c r="B1041" s="3"/>
    </row>
    <row r="1042" spans="2:2" ht="15">
      <c r="B1042" s="3"/>
    </row>
    <row r="1043" spans="2:2" ht="15">
      <c r="B1043" s="3"/>
    </row>
    <row r="1044" spans="2:2" ht="15">
      <c r="B1044" s="3"/>
    </row>
    <row r="1045" spans="2:2" ht="15">
      <c r="B1045" s="3"/>
    </row>
    <row r="1046" spans="2:2" ht="15">
      <c r="B1046" s="3"/>
    </row>
    <row r="1047" spans="2:2" ht="15">
      <c r="B1047" s="3"/>
    </row>
    <row r="1048" spans="2:2" ht="15">
      <c r="B1048" s="3"/>
    </row>
    <row r="1049" spans="2:2" ht="15">
      <c r="B1049" s="3"/>
    </row>
    <row r="1050" spans="2:2" ht="15">
      <c r="B1050" s="3"/>
    </row>
    <row r="1051" spans="2:2" ht="15">
      <c r="B1051" s="3"/>
    </row>
    <row r="1052" spans="2:2" ht="15">
      <c r="B1052" s="3"/>
    </row>
    <row r="1053" spans="2:2" ht="15">
      <c r="B1053" s="3"/>
    </row>
    <row r="1054" spans="2:2" ht="15">
      <c r="B1054" s="3"/>
    </row>
    <row r="1055" spans="2:2" ht="15">
      <c r="B1055" s="3"/>
    </row>
    <row r="1056" spans="2:2" ht="15">
      <c r="B1056" s="3"/>
    </row>
    <row r="1057" spans="2:2" ht="15">
      <c r="B1057" s="3"/>
    </row>
    <row r="1058" spans="2:2" ht="15">
      <c r="B1058" s="3"/>
    </row>
    <row r="1059" spans="2:2" ht="15">
      <c r="B1059" s="3"/>
    </row>
    <row r="1060" spans="2:2" ht="15">
      <c r="B1060" s="3"/>
    </row>
    <row r="1061" spans="2:2" ht="15">
      <c r="B1061" s="3"/>
    </row>
    <row r="1062" spans="2:2" ht="15">
      <c r="B1062" s="3"/>
    </row>
    <row r="1063" spans="2:2" ht="15">
      <c r="B1063" s="3"/>
    </row>
    <row r="1064" spans="2:2" ht="15">
      <c r="B1064" s="3"/>
    </row>
    <row r="1065" spans="2:2" ht="15">
      <c r="B1065" s="3"/>
    </row>
    <row r="1066" spans="2:2" ht="15">
      <c r="B1066" s="3"/>
    </row>
    <row r="1067" spans="2:2" ht="15">
      <c r="B1067" s="3"/>
    </row>
    <row r="1068" spans="2:2" ht="15">
      <c r="B1068" s="3"/>
    </row>
    <row r="1069" spans="2:2" ht="15">
      <c r="B1069" s="3"/>
    </row>
    <row r="1070" spans="2:2" ht="15">
      <c r="B1070" s="3"/>
    </row>
    <row r="1071" spans="2:2" ht="15">
      <c r="B1071" s="3"/>
    </row>
    <row r="1072" spans="2:2" ht="15">
      <c r="B1072" s="3"/>
    </row>
    <row r="1073" spans="2:2" ht="15">
      <c r="B1073" s="3"/>
    </row>
    <row r="1074" spans="2:2" ht="15">
      <c r="B1074" s="3"/>
    </row>
    <row r="1075" spans="2:2" ht="15">
      <c r="B1075" s="3"/>
    </row>
    <row r="1076" spans="2:2" ht="15">
      <c r="B1076" s="3"/>
    </row>
    <row r="1077" spans="2:2" ht="15">
      <c r="B1077" s="3"/>
    </row>
    <row r="1078" spans="2:2" ht="15">
      <c r="B1078" s="3"/>
    </row>
    <row r="1079" spans="2:2" ht="15">
      <c r="B1079" s="3"/>
    </row>
    <row r="1080" spans="2:2" ht="15">
      <c r="B1080" s="3"/>
    </row>
    <row r="1081" spans="2:2" ht="15">
      <c r="B1081" s="3"/>
    </row>
    <row r="1082" spans="2:2" ht="15">
      <c r="B1082" s="3"/>
    </row>
    <row r="1083" spans="2:2" ht="15">
      <c r="B1083" s="3"/>
    </row>
    <row r="1084" spans="2:2" ht="15">
      <c r="B1084" s="3"/>
    </row>
    <row r="1085" spans="2:2" ht="15">
      <c r="B1085" s="3"/>
    </row>
    <row r="1086" spans="2:2" ht="15">
      <c r="B1086" s="3"/>
    </row>
    <row r="1087" spans="2:2" ht="15">
      <c r="B1087" s="3"/>
    </row>
    <row r="1088" spans="2:2" ht="15">
      <c r="B1088" s="3"/>
    </row>
    <row r="1089" spans="2:2" ht="15">
      <c r="B1089" s="3"/>
    </row>
    <row r="1090" spans="2:2" ht="15">
      <c r="B1090" s="3"/>
    </row>
    <row r="1091" spans="2:2" ht="15">
      <c r="B1091" s="3"/>
    </row>
    <row r="1092" spans="2:2" ht="15">
      <c r="B1092" s="3"/>
    </row>
    <row r="1093" spans="2:2" ht="15">
      <c r="B1093" s="3"/>
    </row>
    <row r="1094" spans="2:2" ht="15">
      <c r="B1094" s="3"/>
    </row>
    <row r="1095" spans="2:2" ht="15">
      <c r="B1095" s="3"/>
    </row>
    <row r="1096" spans="2:2" ht="15">
      <c r="B1096" s="3"/>
    </row>
    <row r="1097" spans="2:2" ht="15">
      <c r="B1097" s="3"/>
    </row>
    <row r="1098" spans="2:2" ht="15">
      <c r="B1098" s="3"/>
    </row>
    <row r="1099" spans="2:2" ht="15">
      <c r="B1099" s="3"/>
    </row>
    <row r="1100" spans="2:2" ht="15">
      <c r="B1100" s="3"/>
    </row>
    <row r="1101" spans="2:2" ht="15">
      <c r="B1101" s="3"/>
    </row>
    <row r="1102" spans="2:2" ht="15">
      <c r="B1102" s="3"/>
    </row>
    <row r="1103" spans="2:2" ht="15">
      <c r="B1103" s="3"/>
    </row>
    <row r="1104" spans="2:2" ht="15">
      <c r="B1104" s="3"/>
    </row>
    <row r="1105" spans="2:2" ht="15">
      <c r="B1105" s="3"/>
    </row>
    <row r="1106" spans="2:2" ht="15">
      <c r="B1106" s="3"/>
    </row>
    <row r="1107" spans="2:2" ht="15">
      <c r="B1107" s="3"/>
    </row>
    <row r="1108" spans="2:2" ht="15">
      <c r="B1108" s="3"/>
    </row>
    <row r="1109" spans="2:2" ht="15">
      <c r="B1109" s="3"/>
    </row>
    <row r="1110" spans="2:2" ht="15">
      <c r="B1110" s="3"/>
    </row>
    <row r="1111" spans="2:2" ht="15">
      <c r="B1111" s="3"/>
    </row>
    <row r="1112" spans="2:2" ht="15">
      <c r="B1112" s="3"/>
    </row>
    <row r="1113" spans="2:2" ht="15">
      <c r="B1113" s="3"/>
    </row>
    <row r="1114" spans="2:2" ht="15">
      <c r="B1114" s="3"/>
    </row>
    <row r="1115" spans="2:2" ht="15">
      <c r="B1115" s="3"/>
    </row>
    <row r="1116" spans="2:2" ht="15">
      <c r="B1116" s="3"/>
    </row>
    <row r="1117" spans="2:2" ht="15">
      <c r="B1117" s="3"/>
    </row>
    <row r="1118" spans="2:2" ht="15">
      <c r="B1118" s="3"/>
    </row>
    <row r="1119" spans="2:2" ht="15">
      <c r="B1119" s="3"/>
    </row>
    <row r="1120" spans="2:2" ht="15">
      <c r="B1120" s="3"/>
    </row>
    <row r="1121" spans="2:2" ht="15">
      <c r="B1121" s="3"/>
    </row>
    <row r="1122" spans="2:2" ht="15">
      <c r="B1122" s="3"/>
    </row>
    <row r="1123" spans="2:2" ht="15">
      <c r="B1123" s="3"/>
    </row>
    <row r="1124" spans="2:2" ht="15">
      <c r="B1124" s="3"/>
    </row>
    <row r="1125" spans="2:2" ht="15">
      <c r="B1125" s="3"/>
    </row>
    <row r="1126" spans="2:2" ht="15">
      <c r="B1126" s="3"/>
    </row>
    <row r="1127" spans="2:2" ht="15">
      <c r="B1127" s="3"/>
    </row>
    <row r="1128" spans="2:2" ht="15">
      <c r="B1128" s="1"/>
    </row>
    <row r="1129" spans="2:2" ht="15">
      <c r="B1129" s="1"/>
    </row>
    <row r="1130" spans="2:2" ht="15">
      <c r="B1130" s="1"/>
    </row>
    <row r="1131" spans="2:2" ht="15">
      <c r="B1131" s="1"/>
    </row>
    <row r="1132" spans="2:2" ht="15">
      <c r="B1132" s="1"/>
    </row>
    <row r="1133" spans="2:2" ht="15">
      <c r="B1133" s="1"/>
    </row>
    <row r="1134" spans="2:2" ht="15">
      <c r="B1134" s="1"/>
    </row>
    <row r="1135" spans="2:2" ht="15">
      <c r="B1135" s="1"/>
    </row>
    <row r="1136" spans="2:2" ht="15">
      <c r="B1136" s="1"/>
    </row>
    <row r="1137" spans="2:2" ht="15">
      <c r="B1137" s="1"/>
    </row>
    <row r="1138" spans="2:2" ht="15">
      <c r="B1138" s="1"/>
    </row>
    <row r="1139" spans="2:2" ht="15">
      <c r="B1139" s="1"/>
    </row>
    <row r="1140" spans="2:2" ht="15">
      <c r="B1140" s="1"/>
    </row>
    <row r="1141" spans="2:2" ht="15">
      <c r="B1141" s="1"/>
    </row>
    <row r="1142" spans="2:2" ht="15">
      <c r="B1142" s="1"/>
    </row>
    <row r="1143" spans="2:2" ht="15">
      <c r="B1143" s="1"/>
    </row>
    <row r="1144" spans="2:2" ht="15">
      <c r="B1144" s="1"/>
    </row>
    <row r="1145" spans="2:2" ht="15">
      <c r="B1145" s="1"/>
    </row>
    <row r="1146" spans="2:2" ht="15">
      <c r="B1146" s="1"/>
    </row>
    <row r="1147" spans="2:2" ht="15">
      <c r="B1147" s="1"/>
    </row>
    <row r="1148" spans="2:2" ht="15">
      <c r="B1148" s="1"/>
    </row>
    <row r="1149" spans="2:2" ht="15">
      <c r="B1149" s="1"/>
    </row>
    <row r="1150" spans="2:2" ht="15">
      <c r="B1150" s="1"/>
    </row>
    <row r="1151" spans="2:2" ht="15">
      <c r="B1151" s="1"/>
    </row>
    <row r="1152" spans="2:2" ht="15">
      <c r="B1152" s="1"/>
    </row>
    <row r="1153" spans="2:2" ht="15">
      <c r="B1153" s="1"/>
    </row>
    <row r="1154" spans="2:2" ht="15">
      <c r="B1154" s="1"/>
    </row>
    <row r="1155" spans="2:2" ht="15">
      <c r="B1155" s="1"/>
    </row>
  </sheetData>
  <phoneticPr fontId="8" type="noConversion"/>
  <pageMargins left="0.75" right="0.75" top="1" bottom="1" header="0" footer="0"/>
  <pageSetup paperSize="9" orientation="portrait" horizontalDpi="4294967293" verticalDpi="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DSMT4" shapeId="6145" r:id="rId4">
          <objectPr defaultSize="0" autoPict="0" r:id="rId5">
            <anchor moveWithCells="1" sizeWithCells="1">
              <from>
                <xdr:col>5</xdr:col>
                <xdr:colOff>66675</xdr:colOff>
                <xdr:row>6</xdr:row>
                <xdr:rowOff>47625</xdr:rowOff>
              </from>
              <to>
                <xdr:col>6</xdr:col>
                <xdr:colOff>9525</xdr:colOff>
                <xdr:row>7</xdr:row>
                <xdr:rowOff>57150</xdr:rowOff>
              </to>
            </anchor>
          </objectPr>
        </oleObject>
      </mc:Choice>
      <mc:Fallback>
        <oleObject progId="Equation.DSMT4" shapeId="614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Tabla generacion hombres</vt:lpstr>
      <vt:lpstr>Tabla generacion mujeres</vt:lpstr>
      <vt:lpstr>Tabla año hombres</vt:lpstr>
      <vt:lpstr>Tabla año mujeres</vt:lpstr>
    </vt:vector>
  </TitlesOfParts>
  <Company>SwissRe, Zurich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jlejarza</dc:creator>
  <cp:lastModifiedBy>jlejarzae@outlook.es</cp:lastModifiedBy>
  <cp:lastPrinted>2002-04-08T17:48:01Z</cp:lastPrinted>
  <dcterms:created xsi:type="dcterms:W3CDTF">2001-03-21T13:45:38Z</dcterms:created>
  <dcterms:modified xsi:type="dcterms:W3CDTF">2022-10-16T09:30:24Z</dcterms:modified>
</cp:coreProperties>
</file>