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encia y mas\docencia\2122\Tur\"/>
    </mc:Choice>
  </mc:AlternateContent>
  <bookViews>
    <workbookView xWindow="0" yWindow="0" windowWidth="19200" windowHeight="11490" activeTab="2"/>
  </bookViews>
  <sheets>
    <sheet name="no intervalos" sheetId="1" r:id="rId1"/>
    <sheet name="intervalos" sheetId="2" r:id="rId2"/>
    <sheet name="Simpson" sheetId="3" r:id="rId3"/>
  </sheets>
  <definedNames>
    <definedName name="_xlchart.0" hidden="1">'no intervalos'!$B$2:$B$101</definedName>
    <definedName name="_xlchart.1" hidden="1">'no intervalos'!$B$2:$B$101</definedName>
    <definedName name="_xlchart.2" hidden="1">intervalos!$E$3:$E$6</definedName>
    <definedName name="_xlchart.3" hidden="1">intervalos!$G$3:$G$6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F8" i="3"/>
  <c r="H6" i="2"/>
  <c r="H4" i="2"/>
  <c r="H5" i="2"/>
  <c r="H3" i="2"/>
  <c r="G4" i="2"/>
  <c r="G5" i="2"/>
  <c r="G6" i="2"/>
  <c r="G3" i="2"/>
  <c r="F4" i="2"/>
  <c r="F5" i="2"/>
  <c r="F6" i="2"/>
  <c r="F3" i="2"/>
  <c r="E3" i="2"/>
  <c r="E4" i="2"/>
  <c r="E5" i="2" s="1"/>
  <c r="E6" i="2" s="1"/>
  <c r="D7" i="2"/>
  <c r="H11" i="1"/>
  <c r="H5" i="1"/>
  <c r="H6" i="1"/>
  <c r="H7" i="1"/>
  <c r="H8" i="1"/>
  <c r="H9" i="1"/>
  <c r="H10" i="1"/>
  <c r="H4" i="1"/>
  <c r="G6" i="1"/>
  <c r="G7" i="1" s="1"/>
  <c r="G8" i="1" s="1"/>
  <c r="G9" i="1" s="1"/>
  <c r="G10" i="1" s="1"/>
  <c r="G5" i="1"/>
  <c r="F11" i="1"/>
  <c r="C87" i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86" i="1"/>
  <c r="C72" i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71" i="1"/>
  <c r="C49" i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48" i="1"/>
  <c r="C32" i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31" i="1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17" i="1"/>
  <c r="C7" i="1"/>
  <c r="C8" i="1" s="1"/>
  <c r="C9" i="1" s="1"/>
  <c r="C10" i="1" s="1"/>
  <c r="C11" i="1" s="1"/>
  <c r="C12" i="1" s="1"/>
  <c r="C13" i="1" s="1"/>
  <c r="C14" i="1" s="1"/>
  <c r="C15" i="1" s="1"/>
  <c r="C6" i="1"/>
  <c r="G37" i="1"/>
  <c r="G36" i="1"/>
  <c r="G35" i="1"/>
  <c r="G34" i="1"/>
</calcChain>
</file>

<file path=xl/sharedStrings.xml><?xml version="1.0" encoding="utf-8"?>
<sst xmlns="http://schemas.openxmlformats.org/spreadsheetml/2006/main" count="35" uniqueCount="32">
  <si>
    <t>xi</t>
  </si>
  <si>
    <t>ni</t>
  </si>
  <si>
    <t>N</t>
  </si>
  <si>
    <t>Ni</t>
  </si>
  <si>
    <t>mediana</t>
  </si>
  <si>
    <t>N/2</t>
  </si>
  <si>
    <t>Me=7</t>
  </si>
  <si>
    <t>1 cuartil</t>
  </si>
  <si>
    <t>N/4</t>
  </si>
  <si>
    <t>Q1=4</t>
  </si>
  <si>
    <t>3 cuartil</t>
  </si>
  <si>
    <t>3N/4</t>
  </si>
  <si>
    <t>Q2=8</t>
  </si>
  <si>
    <t>xi·ni</t>
  </si>
  <si>
    <t>media</t>
  </si>
  <si>
    <t>617/100</t>
  </si>
  <si>
    <t>Li-1[</t>
  </si>
  <si>
    <t>[Li-1</t>
  </si>
  <si>
    <t>ai</t>
  </si>
  <si>
    <t>hi</t>
  </si>
  <si>
    <t>Xi MC</t>
  </si>
  <si>
    <t>paradoja de Simpson</t>
  </si>
  <si>
    <t>arquitecta/o</t>
  </si>
  <si>
    <t>A técnico</t>
  </si>
  <si>
    <t>obrera/o</t>
  </si>
  <si>
    <t>M</t>
  </si>
  <si>
    <t>H</t>
  </si>
  <si>
    <t>A</t>
  </si>
  <si>
    <t>AT</t>
  </si>
  <si>
    <t>O</t>
  </si>
  <si>
    <t xml:space="preserve">sueldo mujeres </t>
  </si>
  <si>
    <t>sueldo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</si>
</sst>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_xlchart.1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s-ES"/>
              <a:t>box-plot</a:t>
            </a:r>
          </a:p>
        </cx:rich>
      </cx:tx>
    </cx:title>
    <cx:plotArea>
      <cx:plotAreaRegion>
        <cx:series layoutId="boxWhisker" uniqueId="{244125FE-6045-45F6-99AD-993AD8CCDC6C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histograma con 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5A-4E39-8B6E-51234639F57E}"/>
              </c:ext>
            </c:extLst>
          </c:dPt>
          <c:cat>
            <c:numRef>
              <c:f>intervalos!$H$3:$H$6</c:f>
              <c:numCache>
                <c:formatCode>General</c:formatCode>
                <c:ptCount val="4"/>
                <c:pt idx="0">
                  <c:v>5</c:v>
                </c:pt>
                <c:pt idx="1">
                  <c:v>12.5</c:v>
                </c:pt>
                <c:pt idx="2">
                  <c:v>22.5</c:v>
                </c:pt>
                <c:pt idx="3">
                  <c:v>32.5</c:v>
                </c:pt>
              </c:numCache>
            </c:numRef>
          </c:cat>
          <c:val>
            <c:numRef>
              <c:f>intervalos!$D$3:$D$6</c:f>
              <c:numCache>
                <c:formatCode>General</c:formatCode>
                <c:ptCount val="4"/>
                <c:pt idx="0">
                  <c:v>200</c:v>
                </c:pt>
                <c:pt idx="1">
                  <c:v>200</c:v>
                </c:pt>
                <c:pt idx="2">
                  <c:v>550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A-4E39-8B6E-51234639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464084640"/>
        <c:axId val="1464080480"/>
      </c:barChart>
      <c:catAx>
        <c:axId val="14640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0480"/>
        <c:crosses val="autoZero"/>
        <c:auto val="1"/>
        <c:lblAlgn val="ctr"/>
        <c:lblOffset val="100"/>
        <c:noMultiLvlLbl val="0"/>
      </c:catAx>
      <c:valAx>
        <c:axId val="14640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histograma con alturas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alturas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80-4392-AC1D-B40C732F0003}"/>
              </c:ext>
            </c:extLst>
          </c:dPt>
          <c:val>
            <c:numRef>
              <c:f>intervalos!$G$3:$G$6</c:f>
              <c:numCache>
                <c:formatCode>General</c:formatCode>
                <c:ptCount val="4"/>
                <c:pt idx="0">
                  <c:v>20</c:v>
                </c:pt>
                <c:pt idx="1">
                  <c:v>40</c:v>
                </c:pt>
                <c:pt idx="2">
                  <c:v>36.666666666666664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0-4392-AC1D-B40C732F0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464084640"/>
        <c:axId val="1464080480"/>
      </c:barChart>
      <c:catAx>
        <c:axId val="14640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0480"/>
        <c:crosses val="autoZero"/>
        <c:auto val="1"/>
        <c:lblAlgn val="ctr"/>
        <c:lblOffset val="100"/>
        <c:noMultiLvlLbl val="0"/>
      </c:catAx>
      <c:valAx>
        <c:axId val="14640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poligono</a:t>
            </a:r>
            <a:r>
              <a:rPr lang="es-ES" baseline="0"/>
              <a:t> acumulativo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intervalos!$H$3:$H$6</c:f>
              <c:numCache>
                <c:formatCode>General</c:formatCode>
                <c:ptCount val="4"/>
                <c:pt idx="0">
                  <c:v>5</c:v>
                </c:pt>
                <c:pt idx="1">
                  <c:v>12.5</c:v>
                </c:pt>
                <c:pt idx="2">
                  <c:v>22.5</c:v>
                </c:pt>
                <c:pt idx="3">
                  <c:v>32.5</c:v>
                </c:pt>
              </c:numCache>
            </c:numRef>
          </c:cat>
          <c:val>
            <c:numRef>
              <c:f>intervalos!$E$3:$E$6</c:f>
              <c:numCache>
                <c:formatCode>General</c:formatCode>
                <c:ptCount val="4"/>
                <c:pt idx="0">
                  <c:v>200</c:v>
                </c:pt>
                <c:pt idx="1">
                  <c:v>400</c:v>
                </c:pt>
                <c:pt idx="2">
                  <c:v>950</c:v>
                </c:pt>
                <c:pt idx="3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F-4079-A6D6-C669D813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084640"/>
        <c:axId val="146408048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B78F-4079-A6D6-C669D8137884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intervalos!$H$3:$H$6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12.5</c:v>
                      </c:pt>
                      <c:pt idx="2">
                        <c:v>22.5</c:v>
                      </c:pt>
                      <c:pt idx="3">
                        <c:v>32.5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intervalos!$G$3:$G$6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</c:v>
                      </c:pt>
                      <c:pt idx="1">
                        <c:v>40</c:v>
                      </c:pt>
                      <c:pt idx="2">
                        <c:v>36.666666666666664</c:v>
                      </c:pt>
                      <c:pt idx="3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78F-4079-A6D6-C669D8137884}"/>
                  </c:ext>
                </c:extLst>
              </c15:ser>
            </c15:filteredLineSeries>
          </c:ext>
        </c:extLst>
      </c:lineChart>
      <c:catAx>
        <c:axId val="14640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0480"/>
        <c:crosses val="autoZero"/>
        <c:auto val="1"/>
        <c:lblAlgn val="ctr"/>
        <c:lblOffset val="100"/>
        <c:noMultiLvlLbl val="0"/>
      </c:catAx>
      <c:valAx>
        <c:axId val="14640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640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40</xdr:row>
      <xdr:rowOff>133350</xdr:rowOff>
    </xdr:from>
    <xdr:to>
      <xdr:col>10</xdr:col>
      <xdr:colOff>152400</xdr:colOff>
      <xdr:row>55</xdr:row>
      <xdr:rowOff>19050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5" name="Gráfic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9</xdr:row>
      <xdr:rowOff>0</xdr:rowOff>
    </xdr:from>
    <xdr:to>
      <xdr:col>6</xdr:col>
      <xdr:colOff>352425</xdr:colOff>
      <xdr:row>23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13</xdr:col>
      <xdr:colOff>0</xdr:colOff>
      <xdr:row>23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733425</xdr:colOff>
      <xdr:row>28</xdr:row>
      <xdr:rowOff>9525</xdr:rowOff>
    </xdr:from>
    <xdr:to>
      <xdr:col>6</xdr:col>
      <xdr:colOff>733425</xdr:colOff>
      <xdr:row>42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>
      <selection activeCell="J23" sqref="J23"/>
    </sheetView>
  </sheetViews>
  <sheetFormatPr baseColWidth="10" defaultRowHeight="15" x14ac:dyDescent="0.25"/>
  <sheetData>
    <row r="1" spans="2:8" x14ac:dyDescent="0.25">
      <c r="B1" t="s">
        <v>0</v>
      </c>
    </row>
    <row r="2" spans="2:8" x14ac:dyDescent="0.25">
      <c r="B2">
        <v>1</v>
      </c>
      <c r="C2">
        <v>1</v>
      </c>
    </row>
    <row r="3" spans="2:8" x14ac:dyDescent="0.25">
      <c r="B3">
        <v>1</v>
      </c>
      <c r="C3">
        <v>2</v>
      </c>
      <c r="E3" t="s">
        <v>0</v>
      </c>
      <c r="F3" t="s">
        <v>1</v>
      </c>
      <c r="G3" t="s">
        <v>3</v>
      </c>
      <c r="H3" t="s">
        <v>13</v>
      </c>
    </row>
    <row r="4" spans="2:8" x14ac:dyDescent="0.25">
      <c r="B4">
        <v>1</v>
      </c>
      <c r="C4">
        <v>3</v>
      </c>
      <c r="E4">
        <v>1</v>
      </c>
      <c r="F4">
        <v>3</v>
      </c>
      <c r="G4">
        <v>3</v>
      </c>
      <c r="H4">
        <f>E4*F4</f>
        <v>3</v>
      </c>
    </row>
    <row r="5" spans="2:8" x14ac:dyDescent="0.25">
      <c r="B5">
        <v>2</v>
      </c>
      <c r="C5">
        <v>1</v>
      </c>
      <c r="E5">
        <v>2</v>
      </c>
      <c r="F5">
        <v>11</v>
      </c>
      <c r="G5">
        <f>G4+F5</f>
        <v>14</v>
      </c>
      <c r="H5">
        <f t="shared" ref="H5:H10" si="0">E5*F5</f>
        <v>22</v>
      </c>
    </row>
    <row r="6" spans="2:8" x14ac:dyDescent="0.25">
      <c r="B6">
        <v>2</v>
      </c>
      <c r="C6">
        <f>C5+1</f>
        <v>2</v>
      </c>
      <c r="E6">
        <v>4</v>
      </c>
      <c r="F6">
        <v>14</v>
      </c>
      <c r="G6">
        <f t="shared" ref="G6:G10" si="1">G5+F6</f>
        <v>28</v>
      </c>
      <c r="H6">
        <f t="shared" si="0"/>
        <v>56</v>
      </c>
    </row>
    <row r="7" spans="2:8" x14ac:dyDescent="0.25">
      <c r="B7">
        <v>2</v>
      </c>
      <c r="C7">
        <f t="shared" ref="C7:C15" si="2">C6+1</f>
        <v>3</v>
      </c>
      <c r="E7">
        <v>6</v>
      </c>
      <c r="F7">
        <v>17</v>
      </c>
      <c r="G7">
        <f t="shared" si="1"/>
        <v>45</v>
      </c>
      <c r="H7">
        <f t="shared" si="0"/>
        <v>102</v>
      </c>
    </row>
    <row r="8" spans="2:8" x14ac:dyDescent="0.25">
      <c r="B8">
        <v>2</v>
      </c>
      <c r="C8">
        <f t="shared" si="2"/>
        <v>4</v>
      </c>
      <c r="E8">
        <v>7</v>
      </c>
      <c r="F8">
        <v>23</v>
      </c>
      <c r="G8">
        <f t="shared" si="1"/>
        <v>68</v>
      </c>
      <c r="H8">
        <f t="shared" si="0"/>
        <v>161</v>
      </c>
    </row>
    <row r="9" spans="2:8" x14ac:dyDescent="0.25">
      <c r="B9">
        <v>2</v>
      </c>
      <c r="C9">
        <f t="shared" si="2"/>
        <v>5</v>
      </c>
      <c r="E9">
        <v>8</v>
      </c>
      <c r="F9">
        <v>15</v>
      </c>
      <c r="G9">
        <f t="shared" si="1"/>
        <v>83</v>
      </c>
      <c r="H9">
        <f t="shared" si="0"/>
        <v>120</v>
      </c>
    </row>
    <row r="10" spans="2:8" x14ac:dyDescent="0.25">
      <c r="B10">
        <v>2</v>
      </c>
      <c r="C10">
        <f t="shared" si="2"/>
        <v>6</v>
      </c>
      <c r="E10">
        <v>9</v>
      </c>
      <c r="F10">
        <v>17</v>
      </c>
      <c r="G10">
        <f t="shared" si="1"/>
        <v>100</v>
      </c>
      <c r="H10">
        <f t="shared" si="0"/>
        <v>153</v>
      </c>
    </row>
    <row r="11" spans="2:8" x14ac:dyDescent="0.25">
      <c r="B11">
        <v>2</v>
      </c>
      <c r="C11">
        <f t="shared" si="2"/>
        <v>7</v>
      </c>
      <c r="F11">
        <f>SUM(F4:F10)</f>
        <v>100</v>
      </c>
      <c r="H11">
        <f>SUM(H4:H10)</f>
        <v>617</v>
      </c>
    </row>
    <row r="12" spans="2:8" x14ac:dyDescent="0.25">
      <c r="B12">
        <v>2</v>
      </c>
      <c r="C12">
        <f t="shared" si="2"/>
        <v>8</v>
      </c>
      <c r="F12" t="s">
        <v>2</v>
      </c>
    </row>
    <row r="13" spans="2:8" x14ac:dyDescent="0.25">
      <c r="B13">
        <v>2</v>
      </c>
      <c r="C13">
        <f t="shared" si="2"/>
        <v>9</v>
      </c>
    </row>
    <row r="14" spans="2:8" x14ac:dyDescent="0.25">
      <c r="B14">
        <v>2</v>
      </c>
      <c r="C14">
        <f t="shared" si="2"/>
        <v>10</v>
      </c>
      <c r="E14" t="s">
        <v>4</v>
      </c>
      <c r="F14" t="s">
        <v>5</v>
      </c>
      <c r="G14">
        <v>50</v>
      </c>
      <c r="H14" t="s">
        <v>6</v>
      </c>
    </row>
    <row r="15" spans="2:8" x14ac:dyDescent="0.25">
      <c r="B15">
        <v>2</v>
      </c>
      <c r="C15">
        <f t="shared" si="2"/>
        <v>11</v>
      </c>
      <c r="E15" t="s">
        <v>7</v>
      </c>
      <c r="F15" t="s">
        <v>8</v>
      </c>
      <c r="G15">
        <v>25</v>
      </c>
      <c r="H15" t="s">
        <v>9</v>
      </c>
    </row>
    <row r="16" spans="2:8" x14ac:dyDescent="0.25">
      <c r="B16">
        <v>4</v>
      </c>
      <c r="C16">
        <v>1</v>
      </c>
      <c r="E16" t="s">
        <v>10</v>
      </c>
      <c r="F16" t="s">
        <v>11</v>
      </c>
      <c r="G16">
        <v>75</v>
      </c>
      <c r="H16" t="s">
        <v>12</v>
      </c>
    </row>
    <row r="17" spans="2:8" x14ac:dyDescent="0.25">
      <c r="B17">
        <v>4</v>
      </c>
      <c r="C17">
        <f>C16+1</f>
        <v>2</v>
      </c>
      <c r="E17" t="s">
        <v>14</v>
      </c>
      <c r="F17" t="s">
        <v>15</v>
      </c>
      <c r="H17">
        <v>6.17</v>
      </c>
    </row>
    <row r="18" spans="2:8" x14ac:dyDescent="0.25">
      <c r="B18">
        <v>4</v>
      </c>
      <c r="C18">
        <f t="shared" ref="C18:C29" si="3">C17+1</f>
        <v>3</v>
      </c>
    </row>
    <row r="19" spans="2:8" x14ac:dyDescent="0.25">
      <c r="B19">
        <v>4</v>
      </c>
      <c r="C19">
        <f t="shared" si="3"/>
        <v>4</v>
      </c>
    </row>
    <row r="20" spans="2:8" x14ac:dyDescent="0.25">
      <c r="B20">
        <v>4</v>
      </c>
      <c r="C20">
        <f t="shared" si="3"/>
        <v>5</v>
      </c>
    </row>
    <row r="21" spans="2:8" x14ac:dyDescent="0.25">
      <c r="B21">
        <v>4</v>
      </c>
      <c r="C21">
        <f t="shared" si="3"/>
        <v>6</v>
      </c>
    </row>
    <row r="22" spans="2:8" x14ac:dyDescent="0.25">
      <c r="B22">
        <v>4</v>
      </c>
      <c r="C22">
        <f t="shared" si="3"/>
        <v>7</v>
      </c>
    </row>
    <row r="23" spans="2:8" x14ac:dyDescent="0.25">
      <c r="B23">
        <v>4</v>
      </c>
      <c r="C23">
        <f t="shared" si="3"/>
        <v>8</v>
      </c>
    </row>
    <row r="24" spans="2:8" x14ac:dyDescent="0.25">
      <c r="B24">
        <v>4</v>
      </c>
      <c r="C24">
        <f t="shared" si="3"/>
        <v>9</v>
      </c>
    </row>
    <row r="25" spans="2:8" x14ac:dyDescent="0.25">
      <c r="B25">
        <v>4</v>
      </c>
      <c r="C25">
        <f t="shared" si="3"/>
        <v>10</v>
      </c>
    </row>
    <row r="26" spans="2:8" x14ac:dyDescent="0.25">
      <c r="B26">
        <v>4</v>
      </c>
      <c r="C26">
        <f t="shared" si="3"/>
        <v>11</v>
      </c>
    </row>
    <row r="27" spans="2:8" x14ac:dyDescent="0.25">
      <c r="B27">
        <v>4</v>
      </c>
      <c r="C27">
        <f t="shared" si="3"/>
        <v>12</v>
      </c>
    </row>
    <row r="28" spans="2:8" x14ac:dyDescent="0.25">
      <c r="B28">
        <v>4</v>
      </c>
      <c r="C28">
        <f t="shared" si="3"/>
        <v>13</v>
      </c>
    </row>
    <row r="29" spans="2:8" x14ac:dyDescent="0.25">
      <c r="B29">
        <v>4</v>
      </c>
      <c r="C29">
        <f t="shared" si="3"/>
        <v>14</v>
      </c>
    </row>
    <row r="30" spans="2:8" x14ac:dyDescent="0.25">
      <c r="B30">
        <v>6</v>
      </c>
      <c r="C30">
        <v>1</v>
      </c>
    </row>
    <row r="31" spans="2:8" x14ac:dyDescent="0.25">
      <c r="B31">
        <v>6</v>
      </c>
      <c r="C31">
        <f>C30+1</f>
        <v>2</v>
      </c>
    </row>
    <row r="32" spans="2:8" x14ac:dyDescent="0.25">
      <c r="B32">
        <v>6</v>
      </c>
      <c r="C32">
        <f t="shared" ref="C32:C46" si="4">C31+1</f>
        <v>3</v>
      </c>
    </row>
    <row r="33" spans="2:7" x14ac:dyDescent="0.25">
      <c r="B33">
        <v>6</v>
      </c>
      <c r="C33">
        <f t="shared" si="4"/>
        <v>4</v>
      </c>
      <c r="G33">
        <v>1</v>
      </c>
    </row>
    <row r="34" spans="2:7" x14ac:dyDescent="0.25">
      <c r="B34">
        <v>6</v>
      </c>
      <c r="C34">
        <f t="shared" si="4"/>
        <v>5</v>
      </c>
      <c r="G34">
        <f>AVERAGE(B2:B101)</f>
        <v>6.17</v>
      </c>
    </row>
    <row r="35" spans="2:7" x14ac:dyDescent="0.25">
      <c r="B35">
        <v>6</v>
      </c>
      <c r="C35">
        <f t="shared" si="4"/>
        <v>6</v>
      </c>
      <c r="G35">
        <f>MEDIAN(B2:B101)</f>
        <v>7</v>
      </c>
    </row>
    <row r="36" spans="2:7" x14ac:dyDescent="0.25">
      <c r="B36">
        <v>6</v>
      </c>
      <c r="C36">
        <f t="shared" si="4"/>
        <v>7</v>
      </c>
      <c r="G36">
        <f>_xlfn.QUARTILE.EXC(B2:B101,1)</f>
        <v>4</v>
      </c>
    </row>
    <row r="37" spans="2:7" x14ac:dyDescent="0.25">
      <c r="B37">
        <v>6</v>
      </c>
      <c r="C37">
        <f t="shared" si="4"/>
        <v>8</v>
      </c>
      <c r="G37">
        <f>_xlfn.QUARTILE.EXC(B3:B102,3)</f>
        <v>8</v>
      </c>
    </row>
    <row r="38" spans="2:7" x14ac:dyDescent="0.25">
      <c r="B38">
        <v>6</v>
      </c>
      <c r="C38">
        <f t="shared" si="4"/>
        <v>9</v>
      </c>
      <c r="G38">
        <v>9</v>
      </c>
    </row>
    <row r="39" spans="2:7" x14ac:dyDescent="0.25">
      <c r="B39">
        <v>6</v>
      </c>
      <c r="C39">
        <f t="shared" si="4"/>
        <v>10</v>
      </c>
    </row>
    <row r="40" spans="2:7" x14ac:dyDescent="0.25">
      <c r="B40">
        <v>6</v>
      </c>
      <c r="C40">
        <f t="shared" si="4"/>
        <v>11</v>
      </c>
    </row>
    <row r="41" spans="2:7" x14ac:dyDescent="0.25">
      <c r="B41">
        <v>6</v>
      </c>
      <c r="C41">
        <f t="shared" si="4"/>
        <v>12</v>
      </c>
    </row>
    <row r="42" spans="2:7" x14ac:dyDescent="0.25">
      <c r="B42">
        <v>6</v>
      </c>
      <c r="C42">
        <f t="shared" si="4"/>
        <v>13</v>
      </c>
    </row>
    <row r="43" spans="2:7" x14ac:dyDescent="0.25">
      <c r="B43">
        <v>6</v>
      </c>
      <c r="C43">
        <f t="shared" si="4"/>
        <v>14</v>
      </c>
    </row>
    <row r="44" spans="2:7" x14ac:dyDescent="0.25">
      <c r="B44">
        <v>6</v>
      </c>
      <c r="C44">
        <f t="shared" si="4"/>
        <v>15</v>
      </c>
    </row>
    <row r="45" spans="2:7" x14ac:dyDescent="0.25">
      <c r="B45">
        <v>6</v>
      </c>
      <c r="C45">
        <f t="shared" si="4"/>
        <v>16</v>
      </c>
    </row>
    <row r="46" spans="2:7" x14ac:dyDescent="0.25">
      <c r="B46">
        <v>6</v>
      </c>
      <c r="C46">
        <f t="shared" si="4"/>
        <v>17</v>
      </c>
    </row>
    <row r="47" spans="2:7" x14ac:dyDescent="0.25">
      <c r="B47">
        <v>7</v>
      </c>
      <c r="C47">
        <v>1</v>
      </c>
    </row>
    <row r="48" spans="2:7" x14ac:dyDescent="0.25">
      <c r="B48">
        <v>7</v>
      </c>
      <c r="C48">
        <f>C47+1</f>
        <v>2</v>
      </c>
    </row>
    <row r="49" spans="2:3" x14ac:dyDescent="0.25">
      <c r="B49">
        <v>7</v>
      </c>
      <c r="C49">
        <f t="shared" ref="C49:C69" si="5">C48+1</f>
        <v>3</v>
      </c>
    </row>
    <row r="50" spans="2:3" x14ac:dyDescent="0.25">
      <c r="B50">
        <v>7</v>
      </c>
      <c r="C50">
        <f t="shared" si="5"/>
        <v>4</v>
      </c>
    </row>
    <row r="51" spans="2:3" x14ac:dyDescent="0.25">
      <c r="B51">
        <v>7</v>
      </c>
      <c r="C51">
        <f t="shared" si="5"/>
        <v>5</v>
      </c>
    </row>
    <row r="52" spans="2:3" x14ac:dyDescent="0.25">
      <c r="B52">
        <v>7</v>
      </c>
      <c r="C52">
        <f t="shared" si="5"/>
        <v>6</v>
      </c>
    </row>
    <row r="53" spans="2:3" x14ac:dyDescent="0.25">
      <c r="B53">
        <v>7</v>
      </c>
      <c r="C53">
        <f t="shared" si="5"/>
        <v>7</v>
      </c>
    </row>
    <row r="54" spans="2:3" x14ac:dyDescent="0.25">
      <c r="B54">
        <v>7</v>
      </c>
      <c r="C54">
        <f t="shared" si="5"/>
        <v>8</v>
      </c>
    </row>
    <row r="55" spans="2:3" x14ac:dyDescent="0.25">
      <c r="B55">
        <v>7</v>
      </c>
      <c r="C55">
        <f t="shared" si="5"/>
        <v>9</v>
      </c>
    </row>
    <row r="56" spans="2:3" x14ac:dyDescent="0.25">
      <c r="B56">
        <v>7</v>
      </c>
      <c r="C56">
        <f t="shared" si="5"/>
        <v>10</v>
      </c>
    </row>
    <row r="57" spans="2:3" x14ac:dyDescent="0.25">
      <c r="B57">
        <v>7</v>
      </c>
      <c r="C57">
        <f t="shared" si="5"/>
        <v>11</v>
      </c>
    </row>
    <row r="58" spans="2:3" x14ac:dyDescent="0.25">
      <c r="B58">
        <v>7</v>
      </c>
      <c r="C58">
        <f t="shared" si="5"/>
        <v>12</v>
      </c>
    </row>
    <row r="59" spans="2:3" x14ac:dyDescent="0.25">
      <c r="B59">
        <v>7</v>
      </c>
      <c r="C59">
        <f t="shared" si="5"/>
        <v>13</v>
      </c>
    </row>
    <row r="60" spans="2:3" x14ac:dyDescent="0.25">
      <c r="B60">
        <v>7</v>
      </c>
      <c r="C60">
        <f t="shared" si="5"/>
        <v>14</v>
      </c>
    </row>
    <row r="61" spans="2:3" x14ac:dyDescent="0.25">
      <c r="B61">
        <v>7</v>
      </c>
      <c r="C61">
        <f t="shared" si="5"/>
        <v>15</v>
      </c>
    </row>
    <row r="62" spans="2:3" x14ac:dyDescent="0.25">
      <c r="B62">
        <v>7</v>
      </c>
      <c r="C62">
        <f t="shared" si="5"/>
        <v>16</v>
      </c>
    </row>
    <row r="63" spans="2:3" x14ac:dyDescent="0.25">
      <c r="B63">
        <v>7</v>
      </c>
      <c r="C63">
        <f t="shared" si="5"/>
        <v>17</v>
      </c>
    </row>
    <row r="64" spans="2:3" x14ac:dyDescent="0.25">
      <c r="B64">
        <v>7</v>
      </c>
      <c r="C64">
        <f t="shared" si="5"/>
        <v>18</v>
      </c>
    </row>
    <row r="65" spans="2:3" x14ac:dyDescent="0.25">
      <c r="B65">
        <v>7</v>
      </c>
      <c r="C65">
        <f t="shared" si="5"/>
        <v>19</v>
      </c>
    </row>
    <row r="66" spans="2:3" x14ac:dyDescent="0.25">
      <c r="B66">
        <v>7</v>
      </c>
      <c r="C66">
        <f t="shared" si="5"/>
        <v>20</v>
      </c>
    </row>
    <row r="67" spans="2:3" x14ac:dyDescent="0.25">
      <c r="B67">
        <v>7</v>
      </c>
      <c r="C67">
        <f t="shared" si="5"/>
        <v>21</v>
      </c>
    </row>
    <row r="68" spans="2:3" x14ac:dyDescent="0.25">
      <c r="B68">
        <v>7</v>
      </c>
      <c r="C68">
        <f t="shared" si="5"/>
        <v>22</v>
      </c>
    </row>
    <row r="69" spans="2:3" x14ac:dyDescent="0.25">
      <c r="B69">
        <v>7</v>
      </c>
      <c r="C69">
        <f t="shared" si="5"/>
        <v>23</v>
      </c>
    </row>
    <row r="70" spans="2:3" x14ac:dyDescent="0.25">
      <c r="B70">
        <v>8</v>
      </c>
      <c r="C70">
        <v>1</v>
      </c>
    </row>
    <row r="71" spans="2:3" x14ac:dyDescent="0.25">
      <c r="B71">
        <v>8</v>
      </c>
      <c r="C71">
        <f>C70+1</f>
        <v>2</v>
      </c>
    </row>
    <row r="72" spans="2:3" x14ac:dyDescent="0.25">
      <c r="B72">
        <v>8</v>
      </c>
      <c r="C72">
        <f t="shared" ref="C72:C84" si="6">C71+1</f>
        <v>3</v>
      </c>
    </row>
    <row r="73" spans="2:3" x14ac:dyDescent="0.25">
      <c r="B73">
        <v>8</v>
      </c>
      <c r="C73">
        <f t="shared" si="6"/>
        <v>4</v>
      </c>
    </row>
    <row r="74" spans="2:3" x14ac:dyDescent="0.25">
      <c r="B74">
        <v>8</v>
      </c>
      <c r="C74">
        <f t="shared" si="6"/>
        <v>5</v>
      </c>
    </row>
    <row r="75" spans="2:3" x14ac:dyDescent="0.25">
      <c r="B75">
        <v>8</v>
      </c>
      <c r="C75">
        <f t="shared" si="6"/>
        <v>6</v>
      </c>
    </row>
    <row r="76" spans="2:3" x14ac:dyDescent="0.25">
      <c r="B76">
        <v>8</v>
      </c>
      <c r="C76">
        <f t="shared" si="6"/>
        <v>7</v>
      </c>
    </row>
    <row r="77" spans="2:3" x14ac:dyDescent="0.25">
      <c r="B77">
        <v>8</v>
      </c>
      <c r="C77">
        <f t="shared" si="6"/>
        <v>8</v>
      </c>
    </row>
    <row r="78" spans="2:3" x14ac:dyDescent="0.25">
      <c r="B78">
        <v>8</v>
      </c>
      <c r="C78">
        <f t="shared" si="6"/>
        <v>9</v>
      </c>
    </row>
    <row r="79" spans="2:3" x14ac:dyDescent="0.25">
      <c r="B79">
        <v>8</v>
      </c>
      <c r="C79">
        <f t="shared" si="6"/>
        <v>10</v>
      </c>
    </row>
    <row r="80" spans="2:3" x14ac:dyDescent="0.25">
      <c r="B80">
        <v>8</v>
      </c>
      <c r="C80">
        <f t="shared" si="6"/>
        <v>11</v>
      </c>
    </row>
    <row r="81" spans="2:3" x14ac:dyDescent="0.25">
      <c r="B81">
        <v>8</v>
      </c>
      <c r="C81">
        <f t="shared" si="6"/>
        <v>12</v>
      </c>
    </row>
    <row r="82" spans="2:3" x14ac:dyDescent="0.25">
      <c r="B82">
        <v>8</v>
      </c>
      <c r="C82">
        <f t="shared" si="6"/>
        <v>13</v>
      </c>
    </row>
    <row r="83" spans="2:3" x14ac:dyDescent="0.25">
      <c r="B83">
        <v>8</v>
      </c>
      <c r="C83">
        <f t="shared" si="6"/>
        <v>14</v>
      </c>
    </row>
    <row r="84" spans="2:3" x14ac:dyDescent="0.25">
      <c r="B84">
        <v>8</v>
      </c>
      <c r="C84">
        <f t="shared" si="6"/>
        <v>15</v>
      </c>
    </row>
    <row r="85" spans="2:3" x14ac:dyDescent="0.25">
      <c r="B85">
        <v>9</v>
      </c>
      <c r="C85">
        <v>1</v>
      </c>
    </row>
    <row r="86" spans="2:3" x14ac:dyDescent="0.25">
      <c r="B86">
        <v>9</v>
      </c>
      <c r="C86">
        <f>C85+1</f>
        <v>2</v>
      </c>
    </row>
    <row r="87" spans="2:3" x14ac:dyDescent="0.25">
      <c r="B87">
        <v>9</v>
      </c>
      <c r="C87">
        <f t="shared" ref="C87:C101" si="7">C86+1</f>
        <v>3</v>
      </c>
    </row>
    <row r="88" spans="2:3" x14ac:dyDescent="0.25">
      <c r="B88">
        <v>9</v>
      </c>
      <c r="C88">
        <f t="shared" si="7"/>
        <v>4</v>
      </c>
    </row>
    <row r="89" spans="2:3" x14ac:dyDescent="0.25">
      <c r="B89">
        <v>9</v>
      </c>
      <c r="C89">
        <f t="shared" si="7"/>
        <v>5</v>
      </c>
    </row>
    <row r="90" spans="2:3" x14ac:dyDescent="0.25">
      <c r="B90">
        <v>9</v>
      </c>
      <c r="C90">
        <f t="shared" si="7"/>
        <v>6</v>
      </c>
    </row>
    <row r="91" spans="2:3" x14ac:dyDescent="0.25">
      <c r="B91">
        <v>9</v>
      </c>
      <c r="C91">
        <f t="shared" si="7"/>
        <v>7</v>
      </c>
    </row>
    <row r="92" spans="2:3" x14ac:dyDescent="0.25">
      <c r="B92">
        <v>9</v>
      </c>
      <c r="C92">
        <f t="shared" si="7"/>
        <v>8</v>
      </c>
    </row>
    <row r="93" spans="2:3" x14ac:dyDescent="0.25">
      <c r="B93">
        <v>9</v>
      </c>
      <c r="C93">
        <f t="shared" si="7"/>
        <v>9</v>
      </c>
    </row>
    <row r="94" spans="2:3" x14ac:dyDescent="0.25">
      <c r="B94">
        <v>9</v>
      </c>
      <c r="C94">
        <f t="shared" si="7"/>
        <v>10</v>
      </c>
    </row>
    <row r="95" spans="2:3" x14ac:dyDescent="0.25">
      <c r="B95">
        <v>9</v>
      </c>
      <c r="C95">
        <f t="shared" si="7"/>
        <v>11</v>
      </c>
    </row>
    <row r="96" spans="2:3" x14ac:dyDescent="0.25">
      <c r="B96">
        <v>9</v>
      </c>
      <c r="C96">
        <f t="shared" si="7"/>
        <v>12</v>
      </c>
    </row>
    <row r="97" spans="2:3" x14ac:dyDescent="0.25">
      <c r="B97">
        <v>9</v>
      </c>
      <c r="C97">
        <f t="shared" si="7"/>
        <v>13</v>
      </c>
    </row>
    <row r="98" spans="2:3" x14ac:dyDescent="0.25">
      <c r="B98">
        <v>9</v>
      </c>
      <c r="C98">
        <f t="shared" si="7"/>
        <v>14</v>
      </c>
    </row>
    <row r="99" spans="2:3" x14ac:dyDescent="0.25">
      <c r="B99">
        <v>9</v>
      </c>
      <c r="C99">
        <f t="shared" si="7"/>
        <v>15</v>
      </c>
    </row>
    <row r="100" spans="2:3" x14ac:dyDescent="0.25">
      <c r="B100">
        <v>9</v>
      </c>
      <c r="C100">
        <f t="shared" si="7"/>
        <v>16</v>
      </c>
    </row>
    <row r="101" spans="2:3" x14ac:dyDescent="0.25">
      <c r="B101">
        <v>9</v>
      </c>
      <c r="C101">
        <f t="shared" si="7"/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A2" sqref="A2:H6"/>
    </sheetView>
  </sheetViews>
  <sheetFormatPr baseColWidth="10" defaultRowHeight="15" x14ac:dyDescent="0.25"/>
  <sheetData>
    <row r="2" spans="1:8" x14ac:dyDescent="0.25">
      <c r="B2" t="s">
        <v>17</v>
      </c>
      <c r="C2" t="s">
        <v>16</v>
      </c>
      <c r="D2" t="s">
        <v>1</v>
      </c>
      <c r="E2" t="s">
        <v>3</v>
      </c>
      <c r="F2" t="s">
        <v>18</v>
      </c>
      <c r="G2" t="s">
        <v>19</v>
      </c>
      <c r="H2" t="s">
        <v>20</v>
      </c>
    </row>
    <row r="3" spans="1:8" x14ac:dyDescent="0.25">
      <c r="A3">
        <v>1</v>
      </c>
      <c r="B3">
        <v>0</v>
      </c>
      <c r="C3">
        <v>10</v>
      </c>
      <c r="D3">
        <v>200</v>
      </c>
      <c r="E3">
        <f>D3</f>
        <v>200</v>
      </c>
      <c r="F3">
        <f>C3-B3</f>
        <v>10</v>
      </c>
      <c r="G3">
        <f>D3/F3</f>
        <v>20</v>
      </c>
      <c r="H3">
        <f>(B3+C3)/2</f>
        <v>5</v>
      </c>
    </row>
    <row r="4" spans="1:8" x14ac:dyDescent="0.25">
      <c r="A4">
        <v>2</v>
      </c>
      <c r="B4">
        <v>10</v>
      </c>
      <c r="C4">
        <v>15</v>
      </c>
      <c r="D4">
        <v>200</v>
      </c>
      <c r="E4">
        <f>E3+D4</f>
        <v>400</v>
      </c>
      <c r="F4">
        <f t="shared" ref="F4:F6" si="0">C4-B4</f>
        <v>5</v>
      </c>
      <c r="G4">
        <f t="shared" ref="G4:G6" si="1">D4/F4</f>
        <v>40</v>
      </c>
      <c r="H4">
        <f t="shared" ref="H4:H6" si="2">(B4+C4)/2</f>
        <v>12.5</v>
      </c>
    </row>
    <row r="5" spans="1:8" x14ac:dyDescent="0.25">
      <c r="A5">
        <v>3</v>
      </c>
      <c r="B5">
        <v>15</v>
      </c>
      <c r="C5">
        <v>30</v>
      </c>
      <c r="D5">
        <v>550</v>
      </c>
      <c r="E5">
        <f t="shared" ref="E5:E6" si="3">E4+D5</f>
        <v>950</v>
      </c>
      <c r="F5">
        <f t="shared" si="0"/>
        <v>15</v>
      </c>
      <c r="G5">
        <f t="shared" si="1"/>
        <v>36.666666666666664</v>
      </c>
      <c r="H5">
        <f t="shared" si="2"/>
        <v>22.5</v>
      </c>
    </row>
    <row r="6" spans="1:8" x14ac:dyDescent="0.25">
      <c r="A6">
        <v>4</v>
      </c>
      <c r="B6">
        <v>30</v>
      </c>
      <c r="C6">
        <v>35</v>
      </c>
      <c r="D6">
        <v>50</v>
      </c>
      <c r="E6">
        <f t="shared" si="3"/>
        <v>1000</v>
      </c>
      <c r="F6">
        <f t="shared" si="0"/>
        <v>5</v>
      </c>
      <c r="G6">
        <f t="shared" si="1"/>
        <v>10</v>
      </c>
      <c r="H6">
        <f t="shared" si="2"/>
        <v>32.5</v>
      </c>
    </row>
    <row r="7" spans="1:8" x14ac:dyDescent="0.25">
      <c r="D7">
        <f>SUM(D3:D6)</f>
        <v>1000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B18" sqref="B18"/>
    </sheetView>
  </sheetViews>
  <sheetFormatPr baseColWidth="10" defaultRowHeight="15" x14ac:dyDescent="0.25"/>
  <sheetData>
    <row r="2" spans="1:7" x14ac:dyDescent="0.25">
      <c r="A2" t="s">
        <v>21</v>
      </c>
    </row>
    <row r="4" spans="1:7" x14ac:dyDescent="0.25">
      <c r="B4" t="s">
        <v>22</v>
      </c>
      <c r="C4">
        <v>3000</v>
      </c>
      <c r="F4" t="s">
        <v>25</v>
      </c>
      <c r="G4" t="s">
        <v>26</v>
      </c>
    </row>
    <row r="5" spans="1:7" x14ac:dyDescent="0.25">
      <c r="B5" t="s">
        <v>23</v>
      </c>
      <c r="C5">
        <v>2000</v>
      </c>
      <c r="E5" t="s">
        <v>27</v>
      </c>
      <c r="F5">
        <v>1</v>
      </c>
      <c r="G5">
        <v>1</v>
      </c>
    </row>
    <row r="6" spans="1:7" x14ac:dyDescent="0.25">
      <c r="B6" t="s">
        <v>24</v>
      </c>
      <c r="C6">
        <v>1200</v>
      </c>
      <c r="E6" t="s">
        <v>28</v>
      </c>
      <c r="F6">
        <v>1</v>
      </c>
      <c r="G6">
        <v>1</v>
      </c>
    </row>
    <row r="7" spans="1:7" x14ac:dyDescent="0.25">
      <c r="E7" t="s">
        <v>29</v>
      </c>
      <c r="F7">
        <v>1</v>
      </c>
      <c r="G7">
        <v>4</v>
      </c>
    </row>
    <row r="8" spans="1:7" x14ac:dyDescent="0.25">
      <c r="F8">
        <f>SUM(F5:F7)</f>
        <v>3</v>
      </c>
      <c r="G8">
        <f>SUM(G5:G7)</f>
        <v>6</v>
      </c>
    </row>
    <row r="10" spans="1:7" x14ac:dyDescent="0.25">
      <c r="E10" t="s">
        <v>30</v>
      </c>
    </row>
    <row r="11" spans="1:7" x14ac:dyDescent="0.25">
      <c r="E1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 intervalos</vt:lpstr>
      <vt:lpstr>intervalos</vt:lpstr>
      <vt:lpstr>Simpson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jlejarzae@outlook.es</dc:creator>
  <cp:lastModifiedBy>jlejarzae@outlook.es</cp:lastModifiedBy>
  <dcterms:created xsi:type="dcterms:W3CDTF">2022-02-15T06:58:25Z</dcterms:created>
  <dcterms:modified xsi:type="dcterms:W3CDTF">2022-02-15T09:39:11Z</dcterms:modified>
</cp:coreProperties>
</file>