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9"/>
  <workbookPr/>
  <mc:AlternateContent xmlns:mc="http://schemas.openxmlformats.org/markup-compatibility/2006">
    <mc:Choice Requires="x15">
      <x15ac:absPath xmlns:x15ac="http://schemas.microsoft.com/office/spreadsheetml/2010/11/ac" url="C:\Users\Usuario\Desktop\CELIA RONCALÉS\one drive\2023\taules observatori ECV_2023\RENDES DE MERCAT\Individus\"/>
    </mc:Choice>
  </mc:AlternateContent>
  <xr:revisionPtr revIDLastSave="46" documentId="11_1EBAD1302DB36AB5EAB6E6813660AD102CEF5EF4" xr6:coauthVersionLast="47" xr6:coauthVersionMax="47" xr10:uidLastSave="{40E74C3B-6A48-49A5-B723-2542F529E1A8}"/>
  <bookViews>
    <workbookView xWindow="0" yWindow="0" windowWidth="28800" windowHeight="12330" firstSheet="3" activeTab="1" xr2:uid="{00000000-000D-0000-FFFF-FFFF00000000}"/>
  </bookViews>
  <sheets>
    <sheet name="PORTADA" sheetId="3" r:id="rId1"/>
    <sheet name="ÍNDEX" sheetId="4" r:id="rId2"/>
    <sheet name="1" sheetId="1" r:id="rId3"/>
    <sheet name="Nota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8" i="1" l="1"/>
  <c r="R17" i="1"/>
  <c r="R6" i="1"/>
  <c r="Q28" i="1"/>
  <c r="Q17" i="1"/>
  <c r="Q6" i="1"/>
  <c r="P28" i="1" l="1"/>
  <c r="P17" i="1"/>
  <c r="P6" i="1"/>
  <c r="O28" i="1" l="1"/>
  <c r="O17" i="1"/>
  <c r="O6" i="1"/>
  <c r="C17" i="1"/>
  <c r="C28" i="1"/>
  <c r="C6" i="1"/>
  <c r="D17" i="1"/>
  <c r="D28" i="1"/>
  <c r="D6" i="1"/>
  <c r="E17" i="1"/>
  <c r="E28" i="1"/>
  <c r="E6" i="1"/>
  <c r="F17" i="1"/>
  <c r="F28" i="1"/>
  <c r="F6" i="1"/>
  <c r="G17" i="1"/>
  <c r="G28" i="1"/>
  <c r="G6" i="1"/>
  <c r="H17" i="1"/>
  <c r="H28" i="1"/>
  <c r="H6" i="1"/>
  <c r="I17" i="1"/>
  <c r="I28" i="1"/>
  <c r="I6" i="1"/>
  <c r="J17" i="1" l="1"/>
  <c r="J28" i="1"/>
  <c r="J6" i="1"/>
  <c r="K17" i="1"/>
  <c r="K28" i="1"/>
  <c r="K6" i="1"/>
  <c r="L17" i="1"/>
  <c r="L28" i="1"/>
  <c r="L6" i="1"/>
  <c r="M17" i="1"/>
  <c r="M28" i="1"/>
  <c r="M6" i="1"/>
  <c r="N17" i="1"/>
  <c r="N28" i="1"/>
  <c r="N6" i="1"/>
</calcChain>
</file>

<file path=xl/sharedStrings.xml><?xml version="1.0" encoding="utf-8"?>
<sst xmlns="http://schemas.openxmlformats.org/spreadsheetml/2006/main" count="44" uniqueCount="22">
  <si>
    <t>RENDA BRUTA DE PLANS DE PENSIONS PRIVATS</t>
  </si>
  <si>
    <t>ÍNDEX</t>
  </si>
  <si>
    <t>1. Renda bruta de plans depensions privats (total)</t>
  </si>
  <si>
    <t>Nota</t>
  </si>
  <si>
    <t>1. RENDA BRUTA DE PLANS DE PENSIONS PRIVATS (TOTAL)</t>
  </si>
  <si>
    <t>Territori</t>
  </si>
  <si>
    <t>Estadístics</t>
  </si>
  <si>
    <t>País Valencià</t>
  </si>
  <si>
    <t>N total</t>
  </si>
  <si>
    <t>Mitjana</t>
  </si>
  <si>
    <t>N benef. pl. pensions priv.</t>
  </si>
  <si>
    <t>%  benef. pl. pensions priv.</t>
  </si>
  <si>
    <t>Mitjana  benef. pl. pensions priv.</t>
  </si>
  <si>
    <t>Desviació típ.</t>
  </si>
  <si>
    <t>Percentil 20</t>
  </si>
  <si>
    <t>Percentil 40</t>
  </si>
  <si>
    <t>Mediana</t>
  </si>
  <si>
    <t>Percentil 60</t>
  </si>
  <si>
    <t>Percentil 80</t>
  </si>
  <si>
    <t>Resta d'Espanya</t>
  </si>
  <si>
    <t>Total</t>
  </si>
  <si>
    <t>Elaboració: Social·Lab (Universitat de València). Font: Encuesta de Condiciones de Vida (INE)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</si>
</sst>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8" fillId="0" borderId="0"/>
    <xf numFmtId="0" fontId="10" fillId="0" borderId="0" applyNumberFormat="0" applyFill="0" applyBorder="0" applyAlignment="0" applyProtection="0"/>
    <xf numFmtId="0" fontId="11" fillId="0" borderId="0"/>
  </cellStyleXfs>
  <cellXfs count="89">
    <xf numFmtId="0" fontId="0" fillId="0" borderId="0" xfId="0"/>
    <xf numFmtId="0" fontId="5" fillId="0" borderId="0" xfId="0" applyFont="1"/>
    <xf numFmtId="0" fontId="0" fillId="0" borderId="0" xfId="0" applyAlignment="1">
      <alignment vertical="top" wrapText="1"/>
    </xf>
    <xf numFmtId="0" fontId="2" fillId="0" borderId="0" xfId="0" applyFont="1"/>
    <xf numFmtId="0" fontId="2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5" xfId="0" applyNumberFormat="1" applyBorder="1" applyAlignment="1">
      <alignment vertical="center"/>
    </xf>
    <xf numFmtId="0" fontId="0" fillId="0" borderId="0" xfId="0" applyAlignment="1">
      <alignment vertical="center" wrapText="1"/>
    </xf>
    <xf numFmtId="3" fontId="7" fillId="0" borderId="7" xfId="4" applyNumberFormat="1" applyFont="1" applyBorder="1" applyAlignment="1">
      <alignment horizontal="right" vertical="center" wrapText="1"/>
    </xf>
    <xf numFmtId="4" fontId="7" fillId="0" borderId="4" xfId="4" applyNumberFormat="1" applyFont="1" applyBorder="1" applyAlignment="1">
      <alignment horizontal="right" vertical="center" wrapText="1"/>
    </xf>
    <xf numFmtId="3" fontId="7" fillId="0" borderId="4" xfId="4" applyNumberFormat="1" applyFont="1" applyBorder="1" applyAlignment="1">
      <alignment horizontal="right" vertical="center" wrapText="1"/>
    </xf>
    <xf numFmtId="10" fontId="7" fillId="0" borderId="4" xfId="1" applyNumberFormat="1" applyFont="1" applyBorder="1" applyAlignment="1">
      <alignment horizontal="right" vertical="center" wrapText="1"/>
    </xf>
    <xf numFmtId="4" fontId="7" fillId="0" borderId="5" xfId="4" applyNumberFormat="1" applyFont="1" applyBorder="1" applyAlignment="1">
      <alignment horizontal="right" vertical="center" wrapText="1"/>
    </xf>
    <xf numFmtId="3" fontId="7" fillId="0" borderId="5" xfId="4" applyNumberFormat="1" applyFont="1" applyBorder="1" applyAlignment="1">
      <alignment horizontal="right" vertical="center" wrapText="1"/>
    </xf>
    <xf numFmtId="10" fontId="7" fillId="0" borderId="5" xfId="1" applyNumberFormat="1" applyFont="1" applyBorder="1" applyAlignment="1">
      <alignment horizontal="right" vertical="center" wrapText="1"/>
    </xf>
    <xf numFmtId="4" fontId="7" fillId="0" borderId="11" xfId="4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4" fontId="7" fillId="0" borderId="15" xfId="4" applyNumberFormat="1" applyFont="1" applyBorder="1" applyAlignment="1">
      <alignment horizontal="right" vertical="center" wrapText="1"/>
    </xf>
    <xf numFmtId="0" fontId="8" fillId="2" borderId="0" xfId="5" applyFill="1"/>
    <xf numFmtId="0" fontId="9" fillId="0" borderId="0" xfId="0" applyFont="1"/>
    <xf numFmtId="0" fontId="10" fillId="0" borderId="0" xfId="6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4" fillId="0" borderId="0" xfId="4" applyFont="1" applyAlignment="1">
      <alignment vertical="top" wrapText="1"/>
    </xf>
    <xf numFmtId="4" fontId="7" fillId="0" borderId="4" xfId="4" applyNumberFormat="1" applyFont="1" applyBorder="1" applyAlignment="1">
      <alignment horizontal="right" vertical="center"/>
    </xf>
    <xf numFmtId="3" fontId="7" fillId="0" borderId="4" xfId="4" applyNumberFormat="1" applyFont="1" applyBorder="1" applyAlignment="1">
      <alignment horizontal="right" vertical="center"/>
    </xf>
    <xf numFmtId="10" fontId="7" fillId="0" borderId="4" xfId="1" applyNumberFormat="1" applyFont="1" applyBorder="1" applyAlignment="1">
      <alignment horizontal="right" vertical="center"/>
    </xf>
    <xf numFmtId="4" fontId="7" fillId="0" borderId="5" xfId="4" applyNumberFormat="1" applyFont="1" applyBorder="1" applyAlignment="1">
      <alignment horizontal="right" vertical="center"/>
    </xf>
    <xf numFmtId="3" fontId="7" fillId="0" borderId="5" xfId="4" applyNumberFormat="1" applyFont="1" applyBorder="1" applyAlignment="1">
      <alignment horizontal="right" vertical="center"/>
    </xf>
    <xf numFmtId="10" fontId="7" fillId="0" borderId="5" xfId="1" applyNumberFormat="1" applyFont="1" applyBorder="1" applyAlignment="1">
      <alignment horizontal="right" vertical="center"/>
    </xf>
    <xf numFmtId="3" fontId="7" fillId="0" borderId="19" xfId="4" applyNumberFormat="1" applyFont="1" applyBorder="1" applyAlignment="1">
      <alignment horizontal="right" vertical="center" wrapText="1"/>
    </xf>
    <xf numFmtId="4" fontId="7" fillId="0" borderId="0" xfId="4" applyNumberFormat="1" applyFont="1" applyAlignment="1">
      <alignment horizontal="right" vertical="center" wrapText="1"/>
    </xf>
    <xf numFmtId="3" fontId="7" fillId="0" borderId="0" xfId="4" applyNumberFormat="1" applyFont="1" applyAlignment="1">
      <alignment horizontal="right" vertical="center" wrapText="1"/>
    </xf>
    <xf numFmtId="10" fontId="7" fillId="0" borderId="0" xfId="1" applyNumberFormat="1" applyFont="1" applyBorder="1" applyAlignment="1">
      <alignment horizontal="right" vertical="center" wrapText="1"/>
    </xf>
    <xf numFmtId="4" fontId="7" fillId="0" borderId="20" xfId="4" applyNumberFormat="1" applyFont="1" applyBorder="1" applyAlignment="1">
      <alignment horizontal="right" vertical="center" wrapText="1"/>
    </xf>
    <xf numFmtId="3" fontId="7" fillId="0" borderId="21" xfId="4" applyNumberFormat="1" applyFont="1" applyBorder="1" applyAlignment="1">
      <alignment horizontal="right" vertical="center" wrapText="1"/>
    </xf>
    <xf numFmtId="4" fontId="7" fillId="0" borderId="21" xfId="4" applyNumberFormat="1" applyFont="1" applyBorder="1" applyAlignment="1">
      <alignment horizontal="right" vertical="center" wrapText="1"/>
    </xf>
    <xf numFmtId="10" fontId="7" fillId="0" borderId="21" xfId="1" applyNumberFormat="1" applyFont="1" applyBorder="1" applyAlignment="1">
      <alignment horizontal="right" vertical="center" wrapText="1"/>
    </xf>
    <xf numFmtId="4" fontId="7" fillId="0" borderId="22" xfId="4" applyNumberFormat="1" applyFont="1" applyBorder="1" applyAlignment="1">
      <alignment horizontal="right" vertical="center" wrapText="1"/>
    </xf>
    <xf numFmtId="4" fontId="7" fillId="0" borderId="8" xfId="4" applyNumberFormat="1" applyFont="1" applyBorder="1" applyAlignment="1">
      <alignment horizontal="right" vertical="center"/>
    </xf>
    <xf numFmtId="3" fontId="7" fillId="0" borderId="8" xfId="4" applyNumberFormat="1" applyFont="1" applyBorder="1" applyAlignment="1">
      <alignment horizontal="right" vertical="center"/>
    </xf>
    <xf numFmtId="10" fontId="7" fillId="0" borderId="8" xfId="1" applyNumberFormat="1" applyFont="1" applyBorder="1" applyAlignment="1">
      <alignment horizontal="right" vertical="center"/>
    </xf>
    <xf numFmtId="4" fontId="7" fillId="0" borderId="9" xfId="4" applyNumberFormat="1" applyFont="1" applyBorder="1" applyAlignment="1">
      <alignment horizontal="right" vertical="center"/>
    </xf>
    <xf numFmtId="3" fontId="7" fillId="0" borderId="9" xfId="4" applyNumberFormat="1" applyFont="1" applyBorder="1" applyAlignment="1">
      <alignment horizontal="right" vertical="center"/>
    </xf>
    <xf numFmtId="10" fontId="7" fillId="0" borderId="9" xfId="1" applyNumberFormat="1" applyFont="1" applyBorder="1" applyAlignment="1">
      <alignment horizontal="right" vertical="center"/>
    </xf>
    <xf numFmtId="3" fontId="7" fillId="0" borderId="6" xfId="4" applyNumberFormat="1" applyFont="1" applyBorder="1" applyAlignment="1">
      <alignment horizontal="right" vertical="center"/>
    </xf>
    <xf numFmtId="3" fontId="7" fillId="0" borderId="7" xfId="4" applyNumberFormat="1" applyFont="1" applyBorder="1" applyAlignment="1">
      <alignment horizontal="right" vertical="center"/>
    </xf>
    <xf numFmtId="3" fontId="7" fillId="0" borderId="18" xfId="4" applyNumberFormat="1" applyFont="1" applyBorder="1" applyAlignment="1">
      <alignment horizontal="right" vertical="center"/>
    </xf>
    <xf numFmtId="4" fontId="7" fillId="0" borderId="10" xfId="4" applyNumberFormat="1" applyFont="1" applyBorder="1" applyAlignment="1">
      <alignment horizontal="right" vertical="center"/>
    </xf>
    <xf numFmtId="4" fontId="7" fillId="0" borderId="11" xfId="4" applyNumberFormat="1" applyFont="1" applyBorder="1" applyAlignment="1">
      <alignment horizontal="right" vertical="center"/>
    </xf>
    <xf numFmtId="4" fontId="7" fillId="0" borderId="15" xfId="4" applyNumberFormat="1" applyFont="1" applyBorder="1" applyAlignment="1">
      <alignment horizontal="right" vertical="center"/>
    </xf>
    <xf numFmtId="4" fontId="7" fillId="0" borderId="14" xfId="4" applyNumberFormat="1" applyFont="1" applyBorder="1" applyAlignment="1">
      <alignment horizontal="right" vertical="center"/>
    </xf>
    <xf numFmtId="3" fontId="4" fillId="0" borderId="0" xfId="3" applyNumberFormat="1" applyFont="1" applyAlignment="1">
      <alignment horizontal="right" vertical="center"/>
    </xf>
    <xf numFmtId="4" fontId="4" fillId="0" borderId="0" xfId="3" applyNumberFormat="1" applyFont="1" applyAlignment="1">
      <alignment horizontal="right" vertical="center"/>
    </xf>
    <xf numFmtId="10" fontId="4" fillId="0" borderId="0" xfId="1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 wrapText="1"/>
    </xf>
    <xf numFmtId="3" fontId="7" fillId="0" borderId="24" xfId="4" applyNumberFormat="1" applyFont="1" applyBorder="1" applyAlignment="1">
      <alignment horizontal="right" vertical="center" wrapText="1"/>
    </xf>
    <xf numFmtId="4" fontId="7" fillId="0" borderId="25" xfId="4" applyNumberFormat="1" applyFont="1" applyBorder="1" applyAlignment="1">
      <alignment horizontal="right" vertical="center" wrapText="1"/>
    </xf>
    <xf numFmtId="3" fontId="7" fillId="0" borderId="25" xfId="4" applyNumberFormat="1" applyFont="1" applyBorder="1" applyAlignment="1">
      <alignment horizontal="right" vertical="center" wrapText="1"/>
    </xf>
    <xf numFmtId="10" fontId="7" fillId="0" borderId="25" xfId="1" applyNumberFormat="1" applyFont="1" applyBorder="1" applyAlignment="1">
      <alignment horizontal="right" vertical="center" wrapText="1"/>
    </xf>
    <xf numFmtId="3" fontId="7" fillId="0" borderId="23" xfId="4" applyNumberFormat="1" applyFont="1" applyBorder="1" applyAlignment="1">
      <alignment horizontal="right" vertical="center" wrapText="1"/>
    </xf>
    <xf numFmtId="4" fontId="7" fillId="0" borderId="26" xfId="4" applyNumberFormat="1" applyFont="1" applyBorder="1" applyAlignment="1">
      <alignment horizontal="right" vertical="center" wrapText="1"/>
    </xf>
    <xf numFmtId="4" fontId="7" fillId="0" borderId="27" xfId="4" applyNumberFormat="1" applyFont="1" applyBorder="1" applyAlignment="1">
      <alignment horizontal="right" vertical="center" wrapText="1"/>
    </xf>
    <xf numFmtId="0" fontId="11" fillId="0" borderId="0" xfId="7"/>
    <xf numFmtId="0" fontId="2" fillId="0" borderId="28" xfId="0" applyFont="1" applyBorder="1" applyAlignment="1">
      <alignment horizontal="center" vertical="center" wrapText="1"/>
    </xf>
    <xf numFmtId="3" fontId="7" fillId="0" borderId="31" xfId="4" applyNumberFormat="1" applyFont="1" applyBorder="1" applyAlignment="1">
      <alignment horizontal="right" vertical="center" wrapText="1"/>
    </xf>
    <xf numFmtId="3" fontId="7" fillId="0" borderId="18" xfId="4" applyNumberFormat="1" applyFont="1" applyBorder="1" applyAlignment="1">
      <alignment horizontal="right" vertical="center" wrapText="1"/>
    </xf>
    <xf numFmtId="4" fontId="7" fillId="0" borderId="32" xfId="4" applyNumberFormat="1" applyFont="1" applyBorder="1" applyAlignment="1">
      <alignment horizontal="right" vertical="center" wrapText="1"/>
    </xf>
    <xf numFmtId="0" fontId="2" fillId="0" borderId="33" xfId="0" applyFont="1" applyBorder="1" applyAlignment="1">
      <alignment horizontal="center" vertical="center" wrapText="1"/>
    </xf>
    <xf numFmtId="10" fontId="12" fillId="0" borderId="5" xfId="4" applyNumberFormat="1" applyFont="1" applyBorder="1" applyAlignment="1">
      <alignment horizontal="right" vertical="center" wrapText="1"/>
    </xf>
    <xf numFmtId="4" fontId="12" fillId="0" borderId="29" xfId="4" applyNumberFormat="1" applyFont="1" applyBorder="1" applyAlignment="1">
      <alignment horizontal="right" vertical="center" wrapText="1"/>
    </xf>
    <xf numFmtId="4" fontId="12" fillId="0" borderId="30" xfId="4" applyNumberFormat="1" applyFont="1" applyBorder="1" applyAlignment="1">
      <alignment horizontal="right" vertical="center" wrapText="1"/>
    </xf>
    <xf numFmtId="10" fontId="12" fillId="0" borderId="29" xfId="4" applyNumberFormat="1" applyFont="1" applyBorder="1" applyAlignment="1">
      <alignment horizontal="right" vertical="center" wrapText="1"/>
    </xf>
    <xf numFmtId="3" fontId="12" fillId="0" borderId="29" xfId="4" applyNumberFormat="1" applyFont="1" applyBorder="1" applyAlignment="1">
      <alignment horizontal="right" vertical="center" wrapText="1"/>
    </xf>
    <xf numFmtId="4" fontId="12" fillId="0" borderId="5" xfId="4" applyNumberFormat="1" applyFont="1" applyBorder="1" applyAlignment="1">
      <alignment horizontal="right" vertical="center" wrapText="1"/>
    </xf>
    <xf numFmtId="4" fontId="12" fillId="0" borderId="11" xfId="4" applyNumberFormat="1" applyFont="1" applyBorder="1" applyAlignment="1">
      <alignment horizontal="right" vertical="center" wrapText="1"/>
    </xf>
    <xf numFmtId="3" fontId="12" fillId="0" borderId="5" xfId="4" applyNumberFormat="1" applyFont="1" applyBorder="1" applyAlignment="1">
      <alignment horizontal="right" vertical="center" wrapText="1"/>
    </xf>
    <xf numFmtId="0" fontId="13" fillId="0" borderId="0" xfId="0" applyFont="1"/>
    <xf numFmtId="0" fontId="10" fillId="0" borderId="0" xfId="6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8">
    <cellStyle name="Hipervínculo" xfId="6" builtinId="8"/>
    <cellStyle name="Normal" xfId="0" builtinId="0"/>
    <cellStyle name="Normal 2" xfId="5" xr:uid="{00000000-0005-0000-0000-000002000000}"/>
    <cellStyle name="Normal_1" xfId="4" xr:uid="{00000000-0005-0000-0000-000003000000}"/>
    <cellStyle name="Normal_1_1" xfId="7" xr:uid="{00000000-0005-0000-0000-000004000000}"/>
    <cellStyle name="Normal_Hoja1" xfId="2" xr:uid="{00000000-0005-0000-0000-000005000000}"/>
    <cellStyle name="Normal_Hoja1_1" xfId="3" xr:uid="{00000000-0005-0000-0000-000006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4519275" cy="10318443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9275" cy="1031844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685800</xdr:colOff>
      <xdr:row>0</xdr:row>
      <xdr:rowOff>0</xdr:rowOff>
    </xdr:from>
    <xdr:to>
      <xdr:col>9</xdr:col>
      <xdr:colOff>0</xdr:colOff>
      <xdr:row>4</xdr:row>
      <xdr:rowOff>96049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800" y="0"/>
          <a:ext cx="1600200" cy="9342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723900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1"/>
          <a:ext cx="6819900" cy="156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" sz="1100" b="1"/>
            <a:t>Nota:</a:t>
          </a:r>
        </a:p>
        <a:p>
          <a:endParaRPr lang="es-ES" sz="1100" b="1"/>
        </a:p>
        <a:p>
          <a:r>
            <a:rPr lang="es-ES" sz="1100" b="0"/>
            <a:t>S'entén</a:t>
          </a:r>
          <a:r>
            <a:rPr lang="es-ES" sz="1100" b="0" baseline="0"/>
            <a:t> per renda bruta de plans de pensions privats els ingressos en forma d'interessos o dividends procedents de plans de segurs privats individuals, els quals el contribuent decideix participar amb total independència del seu ocupador o de l'Adminsitració.</a:t>
          </a:r>
        </a:p>
        <a:p>
          <a:endParaRPr lang="es-ES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-valenci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mostra està formada per persones majors de 16 anys, per tant, el resultats obtinguts fan referència a la població espanyola major de 16 anys.</a:t>
          </a:r>
          <a:endParaRPr lang="es-ES">
            <a:effectLst/>
          </a:endParaRPr>
        </a:p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31" workbookViewId="0">
      <selection activeCell="T42" sqref="T42"/>
    </sheetView>
  </sheetViews>
  <sheetFormatPr defaultColWidth="12.42578125" defaultRowHeight="15.75"/>
  <cols>
    <col min="1" max="16384" width="12.42578125" style="18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"/>
  <sheetViews>
    <sheetView showGridLines="0" tabSelected="1" workbookViewId="0">
      <selection activeCell="H14" sqref="H14"/>
    </sheetView>
  </sheetViews>
  <sheetFormatPr defaultColWidth="11.42578125" defaultRowHeight="15"/>
  <sheetData>
    <row r="1" spans="1:8" ht="21">
      <c r="A1" s="19" t="s">
        <v>0</v>
      </c>
    </row>
    <row r="2" spans="1:8" ht="15" customHeight="1">
      <c r="A2" s="19"/>
    </row>
    <row r="3" spans="1:8" ht="15" customHeight="1">
      <c r="A3" s="19"/>
      <c r="B3" s="3" t="s">
        <v>1</v>
      </c>
    </row>
    <row r="4" spans="1:8" ht="15" customHeight="1">
      <c r="A4" s="19"/>
    </row>
    <row r="5" spans="1:8">
      <c r="B5" s="83" t="s">
        <v>2</v>
      </c>
      <c r="C5" s="83"/>
      <c r="D5" s="83"/>
      <c r="E5" s="83"/>
      <c r="F5" s="83"/>
      <c r="G5" s="83"/>
      <c r="H5" s="83"/>
    </row>
    <row r="6" spans="1:8">
      <c r="B6" s="20" t="s">
        <v>3</v>
      </c>
    </row>
  </sheetData>
  <mergeCells count="1">
    <mergeCell ref="B5:H5"/>
  </mergeCells>
  <hyperlinks>
    <hyperlink ref="B5:H5" location="'1'!A1" display="1. Lloguer imputat de la llar" xr:uid="{00000000-0004-0000-0100-000000000000}"/>
    <hyperlink ref="B6" location="Nota!A1" display="Nota" xr:uid="{00000000-0004-0000-0100-000001000000}"/>
  </hyperlinks>
  <pageMargins left="0.7" right="0.7" top="0.75" bottom="0.75" header="0.3" footer="0.3"/>
  <drawing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4"/>
  <sheetViews>
    <sheetView zoomScale="70" zoomScaleNormal="70" workbookViewId="0">
      <selection activeCell="R27" sqref="R27"/>
    </sheetView>
  </sheetViews>
  <sheetFormatPr defaultColWidth="11.42578125" defaultRowHeight="15"/>
  <cols>
    <col min="2" max="2" width="30.42578125" customWidth="1"/>
    <col min="5" max="5" width="11.5703125" bestFit="1" customWidth="1"/>
    <col min="6" max="7" width="12.28515625" bestFit="1" customWidth="1"/>
    <col min="15" max="16" width="12.42578125" bestFit="1" customWidth="1"/>
    <col min="17" max="17" width="11.7109375" customWidth="1"/>
    <col min="18" max="18" width="12.140625" customWidth="1"/>
  </cols>
  <sheetData>
    <row r="1" spans="1:19">
      <c r="A1" s="3" t="s">
        <v>4</v>
      </c>
    </row>
    <row r="2" spans="1:19">
      <c r="A2" s="16" t="s">
        <v>5</v>
      </c>
      <c r="B2" s="4" t="s">
        <v>6</v>
      </c>
      <c r="C2" s="21">
        <v>2008</v>
      </c>
      <c r="D2" s="22">
        <v>2009</v>
      </c>
      <c r="E2" s="23">
        <v>2010</v>
      </c>
      <c r="F2" s="24">
        <v>2011</v>
      </c>
      <c r="G2" s="23">
        <v>2012</v>
      </c>
      <c r="H2" s="24">
        <v>2013</v>
      </c>
      <c r="I2" s="24">
        <v>2014</v>
      </c>
      <c r="J2" s="24">
        <v>2015</v>
      </c>
      <c r="K2" s="24">
        <v>2016</v>
      </c>
      <c r="L2" s="24">
        <v>2017</v>
      </c>
      <c r="M2" s="24">
        <v>2018</v>
      </c>
      <c r="N2" s="23">
        <v>2019</v>
      </c>
      <c r="O2" s="60">
        <v>2020</v>
      </c>
      <c r="P2" s="24">
        <v>2021</v>
      </c>
      <c r="Q2" s="73">
        <v>2022</v>
      </c>
      <c r="R2" s="69">
        <v>2023</v>
      </c>
    </row>
    <row r="3" spans="1:19">
      <c r="A3" s="84" t="s">
        <v>7</v>
      </c>
      <c r="B3" s="25" t="s">
        <v>8</v>
      </c>
      <c r="C3" s="50">
        <v>4135588.3852499863</v>
      </c>
      <c r="D3" s="51">
        <v>4139336.6878799959</v>
      </c>
      <c r="E3" s="51">
        <v>4143787.3819200029</v>
      </c>
      <c r="F3" s="51">
        <v>4138307.7194300038</v>
      </c>
      <c r="G3" s="51">
        <v>4129532.4072199976</v>
      </c>
      <c r="H3" s="51">
        <v>4123716.4341400201</v>
      </c>
      <c r="I3" s="52">
        <v>4070102.7553899931</v>
      </c>
      <c r="J3" s="35">
        <v>4064136.8041299954</v>
      </c>
      <c r="K3" s="8">
        <v>4096547.3703000057</v>
      </c>
      <c r="L3" s="8">
        <v>4106311.0001299921</v>
      </c>
      <c r="M3" s="8">
        <v>4128561.0002099955</v>
      </c>
      <c r="N3" s="8">
        <v>4155565.9999300065</v>
      </c>
      <c r="O3" s="61">
        <v>4207329</v>
      </c>
      <c r="P3" s="70">
        <v>4228813.0002400046</v>
      </c>
      <c r="Q3" s="81">
        <v>4264824.000549987</v>
      </c>
      <c r="R3" s="78">
        <v>4341727</v>
      </c>
      <c r="S3" s="57"/>
    </row>
    <row r="4" spans="1:19">
      <c r="A4" s="84"/>
      <c r="B4" s="25" t="s">
        <v>9</v>
      </c>
      <c r="C4" s="44">
        <v>96.71107805353482</v>
      </c>
      <c r="D4" s="29">
        <v>135.87145780039424</v>
      </c>
      <c r="E4" s="29">
        <v>223.40137687237137</v>
      </c>
      <c r="F4" s="29">
        <v>356.83854391296069</v>
      </c>
      <c r="G4" s="29">
        <v>386.79617693480941</v>
      </c>
      <c r="H4" s="29">
        <v>85.565728981511555</v>
      </c>
      <c r="I4" s="32">
        <v>57.481329311474617</v>
      </c>
      <c r="J4" s="36">
        <v>175.89549700492321</v>
      </c>
      <c r="K4" s="9">
        <v>156.65082654879978</v>
      </c>
      <c r="L4" s="9">
        <v>90.932881917189945</v>
      </c>
      <c r="M4" s="9">
        <v>186.62048353974234</v>
      </c>
      <c r="N4" s="9">
        <v>212.36355045471652</v>
      </c>
      <c r="O4" s="62">
        <v>306.2</v>
      </c>
      <c r="P4" s="12">
        <v>153.59033547508602</v>
      </c>
      <c r="Q4" s="79">
        <v>166.63696927288424</v>
      </c>
      <c r="R4" s="75">
        <v>138.54</v>
      </c>
      <c r="S4" s="58"/>
    </row>
    <row r="5" spans="1:19" ht="15" customHeight="1">
      <c r="A5" s="84"/>
      <c r="B5" s="25" t="s">
        <v>10</v>
      </c>
      <c r="C5" s="45">
        <v>48544.696419999993</v>
      </c>
      <c r="D5" s="30">
        <v>82494.918890000015</v>
      </c>
      <c r="E5" s="30">
        <v>111741.40046</v>
      </c>
      <c r="F5" s="30">
        <v>52743.080829999999</v>
      </c>
      <c r="G5" s="30">
        <v>165158.09432000003</v>
      </c>
      <c r="H5" s="30">
        <v>85307.454209999982</v>
      </c>
      <c r="I5" s="33">
        <v>58992.904850000006</v>
      </c>
      <c r="J5" s="37">
        <v>69597.605590000036</v>
      </c>
      <c r="K5" s="10">
        <v>57845.532180000017</v>
      </c>
      <c r="L5" s="10">
        <v>55047.575440000001</v>
      </c>
      <c r="M5" s="10">
        <v>65518.890330000017</v>
      </c>
      <c r="N5" s="10">
        <v>80842.955030000012</v>
      </c>
      <c r="O5" s="63">
        <v>82653</v>
      </c>
      <c r="P5" s="13">
        <v>91142.124619999944</v>
      </c>
      <c r="Q5" s="81">
        <v>106441.83505999995</v>
      </c>
      <c r="R5" s="78">
        <v>97794</v>
      </c>
    </row>
    <row r="6" spans="1:19">
      <c r="A6" s="84"/>
      <c r="B6" s="25" t="s">
        <v>11</v>
      </c>
      <c r="C6" s="46">
        <f t="shared" ref="C6:H6" si="0">C5/C3</f>
        <v>1.173828048099269E-2</v>
      </c>
      <c r="D6" s="31">
        <f t="shared" si="0"/>
        <v>1.992950202179631E-2</v>
      </c>
      <c r="E6" s="31">
        <f t="shared" si="0"/>
        <v>2.6966007220241398E-2</v>
      </c>
      <c r="F6" s="31">
        <f t="shared" si="0"/>
        <v>1.2745084320908028E-2</v>
      </c>
      <c r="G6" s="31">
        <f t="shared" si="0"/>
        <v>3.9994381453755078E-2</v>
      </c>
      <c r="H6" s="31">
        <f t="shared" si="0"/>
        <v>2.0687032091669614E-2</v>
      </c>
      <c r="I6" s="34">
        <f t="shared" ref="I6:N6" si="1">I5/I3</f>
        <v>1.4494205280659398E-2</v>
      </c>
      <c r="J6" s="38">
        <f t="shared" si="1"/>
        <v>1.7124818613210711E-2</v>
      </c>
      <c r="K6" s="11">
        <f t="shared" si="1"/>
        <v>1.4120557374578527E-2</v>
      </c>
      <c r="L6" s="11">
        <f t="shared" si="1"/>
        <v>1.3405603091986306E-2</v>
      </c>
      <c r="M6" s="11">
        <f t="shared" si="1"/>
        <v>1.5869667500775078E-2</v>
      </c>
      <c r="N6" s="11">
        <f t="shared" si="1"/>
        <v>1.9454138144205067E-2</v>
      </c>
      <c r="O6" s="64">
        <f>O5/O3</f>
        <v>1.9645005180246186E-2</v>
      </c>
      <c r="P6" s="14">
        <f>P5/P3</f>
        <v>2.1552649553155272E-2</v>
      </c>
      <c r="Q6" s="74">
        <f>Q5/Q3</f>
        <v>2.4958083861437972E-2</v>
      </c>
      <c r="R6" s="77">
        <f>R5/R3</f>
        <v>2.2524216746009133E-2</v>
      </c>
    </row>
    <row r="7" spans="1:19" ht="15.75" customHeight="1">
      <c r="A7" s="84"/>
      <c r="B7" s="25" t="s">
        <v>12</v>
      </c>
      <c r="C7" s="44">
        <v>8238.947621854446</v>
      </c>
      <c r="D7" s="29">
        <v>6817.6042558311719</v>
      </c>
      <c r="E7" s="29">
        <v>8284.5552568375824</v>
      </c>
      <c r="F7" s="29">
        <v>27998.131273841354</v>
      </c>
      <c r="G7" s="29">
        <v>9671.2628843142993</v>
      </c>
      <c r="H7" s="29">
        <v>4136.2012976219603</v>
      </c>
      <c r="I7" s="32">
        <v>3965.8144891997631</v>
      </c>
      <c r="J7" s="36">
        <v>10271.378691814643</v>
      </c>
      <c r="K7" s="9">
        <v>11093.813253492433</v>
      </c>
      <c r="L7" s="9">
        <v>6783.199628784223</v>
      </c>
      <c r="M7" s="9">
        <v>11759.57111455726</v>
      </c>
      <c r="N7" s="9">
        <v>10916.111979906655</v>
      </c>
      <c r="O7" s="62">
        <v>15586.69</v>
      </c>
      <c r="P7" s="12">
        <v>7126.2855685694749</v>
      </c>
      <c r="Q7" s="79">
        <v>6676.6731852500225</v>
      </c>
      <c r="R7" s="75">
        <v>6150.74</v>
      </c>
    </row>
    <row r="8" spans="1:19" ht="15.75" customHeight="1">
      <c r="A8" s="84"/>
      <c r="B8" s="25" t="s">
        <v>13</v>
      </c>
      <c r="C8" s="44">
        <v>11882.419721414324</v>
      </c>
      <c r="D8" s="29">
        <v>8437.7423810178916</v>
      </c>
      <c r="E8" s="29">
        <v>11578.954350779042</v>
      </c>
      <c r="F8" s="29">
        <v>61627.497659167559</v>
      </c>
      <c r="G8" s="29">
        <v>16466.120350591747</v>
      </c>
      <c r="H8" s="29">
        <v>5283.524107050931</v>
      </c>
      <c r="I8" s="32">
        <v>5622.7846426342157</v>
      </c>
      <c r="J8" s="36">
        <v>22606.515049223246</v>
      </c>
      <c r="K8" s="9">
        <v>13733.687045341647</v>
      </c>
      <c r="L8" s="9">
        <v>8558.3312210138811</v>
      </c>
      <c r="M8" s="9">
        <v>12931.838929426052</v>
      </c>
      <c r="N8" s="9">
        <v>21428.232498293324</v>
      </c>
      <c r="O8" s="62">
        <v>28073.83</v>
      </c>
      <c r="P8" s="12">
        <v>11171.000204458578</v>
      </c>
      <c r="Q8" s="79">
        <v>10948.995334861307</v>
      </c>
      <c r="R8" s="75">
        <v>8234.2199999999993</v>
      </c>
    </row>
    <row r="9" spans="1:19" ht="15.75" customHeight="1">
      <c r="A9" s="84"/>
      <c r="B9" s="25" t="s">
        <v>14</v>
      </c>
      <c r="C9" s="44">
        <v>2208</v>
      </c>
      <c r="D9" s="29">
        <v>1216.23</v>
      </c>
      <c r="E9" s="29">
        <v>1332</v>
      </c>
      <c r="F9" s="29">
        <v>2400</v>
      </c>
      <c r="G9" s="29">
        <v>1728</v>
      </c>
      <c r="H9" s="29">
        <v>623.9</v>
      </c>
      <c r="I9" s="32">
        <v>664.7</v>
      </c>
      <c r="J9" s="36">
        <v>1364.3</v>
      </c>
      <c r="K9" s="9">
        <v>2675.1</v>
      </c>
      <c r="L9" s="9">
        <v>1131.5999999999999</v>
      </c>
      <c r="M9" s="9">
        <v>1351.8</v>
      </c>
      <c r="N9" s="9">
        <v>985.1</v>
      </c>
      <c r="O9" s="62">
        <v>1206.0999999999999</v>
      </c>
      <c r="P9" s="12">
        <v>1203.4000000000001</v>
      </c>
      <c r="Q9" s="79">
        <v>1003.3</v>
      </c>
      <c r="R9" s="75">
        <v>765.7</v>
      </c>
    </row>
    <row r="10" spans="1:19">
      <c r="A10" s="84"/>
      <c r="B10" s="25" t="s">
        <v>15</v>
      </c>
      <c r="C10" s="44">
        <v>3127.6</v>
      </c>
      <c r="D10" s="29">
        <v>2308</v>
      </c>
      <c r="E10" s="29">
        <v>2736</v>
      </c>
      <c r="F10" s="29">
        <v>6050</v>
      </c>
      <c r="G10" s="29">
        <v>2284</v>
      </c>
      <c r="H10" s="29">
        <v>1214.4000000000001</v>
      </c>
      <c r="I10" s="32">
        <v>1790.4</v>
      </c>
      <c r="J10" s="36">
        <v>2294.1</v>
      </c>
      <c r="K10" s="9">
        <v>4712.5</v>
      </c>
      <c r="L10" s="9">
        <v>2886</v>
      </c>
      <c r="M10" s="9">
        <v>4576.6000000000004</v>
      </c>
      <c r="N10" s="9">
        <v>2674</v>
      </c>
      <c r="O10" s="62">
        <v>3629</v>
      </c>
      <c r="P10" s="12">
        <v>2862.1</v>
      </c>
      <c r="Q10" s="79">
        <v>2636.7</v>
      </c>
      <c r="R10" s="75">
        <v>2784.1</v>
      </c>
    </row>
    <row r="11" spans="1:19">
      <c r="A11" s="84"/>
      <c r="B11" s="25" t="s">
        <v>16</v>
      </c>
      <c r="C11" s="44">
        <v>3600</v>
      </c>
      <c r="D11" s="29">
        <v>3452.9</v>
      </c>
      <c r="E11" s="29">
        <v>3648.79</v>
      </c>
      <c r="F11" s="29">
        <v>8267.7000000000007</v>
      </c>
      <c r="G11" s="29">
        <v>5697</v>
      </c>
      <c r="H11" s="29">
        <v>1510.2</v>
      </c>
      <c r="I11" s="32">
        <v>2241.8000000000002</v>
      </c>
      <c r="J11" s="36">
        <v>2538.5</v>
      </c>
      <c r="K11" s="9">
        <v>6149.3</v>
      </c>
      <c r="L11" s="9">
        <v>3577.1</v>
      </c>
      <c r="M11" s="9">
        <v>6705.9</v>
      </c>
      <c r="N11" s="9">
        <v>4143.7</v>
      </c>
      <c r="O11" s="62">
        <v>5044.1000000000004</v>
      </c>
      <c r="P11" s="12">
        <v>3590.7</v>
      </c>
      <c r="Q11" s="79">
        <v>3578.8</v>
      </c>
      <c r="R11" s="75">
        <v>3424.8</v>
      </c>
    </row>
    <row r="12" spans="1:19">
      <c r="A12" s="84"/>
      <c r="B12" s="25" t="s">
        <v>17</v>
      </c>
      <c r="C12" s="44">
        <v>4962.7</v>
      </c>
      <c r="D12" s="29">
        <v>5091.1000000000004</v>
      </c>
      <c r="E12" s="29">
        <v>5929.2</v>
      </c>
      <c r="F12" s="29">
        <v>11335.2</v>
      </c>
      <c r="G12" s="29">
        <v>8352.1</v>
      </c>
      <c r="H12" s="29">
        <v>3105.3</v>
      </c>
      <c r="I12" s="32">
        <v>2384.6999999999998</v>
      </c>
      <c r="J12" s="36">
        <v>4224.8</v>
      </c>
      <c r="K12" s="9">
        <v>8204</v>
      </c>
      <c r="L12" s="9">
        <v>4221.3</v>
      </c>
      <c r="M12" s="9">
        <v>7945.3</v>
      </c>
      <c r="N12" s="9">
        <v>4868.3999999999996</v>
      </c>
      <c r="O12" s="62">
        <v>5822.2</v>
      </c>
      <c r="P12" s="12">
        <v>4802</v>
      </c>
      <c r="Q12" s="79">
        <v>3897.4</v>
      </c>
      <c r="R12" s="75">
        <v>4058.2</v>
      </c>
    </row>
    <row r="13" spans="1:19" ht="15.75" customHeight="1">
      <c r="A13" s="84"/>
      <c r="B13" s="25" t="s">
        <v>18</v>
      </c>
      <c r="C13" s="44">
        <v>12960</v>
      </c>
      <c r="D13" s="29">
        <v>9600</v>
      </c>
      <c r="E13" s="29">
        <v>11687.1</v>
      </c>
      <c r="F13" s="29">
        <v>21968.9</v>
      </c>
      <c r="G13" s="29">
        <v>15708</v>
      </c>
      <c r="H13" s="29">
        <v>8223.2999999999993</v>
      </c>
      <c r="I13" s="32">
        <v>3766.9</v>
      </c>
      <c r="J13" s="36">
        <v>10494.5</v>
      </c>
      <c r="K13" s="9">
        <v>15935.2</v>
      </c>
      <c r="L13" s="9">
        <v>10098.5</v>
      </c>
      <c r="M13" s="9">
        <v>24982.1</v>
      </c>
      <c r="N13" s="9">
        <v>12635.1</v>
      </c>
      <c r="O13" s="62">
        <v>15677.4</v>
      </c>
      <c r="P13" s="12">
        <v>10500.4</v>
      </c>
      <c r="Q13" s="80">
        <v>9600</v>
      </c>
      <c r="R13" s="76">
        <v>9463</v>
      </c>
    </row>
    <row r="14" spans="1:19">
      <c r="A14" s="85" t="s">
        <v>19</v>
      </c>
      <c r="B14" s="26" t="s">
        <v>8</v>
      </c>
      <c r="C14" s="50">
        <v>34088863.615419969</v>
      </c>
      <c r="D14" s="51">
        <v>34449998.311999902</v>
      </c>
      <c r="E14" s="51">
        <v>34581188.617730208</v>
      </c>
      <c r="F14" s="51">
        <v>34670446.280750006</v>
      </c>
      <c r="G14" s="51">
        <v>34723128.592159763</v>
      </c>
      <c r="H14" s="51">
        <v>34609506.567370184</v>
      </c>
      <c r="I14" s="52">
        <v>34413482.243369587</v>
      </c>
      <c r="J14" s="35">
        <v>34453046.197249912</v>
      </c>
      <c r="K14" s="8">
        <v>34395307.630010828</v>
      </c>
      <c r="L14" s="8">
        <v>34501692.99975013</v>
      </c>
      <c r="M14" s="8">
        <v>34651275.001089923</v>
      </c>
      <c r="N14" s="8">
        <v>34959226.293249898</v>
      </c>
      <c r="O14" s="65">
        <v>35312750</v>
      </c>
      <c r="P14" s="71">
        <v>35414413.001229912</v>
      </c>
      <c r="Q14" s="81">
        <v>35512171.998860456</v>
      </c>
      <c r="R14" s="78">
        <v>35947171</v>
      </c>
    </row>
    <row r="15" spans="1:19">
      <c r="A15" s="84"/>
      <c r="B15" s="25" t="s">
        <v>9</v>
      </c>
      <c r="C15" s="44">
        <v>169.06372892723212</v>
      </c>
      <c r="D15" s="29">
        <v>207.08562181892341</v>
      </c>
      <c r="E15" s="29">
        <v>199.54372006775057</v>
      </c>
      <c r="F15" s="29">
        <v>198.9082245008764</v>
      </c>
      <c r="G15" s="29">
        <v>217.28074580070378</v>
      </c>
      <c r="H15" s="29">
        <v>213.63861223728355</v>
      </c>
      <c r="I15" s="32">
        <v>165.31253943202393</v>
      </c>
      <c r="J15" s="36">
        <v>204.09123845737071</v>
      </c>
      <c r="K15" s="9">
        <v>164.52318097677056</v>
      </c>
      <c r="L15" s="9">
        <v>154.67759738585107</v>
      </c>
      <c r="M15" s="9">
        <v>171.73742185154873</v>
      </c>
      <c r="N15" s="9">
        <v>162.50972107403939</v>
      </c>
      <c r="O15" s="62">
        <v>150.69</v>
      </c>
      <c r="P15" s="12">
        <v>193.48774285259111</v>
      </c>
      <c r="Q15" s="79">
        <v>153.53210616606515</v>
      </c>
      <c r="R15" s="75">
        <v>166.52</v>
      </c>
    </row>
    <row r="16" spans="1:19">
      <c r="A16" s="84"/>
      <c r="B16" s="25" t="s">
        <v>10</v>
      </c>
      <c r="C16" s="45">
        <v>583594.92835000076</v>
      </c>
      <c r="D16" s="30">
        <v>601091.4370300005</v>
      </c>
      <c r="E16" s="30">
        <v>646579.39381000015</v>
      </c>
      <c r="F16" s="30">
        <v>649938.34242000093</v>
      </c>
      <c r="G16" s="30">
        <v>707487.48339000042</v>
      </c>
      <c r="H16" s="30">
        <v>712397.3088500005</v>
      </c>
      <c r="I16" s="33">
        <v>700480.8441100003</v>
      </c>
      <c r="J16" s="37">
        <v>717350.99807999877</v>
      </c>
      <c r="K16" s="10">
        <v>642281.66727999959</v>
      </c>
      <c r="L16" s="10">
        <v>666539.66857999994</v>
      </c>
      <c r="M16" s="10">
        <v>719384.09875999938</v>
      </c>
      <c r="N16" s="10">
        <v>738837.17379999987</v>
      </c>
      <c r="O16" s="63">
        <v>711112</v>
      </c>
      <c r="P16" s="13">
        <v>802996.00246000011</v>
      </c>
      <c r="Q16" s="81">
        <v>747663.65279999946</v>
      </c>
      <c r="R16" s="78">
        <v>761527</v>
      </c>
    </row>
    <row r="17" spans="1:19">
      <c r="A17" s="84"/>
      <c r="B17" s="25" t="s">
        <v>11</v>
      </c>
      <c r="C17" s="46">
        <f t="shared" ref="C17:H17" si="2">C16/C14</f>
        <v>1.7119811764156719E-2</v>
      </c>
      <c r="D17" s="31">
        <f t="shared" si="2"/>
        <v>1.7448228344923416E-2</v>
      </c>
      <c r="E17" s="31">
        <f t="shared" si="2"/>
        <v>1.869743116575498E-2</v>
      </c>
      <c r="F17" s="31">
        <f t="shared" si="2"/>
        <v>1.8746177570285984E-2</v>
      </c>
      <c r="G17" s="31">
        <f t="shared" si="2"/>
        <v>2.0375107660942339E-2</v>
      </c>
      <c r="H17" s="31">
        <f t="shared" si="2"/>
        <v>2.0583862051406655E-2</v>
      </c>
      <c r="I17" s="34">
        <f t="shared" ref="I17:N17" si="3">I16/I14</f>
        <v>2.0354837652180963E-2</v>
      </c>
      <c r="J17" s="38">
        <f t="shared" si="3"/>
        <v>2.0821119676124857E-2</v>
      </c>
      <c r="K17" s="11">
        <f t="shared" si="3"/>
        <v>1.86735258829199E-2</v>
      </c>
      <c r="L17" s="11">
        <f t="shared" si="3"/>
        <v>1.9319042360756825E-2</v>
      </c>
      <c r="M17" s="11">
        <f t="shared" si="3"/>
        <v>2.076068192980985E-2</v>
      </c>
      <c r="N17" s="11">
        <f t="shared" si="3"/>
        <v>2.1134254162331341E-2</v>
      </c>
      <c r="O17" s="64">
        <f>O16/O14</f>
        <v>2.0137542389080432E-2</v>
      </c>
      <c r="P17" s="14">
        <f>P16/P14</f>
        <v>2.2674271134526858E-2</v>
      </c>
      <c r="Q17" s="74">
        <f>Q16/Q14</f>
        <v>2.1053729206537721E-2</v>
      </c>
      <c r="R17" s="77">
        <f t="shared" ref="R17" si="4">R16/R14</f>
        <v>2.118461561272791E-2</v>
      </c>
      <c r="S17" s="68"/>
    </row>
    <row r="18" spans="1:19" ht="15" customHeight="1">
      <c r="A18" s="84"/>
      <c r="B18" s="25" t="s">
        <v>12</v>
      </c>
      <c r="C18" s="44">
        <v>9875.3263912163784</v>
      </c>
      <c r="D18" s="29">
        <v>11868.575864848472</v>
      </c>
      <c r="E18" s="29">
        <v>10672.253225524404</v>
      </c>
      <c r="F18" s="29">
        <v>10610.601748281739</v>
      </c>
      <c r="G18" s="29">
        <v>10664.029335031073</v>
      </c>
      <c r="H18" s="29">
        <v>10378.937232660039</v>
      </c>
      <c r="I18" s="32">
        <v>8121.5356396770612</v>
      </c>
      <c r="J18" s="36">
        <v>9802.1259966820762</v>
      </c>
      <c r="K18" s="9">
        <v>8810.5043476150076</v>
      </c>
      <c r="L18" s="9">
        <v>8006.4836805808291</v>
      </c>
      <c r="M18" s="9">
        <v>8272.2437746592022</v>
      </c>
      <c r="N18" s="9">
        <v>7689.3993904781428</v>
      </c>
      <c r="O18" s="62">
        <v>7482.97</v>
      </c>
      <c r="P18" s="12">
        <v>8533.3610815812026</v>
      </c>
      <c r="Q18" s="79">
        <v>7292.3948370338012</v>
      </c>
      <c r="R18" s="75">
        <v>7860.31</v>
      </c>
      <c r="S18" s="58"/>
    </row>
    <row r="19" spans="1:19">
      <c r="A19" s="84"/>
      <c r="B19" s="25" t="s">
        <v>13</v>
      </c>
      <c r="C19" s="44">
        <v>19750.867982495532</v>
      </c>
      <c r="D19" s="29">
        <v>21427.501629329508</v>
      </c>
      <c r="E19" s="29">
        <v>22598.411066412358</v>
      </c>
      <c r="F19" s="29">
        <v>19161.993561910476</v>
      </c>
      <c r="G19" s="29">
        <v>18501.556339012168</v>
      </c>
      <c r="H19" s="29">
        <v>19541.114927796836</v>
      </c>
      <c r="I19" s="32">
        <v>12060.447838294032</v>
      </c>
      <c r="J19" s="36">
        <v>17484.593083545362</v>
      </c>
      <c r="K19" s="9">
        <v>18755.928826458061</v>
      </c>
      <c r="L19" s="9">
        <v>13651.205437194294</v>
      </c>
      <c r="M19" s="9">
        <v>13471.905865323293</v>
      </c>
      <c r="N19" s="9">
        <v>13288.995352186203</v>
      </c>
      <c r="O19" s="62">
        <v>11895.3</v>
      </c>
      <c r="P19" s="12">
        <v>15294.781720670277</v>
      </c>
      <c r="Q19" s="79">
        <v>10882.184905465067</v>
      </c>
      <c r="R19" s="75">
        <v>13273.05</v>
      </c>
      <c r="S19" s="58"/>
    </row>
    <row r="20" spans="1:19">
      <c r="A20" s="84"/>
      <c r="B20" s="25" t="s">
        <v>14</v>
      </c>
      <c r="C20" s="44">
        <v>1092.5</v>
      </c>
      <c r="D20" s="29">
        <v>1492.2</v>
      </c>
      <c r="E20" s="29">
        <v>1201.2</v>
      </c>
      <c r="F20" s="29">
        <v>1196.8</v>
      </c>
      <c r="G20" s="29">
        <v>1051.2</v>
      </c>
      <c r="H20" s="29">
        <v>1198.8</v>
      </c>
      <c r="I20" s="32">
        <v>1088.2</v>
      </c>
      <c r="J20" s="36">
        <v>1222.4000000000001</v>
      </c>
      <c r="K20" s="9">
        <v>1110.5</v>
      </c>
      <c r="L20" s="9">
        <v>1210.9000000000001</v>
      </c>
      <c r="M20" s="9">
        <v>1199.5</v>
      </c>
      <c r="N20" s="9">
        <v>1030.5999999999999</v>
      </c>
      <c r="O20" s="62">
        <v>1192.7</v>
      </c>
      <c r="P20" s="12">
        <v>1212.8</v>
      </c>
      <c r="Q20" s="79">
        <v>1119.9000000000001</v>
      </c>
      <c r="R20" s="75">
        <v>1186.9000000000001</v>
      </c>
      <c r="S20" s="58"/>
    </row>
    <row r="21" spans="1:19">
      <c r="A21" s="84"/>
      <c r="B21" s="25" t="s">
        <v>15</v>
      </c>
      <c r="C21" s="44">
        <v>2528</v>
      </c>
      <c r="D21" s="29">
        <v>3438.2</v>
      </c>
      <c r="E21" s="29">
        <v>2922</v>
      </c>
      <c r="F21" s="29">
        <v>3073.2</v>
      </c>
      <c r="G21" s="29">
        <v>3158.5</v>
      </c>
      <c r="H21" s="29">
        <v>2813.2</v>
      </c>
      <c r="I21" s="32">
        <v>2374.4</v>
      </c>
      <c r="J21" s="36">
        <v>2778.4</v>
      </c>
      <c r="K21" s="9">
        <v>2411.6999999999998</v>
      </c>
      <c r="L21" s="9">
        <v>2488.1</v>
      </c>
      <c r="M21" s="9">
        <v>2724.9</v>
      </c>
      <c r="N21" s="9">
        <v>2485.6</v>
      </c>
      <c r="O21" s="62">
        <v>2427</v>
      </c>
      <c r="P21" s="12">
        <v>2567.6</v>
      </c>
      <c r="Q21" s="79">
        <v>2384.9</v>
      </c>
      <c r="R21" s="75">
        <v>2389.5</v>
      </c>
      <c r="S21" s="58"/>
    </row>
    <row r="22" spans="1:19">
      <c r="A22" s="84"/>
      <c r="B22" s="25" t="s">
        <v>16</v>
      </c>
      <c r="C22" s="44">
        <v>3611.8</v>
      </c>
      <c r="D22" s="29">
        <v>4559.1000000000004</v>
      </c>
      <c r="E22" s="29">
        <v>4109.5</v>
      </c>
      <c r="F22" s="29">
        <v>4403.8</v>
      </c>
      <c r="G22" s="29">
        <v>4388.2</v>
      </c>
      <c r="H22" s="29">
        <v>4345.3999999999996</v>
      </c>
      <c r="I22" s="32">
        <v>3575.6</v>
      </c>
      <c r="J22" s="36">
        <v>3906.3</v>
      </c>
      <c r="K22" s="9">
        <v>3508.55</v>
      </c>
      <c r="L22" s="9">
        <v>3643</v>
      </c>
      <c r="M22" s="9">
        <v>4087.9</v>
      </c>
      <c r="N22" s="9">
        <v>3719.2</v>
      </c>
      <c r="O22" s="62">
        <v>3839</v>
      </c>
      <c r="P22" s="12">
        <v>3524.5</v>
      </c>
      <c r="Q22" s="79">
        <v>3159.6</v>
      </c>
      <c r="R22" s="75">
        <v>3153.8</v>
      </c>
      <c r="S22" s="58"/>
    </row>
    <row r="23" spans="1:19">
      <c r="A23" s="84"/>
      <c r="B23" s="25" t="s">
        <v>17</v>
      </c>
      <c r="C23" s="44">
        <v>5385.8</v>
      </c>
      <c r="D23" s="29">
        <v>6637.3</v>
      </c>
      <c r="E23" s="29">
        <v>6192</v>
      </c>
      <c r="F23" s="29">
        <v>6601.3</v>
      </c>
      <c r="G23" s="29">
        <v>7091.9</v>
      </c>
      <c r="H23" s="29">
        <v>6615.2</v>
      </c>
      <c r="I23" s="32">
        <v>5091.1000000000004</v>
      </c>
      <c r="J23" s="36">
        <v>6068.7</v>
      </c>
      <c r="K23" s="9">
        <v>5209.3</v>
      </c>
      <c r="L23" s="9">
        <v>5111.5</v>
      </c>
      <c r="M23" s="9">
        <v>5952.8</v>
      </c>
      <c r="N23" s="9">
        <v>4945.8999999999996</v>
      </c>
      <c r="O23" s="62">
        <v>5447.9</v>
      </c>
      <c r="P23" s="12">
        <v>5011.6000000000004</v>
      </c>
      <c r="Q23" s="79">
        <v>4544.6000000000004</v>
      </c>
      <c r="R23" s="75">
        <v>4503.5</v>
      </c>
      <c r="S23" s="58"/>
    </row>
    <row r="24" spans="1:19">
      <c r="A24" s="86"/>
      <c r="B24" s="27" t="s">
        <v>18</v>
      </c>
      <c r="C24" s="56">
        <v>11213</v>
      </c>
      <c r="D24" s="55">
        <v>15096.3</v>
      </c>
      <c r="E24" s="55">
        <v>12385.1</v>
      </c>
      <c r="F24" s="55">
        <v>14061.8</v>
      </c>
      <c r="G24" s="55">
        <v>15644.3</v>
      </c>
      <c r="H24" s="55">
        <v>14567.8</v>
      </c>
      <c r="I24" s="54">
        <v>10372.6</v>
      </c>
      <c r="J24" s="39">
        <v>13060.1</v>
      </c>
      <c r="K24" s="17">
        <v>11017.8</v>
      </c>
      <c r="L24" s="17">
        <v>11166.7</v>
      </c>
      <c r="M24" s="17">
        <v>11237.1</v>
      </c>
      <c r="N24" s="17">
        <v>10281.6</v>
      </c>
      <c r="O24" s="66">
        <v>10012.1</v>
      </c>
      <c r="P24" s="15">
        <v>10326.9</v>
      </c>
      <c r="Q24" s="80">
        <v>10705.3</v>
      </c>
      <c r="R24" s="76">
        <v>10566.4</v>
      </c>
      <c r="S24" s="58"/>
    </row>
    <row r="25" spans="1:19">
      <c r="A25" s="87" t="s">
        <v>20</v>
      </c>
      <c r="B25" s="25" t="s">
        <v>8</v>
      </c>
      <c r="C25" s="48">
        <v>38224452.000670321</v>
      </c>
      <c r="D25" s="33">
        <v>38589334.999880075</v>
      </c>
      <c r="E25" s="33">
        <v>38724975.999650247</v>
      </c>
      <c r="F25" s="33">
        <v>38808754.000180244</v>
      </c>
      <c r="G25" s="33">
        <v>38852660.999379501</v>
      </c>
      <c r="H25" s="30">
        <v>38733223.001509815</v>
      </c>
      <c r="I25" s="33">
        <v>38483584.998760164</v>
      </c>
      <c r="J25" s="40">
        <v>38517183.001379654</v>
      </c>
      <c r="K25" s="13">
        <v>38491855.00031057</v>
      </c>
      <c r="L25" s="13">
        <v>38608003.999880426</v>
      </c>
      <c r="M25" s="13">
        <v>38779836.001300134</v>
      </c>
      <c r="N25" s="10">
        <v>39114792.293180019</v>
      </c>
      <c r="O25" s="63">
        <v>39520079</v>
      </c>
      <c r="P25" s="13">
        <v>39643226.001469962</v>
      </c>
      <c r="Q25" s="81">
        <v>39776995.999410905</v>
      </c>
      <c r="R25" s="78">
        <v>40288898</v>
      </c>
      <c r="S25" s="57"/>
    </row>
    <row r="26" spans="1:19">
      <c r="A26" s="87"/>
      <c r="B26" s="25" t="s">
        <v>9</v>
      </c>
      <c r="C26" s="47">
        <v>161.23573488326178</v>
      </c>
      <c r="D26" s="32">
        <v>199.44673916340454</v>
      </c>
      <c r="E26" s="32">
        <v>202.09662177206789</v>
      </c>
      <c r="F26" s="32">
        <v>215.74886462944221</v>
      </c>
      <c r="G26" s="32">
        <v>235.29803080476782</v>
      </c>
      <c r="H26" s="29">
        <v>200.00338613103148</v>
      </c>
      <c r="I26" s="32">
        <v>153.90808983506582</v>
      </c>
      <c r="J26" s="41">
        <v>201.11616755064162</v>
      </c>
      <c r="K26" s="12">
        <v>163.68535508270398</v>
      </c>
      <c r="L26" s="12">
        <v>147.89776939137658</v>
      </c>
      <c r="M26" s="12">
        <v>173.32189549521064</v>
      </c>
      <c r="N26" s="9">
        <v>167.80620524779863</v>
      </c>
      <c r="O26" s="62">
        <v>167.24</v>
      </c>
      <c r="P26" s="12">
        <v>189.23181587562004</v>
      </c>
      <c r="Q26" s="79">
        <v>154.93718800539753</v>
      </c>
      <c r="R26" s="75">
        <v>163.5</v>
      </c>
      <c r="S26" s="58"/>
    </row>
    <row r="27" spans="1:19">
      <c r="A27" s="87"/>
      <c r="B27" s="25" t="s">
        <v>10</v>
      </c>
      <c r="C27" s="48">
        <v>632139.62477000093</v>
      </c>
      <c r="D27" s="33">
        <v>683586.35592</v>
      </c>
      <c r="E27" s="33">
        <v>758320.79426999972</v>
      </c>
      <c r="F27" s="33">
        <v>702681.42325000116</v>
      </c>
      <c r="G27" s="33">
        <v>872645.5777100008</v>
      </c>
      <c r="H27" s="30">
        <v>797704.76306000084</v>
      </c>
      <c r="I27" s="33">
        <v>759473.74896</v>
      </c>
      <c r="J27" s="40">
        <v>786948.60366999812</v>
      </c>
      <c r="K27" s="13">
        <v>700127.1994599998</v>
      </c>
      <c r="L27" s="13">
        <v>721587.24401999963</v>
      </c>
      <c r="M27" s="13">
        <v>784902.98908999912</v>
      </c>
      <c r="N27" s="10">
        <v>819680.12883000018</v>
      </c>
      <c r="O27" s="63">
        <v>793765</v>
      </c>
      <c r="P27" s="13">
        <v>894138.12707999942</v>
      </c>
      <c r="Q27" s="81">
        <v>854105.48785999918</v>
      </c>
      <c r="R27" s="78">
        <v>859321</v>
      </c>
      <c r="S27" s="57"/>
    </row>
    <row r="28" spans="1:19">
      <c r="A28" s="87"/>
      <c r="B28" s="25" t="s">
        <v>11</v>
      </c>
      <c r="C28" s="49">
        <f t="shared" ref="C28:Q28" si="5">C27/C25</f>
        <v>1.6537571938478424E-2</v>
      </c>
      <c r="D28" s="34">
        <f t="shared" si="5"/>
        <v>1.7714385488169837E-2</v>
      </c>
      <c r="E28" s="34">
        <f t="shared" si="5"/>
        <v>1.9582214699806363E-2</v>
      </c>
      <c r="F28" s="34">
        <f t="shared" si="5"/>
        <v>1.810626085152689E-2</v>
      </c>
      <c r="G28" s="34">
        <f t="shared" si="5"/>
        <v>2.2460381226499196E-2</v>
      </c>
      <c r="H28" s="31">
        <f t="shared" si="5"/>
        <v>2.0594846006718997E-2</v>
      </c>
      <c r="I28" s="34">
        <f t="shared" si="5"/>
        <v>1.9735005171281943E-2</v>
      </c>
      <c r="J28" s="42">
        <f t="shared" si="5"/>
        <v>2.0431104830324957E-2</v>
      </c>
      <c r="K28" s="14">
        <f t="shared" si="5"/>
        <v>1.8188970093915995E-2</v>
      </c>
      <c r="L28" s="14">
        <f t="shared" si="5"/>
        <v>1.8690094520872783E-2</v>
      </c>
      <c r="M28" s="14">
        <f t="shared" si="5"/>
        <v>2.0239977009280916E-2</v>
      </c>
      <c r="N28" s="11">
        <f t="shared" si="5"/>
        <v>2.0955758186984367E-2</v>
      </c>
      <c r="O28" s="64">
        <f t="shared" si="5"/>
        <v>2.0085106611249435E-2</v>
      </c>
      <c r="P28" s="14">
        <f t="shared" si="5"/>
        <v>2.2554625777600566E-2</v>
      </c>
      <c r="Q28" s="74">
        <f t="shared" si="5"/>
        <v>2.1472347682380249E-2</v>
      </c>
      <c r="R28" s="77">
        <f t="shared" ref="R28" si="6">R27/R25</f>
        <v>2.1328977526265423E-2</v>
      </c>
      <c r="S28" s="59"/>
    </row>
    <row r="29" spans="1:19">
      <c r="A29" s="87"/>
      <c r="B29" s="25" t="s">
        <v>12</v>
      </c>
      <c r="C29" s="47">
        <v>9749.6618900933627</v>
      </c>
      <c r="D29" s="32">
        <v>11259.02669875842</v>
      </c>
      <c r="E29" s="32">
        <v>10320.417014632412</v>
      </c>
      <c r="F29" s="32">
        <v>11915.705092211087</v>
      </c>
      <c r="G29" s="32">
        <v>10476.137000166456</v>
      </c>
      <c r="H29" s="29">
        <v>9711.3319548872041</v>
      </c>
      <c r="I29" s="32">
        <v>7798.7357236181506</v>
      </c>
      <c r="J29" s="41">
        <v>9843.6266281662247</v>
      </c>
      <c r="K29" s="12">
        <v>8999.154665576767</v>
      </c>
      <c r="L29" s="12">
        <v>7913.1632655043668</v>
      </c>
      <c r="M29" s="12">
        <v>8563.3444848151139</v>
      </c>
      <c r="N29" s="9">
        <v>8007.6418018615368</v>
      </c>
      <c r="O29" s="62">
        <v>8326.7900000000009</v>
      </c>
      <c r="P29" s="12">
        <v>8389.9337431503154</v>
      </c>
      <c r="Q29" s="79">
        <v>7215.6612913142371</v>
      </c>
      <c r="R29" s="75">
        <v>7665.76</v>
      </c>
      <c r="S29" s="58"/>
    </row>
    <row r="30" spans="1:19">
      <c r="A30" s="87"/>
      <c r="B30" s="25" t="s">
        <v>13</v>
      </c>
      <c r="C30" s="47">
        <v>19265.82229210384</v>
      </c>
      <c r="D30" s="32">
        <v>20372.240985119151</v>
      </c>
      <c r="E30" s="32">
        <v>21352.012784008683</v>
      </c>
      <c r="F30" s="32">
        <v>25410.207321050781</v>
      </c>
      <c r="G30" s="32">
        <v>18138.023974526106</v>
      </c>
      <c r="H30" s="29">
        <v>18647.422988650127</v>
      </c>
      <c r="I30" s="32">
        <v>11740.91475640864</v>
      </c>
      <c r="J30" s="41">
        <v>17996.907203333474</v>
      </c>
      <c r="K30" s="12">
        <v>18403.758689390099</v>
      </c>
      <c r="L30" s="12">
        <v>13335.363420645195</v>
      </c>
      <c r="M30" s="12">
        <v>13462.248633478783</v>
      </c>
      <c r="N30" s="9">
        <v>14331.496786689167</v>
      </c>
      <c r="O30" s="62">
        <v>14661.41</v>
      </c>
      <c r="P30" s="12">
        <v>14932.734800558112</v>
      </c>
      <c r="Q30" s="79">
        <v>10892.425658922939</v>
      </c>
      <c r="R30" s="75">
        <v>12811.53</v>
      </c>
      <c r="S30" s="58"/>
    </row>
    <row r="31" spans="1:19">
      <c r="A31" s="87"/>
      <c r="B31" s="25" t="s">
        <v>14</v>
      </c>
      <c r="C31" s="47">
        <v>1163.7</v>
      </c>
      <c r="D31" s="32">
        <v>1427.6</v>
      </c>
      <c r="E31" s="32">
        <v>1221</v>
      </c>
      <c r="F31" s="32">
        <v>1204.9000000000001</v>
      </c>
      <c r="G31" s="32">
        <v>1133</v>
      </c>
      <c r="H31" s="29">
        <v>1006.8</v>
      </c>
      <c r="I31" s="32">
        <v>997.4</v>
      </c>
      <c r="J31" s="41">
        <v>1300.7</v>
      </c>
      <c r="K31" s="12">
        <v>1224.7</v>
      </c>
      <c r="L31" s="12">
        <v>1194.8</v>
      </c>
      <c r="M31" s="12">
        <v>1203.7</v>
      </c>
      <c r="N31" s="9">
        <v>1030.5999999999999</v>
      </c>
      <c r="O31" s="62">
        <v>1192.7</v>
      </c>
      <c r="P31" s="12">
        <v>1212.8</v>
      </c>
      <c r="Q31" s="79">
        <v>1065.0999999999999</v>
      </c>
      <c r="R31" s="75">
        <v>1121.8</v>
      </c>
      <c r="S31" s="58"/>
    </row>
    <row r="32" spans="1:19">
      <c r="A32" s="87"/>
      <c r="B32" s="25" t="s">
        <v>15</v>
      </c>
      <c r="C32" s="47">
        <v>2665</v>
      </c>
      <c r="D32" s="32">
        <v>3274</v>
      </c>
      <c r="E32" s="32">
        <v>2869.4</v>
      </c>
      <c r="F32" s="32">
        <v>3165.1</v>
      </c>
      <c r="G32" s="32">
        <v>3074.2</v>
      </c>
      <c r="H32" s="29">
        <v>2568.4</v>
      </c>
      <c r="I32" s="32">
        <v>2283.6999999999998</v>
      </c>
      <c r="J32" s="41">
        <v>2580.4</v>
      </c>
      <c r="K32" s="12">
        <v>2508.9</v>
      </c>
      <c r="L32" s="12">
        <v>2499.9</v>
      </c>
      <c r="M32" s="12">
        <v>2838.9</v>
      </c>
      <c r="N32" s="9">
        <v>2505.9</v>
      </c>
      <c r="O32" s="62">
        <v>2593.4</v>
      </c>
      <c r="P32" s="12">
        <v>2614.6999999999998</v>
      </c>
      <c r="Q32" s="79">
        <v>2394.3000000000002</v>
      </c>
      <c r="R32" s="75">
        <v>2401.3000000000002</v>
      </c>
      <c r="S32" s="58"/>
    </row>
    <row r="33" spans="1:19">
      <c r="A33" s="87"/>
      <c r="B33" s="25" t="s">
        <v>16</v>
      </c>
      <c r="C33" s="47">
        <v>3600</v>
      </c>
      <c r="D33" s="32">
        <v>4233.7</v>
      </c>
      <c r="E33" s="32">
        <v>4008.7</v>
      </c>
      <c r="F33" s="32">
        <v>4608</v>
      </c>
      <c r="G33" s="32">
        <v>4806.1000000000004</v>
      </c>
      <c r="H33" s="29">
        <v>3834.8</v>
      </c>
      <c r="I33" s="32">
        <v>3165.7</v>
      </c>
      <c r="J33" s="41">
        <v>3741.6</v>
      </c>
      <c r="K33" s="12">
        <v>3594.3</v>
      </c>
      <c r="L33" s="12">
        <v>3628.9</v>
      </c>
      <c r="M33" s="12">
        <v>4205.5</v>
      </c>
      <c r="N33" s="9">
        <v>3865.3</v>
      </c>
      <c r="O33" s="62">
        <v>3987.3</v>
      </c>
      <c r="P33" s="12">
        <v>3585.4</v>
      </c>
      <c r="Q33" s="79">
        <v>3219.6</v>
      </c>
      <c r="R33" s="75">
        <v>3218.1</v>
      </c>
      <c r="S33" s="58"/>
    </row>
    <row r="34" spans="1:19">
      <c r="A34" s="87"/>
      <c r="B34" s="25" t="s">
        <v>17</v>
      </c>
      <c r="C34" s="47">
        <v>5385.8</v>
      </c>
      <c r="D34" s="32">
        <v>6411.9</v>
      </c>
      <c r="E34" s="32">
        <v>6080.98</v>
      </c>
      <c r="F34" s="32">
        <v>6656.2</v>
      </c>
      <c r="G34" s="32">
        <v>7200</v>
      </c>
      <c r="H34" s="29">
        <v>6190.3</v>
      </c>
      <c r="I34" s="32">
        <v>4721.2</v>
      </c>
      <c r="J34" s="41">
        <v>6032.1</v>
      </c>
      <c r="K34" s="12">
        <v>5404.7</v>
      </c>
      <c r="L34" s="12">
        <v>5111.5</v>
      </c>
      <c r="M34" s="12">
        <v>6011.5</v>
      </c>
      <c r="N34" s="9">
        <v>4932</v>
      </c>
      <c r="O34" s="62">
        <v>5540.3</v>
      </c>
      <c r="P34" s="12">
        <v>4983.1000000000004</v>
      </c>
      <c r="Q34" s="79">
        <v>4486.5</v>
      </c>
      <c r="R34" s="75">
        <v>4459.7</v>
      </c>
      <c r="S34" s="58"/>
    </row>
    <row r="35" spans="1:19">
      <c r="A35" s="88"/>
      <c r="B35" s="27" t="s">
        <v>18</v>
      </c>
      <c r="C35" s="53">
        <v>11981.5</v>
      </c>
      <c r="D35" s="54">
        <v>14876.9</v>
      </c>
      <c r="E35" s="54">
        <v>12251.9</v>
      </c>
      <c r="F35" s="54">
        <v>14341</v>
      </c>
      <c r="G35" s="54">
        <v>15708</v>
      </c>
      <c r="H35" s="55">
        <v>13857.8</v>
      </c>
      <c r="I35" s="54">
        <v>10360.6</v>
      </c>
      <c r="J35" s="43">
        <v>12917</v>
      </c>
      <c r="K35" s="15">
        <v>11258.2</v>
      </c>
      <c r="L35" s="15">
        <v>10920.4</v>
      </c>
      <c r="M35" s="15">
        <v>11884.2</v>
      </c>
      <c r="N35" s="17">
        <v>10472.6</v>
      </c>
      <c r="O35" s="67">
        <v>10291.200000000001</v>
      </c>
      <c r="P35" s="72">
        <v>10326.9</v>
      </c>
      <c r="Q35" s="80">
        <v>9992</v>
      </c>
      <c r="R35" s="76">
        <v>10292.700000000001</v>
      </c>
      <c r="S35" s="58"/>
    </row>
    <row r="36" spans="1:19">
      <c r="A36" s="1" t="s">
        <v>21</v>
      </c>
      <c r="B36" s="5"/>
      <c r="C36" s="5"/>
      <c r="D36" s="6"/>
      <c r="E36" s="5"/>
      <c r="F36" s="5"/>
      <c r="G36" s="5"/>
    </row>
    <row r="37" spans="1:19">
      <c r="B37" s="5"/>
      <c r="F37" s="28"/>
      <c r="G37" s="28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9">
      <c r="B38" s="5"/>
      <c r="F38" s="28"/>
      <c r="G38" s="28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9">
      <c r="B39" s="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9" ht="15.75" customHeight="1">
      <c r="B40" s="5"/>
      <c r="F40" s="2"/>
      <c r="G40" s="2"/>
    </row>
    <row r="41" spans="1:19">
      <c r="B41" s="5"/>
      <c r="F41" s="2"/>
      <c r="G41" s="2"/>
    </row>
    <row r="42" spans="1:19">
      <c r="B42" s="5"/>
      <c r="C42" s="5"/>
      <c r="D42" s="7"/>
      <c r="E42" s="7"/>
      <c r="F42" s="7"/>
      <c r="G42" s="7"/>
    </row>
    <row r="43" spans="1:19">
      <c r="B43" s="5"/>
      <c r="C43" s="5"/>
      <c r="D43" s="7"/>
    </row>
    <row r="44" spans="1:19">
      <c r="B44" s="5"/>
      <c r="C44" s="5"/>
      <c r="D44" s="7"/>
    </row>
  </sheetData>
  <mergeCells count="3">
    <mergeCell ref="A3:A13"/>
    <mergeCell ref="A14:A24"/>
    <mergeCell ref="A25:A35"/>
  </mergeCells>
  <pageMargins left="0.7" right="0.7" top="0.75" bottom="0.75" header="0.3" footer="0.3"/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6"/>
  <sheetViews>
    <sheetView showGridLines="0" workbookViewId="0">
      <selection activeCell="A16" sqref="A16"/>
    </sheetView>
  </sheetViews>
  <sheetFormatPr defaultColWidth="11.42578125" defaultRowHeight="15"/>
  <sheetData>
    <row r="1" spans="1:15">
      <c r="A1" s="3"/>
    </row>
    <row r="2" spans="1: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4" spans="1:15">
      <c r="A14" s="82"/>
    </row>
    <row r="15" spans="1:15">
      <c r="A15" s="82"/>
    </row>
    <row r="16" spans="1:15">
      <c r="A16" s="82"/>
    </row>
  </sheetData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Celia Roncalés Villa</cp:lastModifiedBy>
  <cp:revision/>
  <dcterms:created xsi:type="dcterms:W3CDTF">2021-04-15T10:43:12Z</dcterms:created>
  <dcterms:modified xsi:type="dcterms:W3CDTF">2024-05-31T10:26:35Z</dcterms:modified>
  <cp:category/>
  <cp:contentStatus/>
</cp:coreProperties>
</file>