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9"/>
  <workbookPr/>
  <mc:AlternateContent xmlns:mc="http://schemas.openxmlformats.org/markup-compatibility/2006">
    <mc:Choice Requires="x15">
      <x15ac:absPath xmlns:x15ac="http://schemas.microsoft.com/office/spreadsheetml/2010/11/ac" url="C:\Users\Usuario\Desktop\CELIA RONCALÉS\one drive\2023\taules observatori ECV_2023\RENDES DE MERCAT\Individus\"/>
    </mc:Choice>
  </mc:AlternateContent>
  <xr:revisionPtr revIDLastSave="25" documentId="11_B02535C40CA7DE652E2188C911BE051D83E0830C" xr6:coauthVersionLast="47" xr6:coauthVersionMax="47" xr10:uidLastSave="{A0B619CF-1D43-46C8-AC48-74D1B7E55997}"/>
  <bookViews>
    <workbookView xWindow="0" yWindow="0" windowWidth="28800" windowHeight="12330" firstSheet="2" activeTab="3" xr2:uid="{00000000-000D-0000-FFFF-FFFF00000000}"/>
  </bookViews>
  <sheets>
    <sheet name="PORTADA" sheetId="2" r:id="rId1"/>
    <sheet name="ÍNDEX" sheetId="4" r:id="rId2"/>
    <sheet name="1" sheetId="1" r:id="rId3"/>
    <sheet name="Nota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8" i="1" l="1"/>
  <c r="R17" i="1"/>
  <c r="R6" i="1"/>
  <c r="Q28" i="1"/>
  <c r="Q17" i="1"/>
  <c r="Q6" i="1"/>
  <c r="P28" i="1" l="1"/>
  <c r="P17" i="1"/>
  <c r="P6" i="1"/>
  <c r="O28" i="1" l="1"/>
  <c r="O17" i="1"/>
  <c r="O6" i="1"/>
  <c r="C17" i="1"/>
  <c r="C28" i="1"/>
  <c r="C6" i="1"/>
  <c r="D17" i="1"/>
  <c r="D28" i="1"/>
  <c r="D6" i="1"/>
  <c r="E17" i="1"/>
  <c r="E28" i="1"/>
  <c r="E6" i="1"/>
  <c r="F17" i="1"/>
  <c r="F28" i="1"/>
  <c r="F6" i="1"/>
  <c r="G17" i="1"/>
  <c r="G28" i="1"/>
  <c r="G6" i="1"/>
  <c r="H17" i="1"/>
  <c r="H28" i="1"/>
  <c r="H6" i="1"/>
  <c r="I17" i="1"/>
  <c r="I28" i="1"/>
  <c r="I6" i="1"/>
  <c r="J17" i="1" l="1"/>
  <c r="J28" i="1"/>
  <c r="J6" i="1"/>
  <c r="K17" i="1"/>
  <c r="K28" i="1"/>
  <c r="K6" i="1"/>
  <c r="L17" i="1"/>
  <c r="L28" i="1"/>
  <c r="L6" i="1"/>
  <c r="M17" i="1"/>
  <c r="M28" i="1"/>
  <c r="M6" i="1"/>
  <c r="N17" i="1"/>
  <c r="N28" i="1"/>
  <c r="N6" i="1"/>
</calcChain>
</file>

<file path=xl/sharedStrings.xml><?xml version="1.0" encoding="utf-8"?>
<sst xmlns="http://schemas.openxmlformats.org/spreadsheetml/2006/main" count="44" uniqueCount="22">
  <si>
    <t xml:space="preserve">RENDA BRUTA TOTAL DEL TREBALL ASSALARIAT </t>
  </si>
  <si>
    <t>ÍNDEX</t>
  </si>
  <si>
    <t>1. Renda bruta del treball assalariat (total)</t>
  </si>
  <si>
    <t>Nota</t>
  </si>
  <si>
    <t xml:space="preserve">1. RENDA BRUTA TOTAL PROCEDENT DEL TREBALL ASSALARIAT </t>
  </si>
  <si>
    <t>Territori</t>
  </si>
  <si>
    <t>Estadístics</t>
  </si>
  <si>
    <t>País Valencià</t>
  </si>
  <si>
    <t>N total</t>
  </si>
  <si>
    <t>Mitjana</t>
  </si>
  <si>
    <t>N assalariats</t>
  </si>
  <si>
    <t>% assalariats</t>
  </si>
  <si>
    <t>Mitjana assalariats</t>
  </si>
  <si>
    <t>Desviació típ.</t>
  </si>
  <si>
    <t>Percentil 20</t>
  </si>
  <si>
    <t>Percentil 40</t>
  </si>
  <si>
    <t>Mediana</t>
  </si>
  <si>
    <t>Percentil 60</t>
  </si>
  <si>
    <t>Percentil 80</t>
  </si>
  <si>
    <t>Resta d'Espanya</t>
  </si>
  <si>
    <t>Total</t>
  </si>
  <si>
    <t>Elaboració: Social·Lab (Universitat de València). Font: Encuesta de Condiciones de Vida (INE)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</si>
</sst>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</font>
    <font>
      <sz val="9"/>
      <color indexed="8"/>
      <name val="Arial"/>
    </font>
    <font>
      <sz val="11"/>
      <color rgb="FF000000"/>
      <name val="Calibri"/>
      <family val="2"/>
      <charset val="1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6" fillId="0" borderId="0"/>
    <xf numFmtId="0" fontId="8" fillId="0" borderId="0"/>
    <xf numFmtId="0" fontId="10" fillId="0" borderId="0" applyNumberFormat="0" applyFill="0" applyBorder="0" applyAlignment="0" applyProtection="0"/>
    <xf numFmtId="0" fontId="11" fillId="0" borderId="0"/>
    <xf numFmtId="0" fontId="11" fillId="0" borderId="0"/>
  </cellStyleXfs>
  <cellXfs count="80">
    <xf numFmtId="0" fontId="0" fillId="0" borderId="0" xfId="0"/>
    <xf numFmtId="0" fontId="5" fillId="0" borderId="0" xfId="0" applyFont="1"/>
    <xf numFmtId="0" fontId="2" fillId="0" borderId="0" xfId="0" applyFont="1"/>
    <xf numFmtId="3" fontId="4" fillId="0" borderId="0" xfId="2" applyNumberFormat="1" applyFont="1" applyAlignment="1">
      <alignment horizontal="right" vertical="center"/>
    </xf>
    <xf numFmtId="4" fontId="4" fillId="0" borderId="0" xfId="2" applyNumberFormat="1" applyFont="1" applyAlignment="1">
      <alignment horizontal="right" vertical="center"/>
    </xf>
    <xf numFmtId="10" fontId="4" fillId="0" borderId="0" xfId="1" applyNumberFormat="1" applyFont="1" applyBorder="1" applyAlignment="1">
      <alignment horizontal="right" vertical="center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3" fontId="7" fillId="0" borderId="12" xfId="3" applyNumberFormat="1" applyFont="1" applyBorder="1" applyAlignment="1">
      <alignment horizontal="right" vertical="center" wrapText="1"/>
    </xf>
    <xf numFmtId="4" fontId="7" fillId="0" borderId="9" xfId="3" applyNumberFormat="1" applyFont="1" applyBorder="1" applyAlignment="1">
      <alignment horizontal="right" vertical="center" wrapText="1"/>
    </xf>
    <xf numFmtId="3" fontId="7" fillId="0" borderId="9" xfId="3" applyNumberFormat="1" applyFont="1" applyBorder="1" applyAlignment="1">
      <alignment horizontal="right" vertical="center" wrapText="1"/>
    </xf>
    <xf numFmtId="10" fontId="7" fillId="0" borderId="9" xfId="1" applyNumberFormat="1" applyFont="1" applyBorder="1" applyAlignment="1">
      <alignment horizontal="right" vertical="center" wrapText="1"/>
    </xf>
    <xf numFmtId="4" fontId="7" fillId="0" borderId="10" xfId="3" applyNumberFormat="1" applyFont="1" applyBorder="1" applyAlignment="1">
      <alignment horizontal="right" vertical="center" wrapText="1"/>
    </xf>
    <xf numFmtId="3" fontId="7" fillId="0" borderId="10" xfId="3" applyNumberFormat="1" applyFont="1" applyBorder="1" applyAlignment="1">
      <alignment horizontal="right" vertical="center" wrapText="1"/>
    </xf>
    <xf numFmtId="10" fontId="7" fillId="0" borderId="10" xfId="1" applyNumberFormat="1" applyFont="1" applyBorder="1" applyAlignment="1">
      <alignment horizontal="right" vertical="center" wrapText="1"/>
    </xf>
    <xf numFmtId="4" fontId="7" fillId="0" borderId="13" xfId="3" applyNumberFormat="1" applyFont="1" applyBorder="1" applyAlignment="1">
      <alignment horizontal="right" vertical="center" wrapText="1"/>
    </xf>
    <xf numFmtId="4" fontId="7" fillId="0" borderId="14" xfId="3" applyNumberFormat="1" applyFont="1" applyBorder="1" applyAlignment="1">
      <alignment horizontal="right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8" fillId="2" borderId="0" xfId="4" applyFill="1"/>
    <xf numFmtId="0" fontId="9" fillId="0" borderId="0" xfId="0" applyFont="1"/>
    <xf numFmtId="0" fontId="10" fillId="0" borderId="0" xfId="5"/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2" fillId="0" borderId="0" xfId="6" applyFont="1" applyAlignment="1">
      <alignment vertical="top" wrapText="1"/>
    </xf>
    <xf numFmtId="4" fontId="7" fillId="0" borderId="9" xfId="6" applyNumberFormat="1" applyFont="1" applyBorder="1" applyAlignment="1">
      <alignment horizontal="right" vertical="center"/>
    </xf>
    <xf numFmtId="3" fontId="7" fillId="0" borderId="9" xfId="6" applyNumberFormat="1" applyFont="1" applyBorder="1" applyAlignment="1">
      <alignment horizontal="right" vertical="center"/>
    </xf>
    <xf numFmtId="10" fontId="7" fillId="0" borderId="9" xfId="1" applyNumberFormat="1" applyFont="1" applyBorder="1" applyAlignment="1">
      <alignment horizontal="right" vertical="center"/>
    </xf>
    <xf numFmtId="4" fontId="7" fillId="0" borderId="10" xfId="6" applyNumberFormat="1" applyFont="1" applyBorder="1" applyAlignment="1">
      <alignment horizontal="right" vertical="center"/>
    </xf>
    <xf numFmtId="3" fontId="7" fillId="0" borderId="10" xfId="6" applyNumberFormat="1" applyFont="1" applyBorder="1" applyAlignment="1">
      <alignment horizontal="right" vertical="center"/>
    </xf>
    <xf numFmtId="10" fontId="7" fillId="0" borderId="10" xfId="1" applyNumberFormat="1" applyFont="1" applyBorder="1" applyAlignment="1">
      <alignment horizontal="right" vertical="center"/>
    </xf>
    <xf numFmtId="3" fontId="7" fillId="0" borderId="18" xfId="3" applyNumberFormat="1" applyFont="1" applyBorder="1" applyAlignment="1">
      <alignment horizontal="right" vertical="center" wrapText="1"/>
    </xf>
    <xf numFmtId="4" fontId="7" fillId="0" borderId="0" xfId="3" applyNumberFormat="1" applyFont="1" applyAlignment="1">
      <alignment horizontal="right" vertical="center" wrapText="1"/>
    </xf>
    <xf numFmtId="3" fontId="7" fillId="0" borderId="0" xfId="3" applyNumberFormat="1" applyFont="1" applyAlignment="1">
      <alignment horizontal="right" vertical="center" wrapText="1"/>
    </xf>
    <xf numFmtId="10" fontId="7" fillId="0" borderId="0" xfId="1" applyNumberFormat="1" applyFont="1" applyBorder="1" applyAlignment="1">
      <alignment horizontal="right" vertical="center" wrapText="1"/>
    </xf>
    <xf numFmtId="4" fontId="7" fillId="0" borderId="19" xfId="3" applyNumberFormat="1" applyFont="1" applyBorder="1" applyAlignment="1">
      <alignment horizontal="right" vertical="center" wrapText="1"/>
    </xf>
    <xf numFmtId="3" fontId="7" fillId="0" borderId="20" xfId="3" applyNumberFormat="1" applyFont="1" applyBorder="1" applyAlignment="1">
      <alignment horizontal="right" vertical="center" wrapText="1"/>
    </xf>
    <xf numFmtId="4" fontId="7" fillId="0" borderId="20" xfId="3" applyNumberFormat="1" applyFont="1" applyBorder="1" applyAlignment="1">
      <alignment horizontal="right" vertical="center" wrapText="1"/>
    </xf>
    <xf numFmtId="10" fontId="7" fillId="0" borderId="20" xfId="1" applyNumberFormat="1" applyFont="1" applyBorder="1" applyAlignment="1">
      <alignment horizontal="right" vertical="center" wrapText="1"/>
    </xf>
    <xf numFmtId="4" fontId="7" fillId="0" borderId="21" xfId="3" applyNumberFormat="1" applyFont="1" applyBorder="1" applyAlignment="1">
      <alignment horizontal="right" vertical="center" wrapText="1"/>
    </xf>
    <xf numFmtId="4" fontId="7" fillId="0" borderId="4" xfId="6" applyNumberFormat="1" applyFont="1" applyBorder="1" applyAlignment="1">
      <alignment horizontal="right" vertical="center"/>
    </xf>
    <xf numFmtId="3" fontId="7" fillId="0" borderId="4" xfId="6" applyNumberFormat="1" applyFont="1" applyBorder="1" applyAlignment="1">
      <alignment horizontal="right" vertical="center"/>
    </xf>
    <xf numFmtId="10" fontId="7" fillId="0" borderId="4" xfId="1" applyNumberFormat="1" applyFont="1" applyBorder="1" applyAlignment="1">
      <alignment horizontal="right" vertical="center"/>
    </xf>
    <xf numFmtId="4" fontId="7" fillId="0" borderId="7" xfId="6" applyNumberFormat="1" applyFont="1" applyBorder="1" applyAlignment="1">
      <alignment horizontal="right" vertical="center"/>
    </xf>
    <xf numFmtId="3" fontId="7" fillId="0" borderId="7" xfId="6" applyNumberFormat="1" applyFont="1" applyBorder="1" applyAlignment="1">
      <alignment horizontal="right" vertical="center"/>
    </xf>
    <xf numFmtId="10" fontId="7" fillId="0" borderId="7" xfId="1" applyNumberFormat="1" applyFont="1" applyBorder="1" applyAlignment="1">
      <alignment horizontal="right" vertical="center"/>
    </xf>
    <xf numFmtId="3" fontId="7" fillId="0" borderId="2" xfId="6" applyNumberFormat="1" applyFont="1" applyBorder="1" applyAlignment="1">
      <alignment horizontal="right" vertical="center"/>
    </xf>
    <xf numFmtId="3" fontId="7" fillId="0" borderId="12" xfId="6" applyNumberFormat="1" applyFont="1" applyBorder="1" applyAlignment="1">
      <alignment horizontal="right" vertical="center"/>
    </xf>
    <xf numFmtId="3" fontId="7" fillId="0" borderId="17" xfId="6" applyNumberFormat="1" applyFont="1" applyBorder="1" applyAlignment="1">
      <alignment horizontal="right" vertical="center"/>
    </xf>
    <xf numFmtId="4" fontId="7" fillId="0" borderId="8" xfId="6" applyNumberFormat="1" applyFont="1" applyBorder="1" applyAlignment="1">
      <alignment horizontal="right" vertical="center"/>
    </xf>
    <xf numFmtId="4" fontId="7" fillId="0" borderId="13" xfId="6" applyNumberFormat="1" applyFont="1" applyBorder="1" applyAlignment="1">
      <alignment horizontal="right" vertical="center"/>
    </xf>
    <xf numFmtId="4" fontId="7" fillId="0" borderId="14" xfId="6" applyNumberFormat="1" applyFont="1" applyBorder="1" applyAlignment="1">
      <alignment horizontal="right" vertical="center"/>
    </xf>
    <xf numFmtId="4" fontId="7" fillId="0" borderId="6" xfId="6" applyNumberFormat="1" applyFont="1" applyBorder="1" applyAlignment="1">
      <alignment horizontal="right" vertical="center"/>
    </xf>
    <xf numFmtId="0" fontId="11" fillId="0" borderId="0" xfId="7"/>
    <xf numFmtId="0" fontId="2" fillId="0" borderId="22" xfId="0" applyFont="1" applyBorder="1" applyAlignment="1">
      <alignment horizontal="center" vertical="center" wrapText="1"/>
    </xf>
    <xf numFmtId="3" fontId="7" fillId="0" borderId="23" xfId="3" applyNumberFormat="1" applyFont="1" applyBorder="1" applyAlignment="1">
      <alignment horizontal="right" vertical="center" wrapText="1"/>
    </xf>
    <xf numFmtId="4" fontId="7" fillId="0" borderId="24" xfId="3" applyNumberFormat="1" applyFont="1" applyBorder="1" applyAlignment="1">
      <alignment horizontal="right" vertical="center" wrapText="1"/>
    </xf>
    <xf numFmtId="3" fontId="7" fillId="0" borderId="24" xfId="3" applyNumberFormat="1" applyFont="1" applyBorder="1" applyAlignment="1">
      <alignment horizontal="right" vertical="center" wrapText="1"/>
    </xf>
    <xf numFmtId="10" fontId="7" fillId="0" borderId="24" xfId="1" applyNumberFormat="1" applyFont="1" applyBorder="1" applyAlignment="1">
      <alignment horizontal="right" vertical="center" wrapText="1"/>
    </xf>
    <xf numFmtId="4" fontId="7" fillId="0" borderId="25" xfId="3" applyNumberFormat="1" applyFont="1" applyBorder="1" applyAlignment="1">
      <alignment horizontal="right" vertical="center" wrapText="1"/>
    </xf>
    <xf numFmtId="4" fontId="7" fillId="0" borderId="26" xfId="3" applyNumberFormat="1" applyFont="1" applyBorder="1" applyAlignment="1">
      <alignment horizontal="right" vertical="center" wrapText="1"/>
    </xf>
    <xf numFmtId="0" fontId="2" fillId="0" borderId="27" xfId="0" applyFont="1" applyBorder="1" applyAlignment="1">
      <alignment horizontal="center" vertical="center" wrapText="1"/>
    </xf>
    <xf numFmtId="3" fontId="7" fillId="0" borderId="17" xfId="3" applyNumberFormat="1" applyFont="1" applyBorder="1" applyAlignment="1">
      <alignment horizontal="right" vertical="center" wrapText="1"/>
    </xf>
    <xf numFmtId="4" fontId="7" fillId="0" borderId="28" xfId="3" applyNumberFormat="1" applyFont="1" applyBorder="1" applyAlignment="1">
      <alignment horizontal="right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13" fillId="0" borderId="10" xfId="0" applyFont="1" applyBorder="1"/>
    <xf numFmtId="4" fontId="14" fillId="0" borderId="30" xfId="3" applyNumberFormat="1" applyFont="1" applyBorder="1" applyAlignment="1">
      <alignment horizontal="right" vertical="center" wrapText="1"/>
    </xf>
    <xf numFmtId="4" fontId="14" fillId="0" borderId="33" xfId="3" applyNumberFormat="1" applyFont="1" applyBorder="1" applyAlignment="1">
      <alignment horizontal="right" vertical="center" wrapText="1"/>
    </xf>
    <xf numFmtId="4" fontId="14" fillId="0" borderId="31" xfId="3" applyNumberFormat="1" applyFont="1" applyBorder="1" applyAlignment="1">
      <alignment horizontal="right" vertical="center" wrapText="1"/>
    </xf>
    <xf numFmtId="10" fontId="14" fillId="0" borderId="30" xfId="3" applyNumberFormat="1" applyFont="1" applyBorder="1" applyAlignment="1">
      <alignment horizontal="right" vertical="center" wrapText="1"/>
    </xf>
    <xf numFmtId="3" fontId="14" fillId="0" borderId="30" xfId="3" applyNumberFormat="1" applyFont="1" applyBorder="1" applyAlignment="1">
      <alignment horizontal="right" vertical="center" wrapText="1"/>
    </xf>
    <xf numFmtId="0" fontId="10" fillId="0" borderId="0" xfId="5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8">
    <cellStyle name="Hipervínculo" xfId="5" builtinId="8"/>
    <cellStyle name="Normal" xfId="0" builtinId="0"/>
    <cellStyle name="Normal 2" xfId="4" xr:uid="{00000000-0005-0000-0000-000002000000}"/>
    <cellStyle name="Normal_1" xfId="3" xr:uid="{00000000-0005-0000-0000-000003000000}"/>
    <cellStyle name="Normal_1_1" xfId="7" xr:uid="{00000000-0005-0000-0000-000004000000}"/>
    <cellStyle name="Normal_1_2" xfId="6" xr:uid="{00000000-0005-0000-0000-000005000000}"/>
    <cellStyle name="Normal_Hoja1" xfId="2" xr:uid="{00000000-0005-0000-0000-000006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2" name="AutoShape 1" descr="https://disco.uv.es/disco/sociallabpr/disco/WEB%20OBSERVATORIS%20SOCIETAT%20VALENCIANA/logo%20Social%c2%b7la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4519275" cy="10318443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19275" cy="1031844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523875</xdr:colOff>
      <xdr:row>0</xdr:row>
      <xdr:rowOff>0</xdr:rowOff>
    </xdr:from>
    <xdr:to>
      <xdr:col>8</xdr:col>
      <xdr:colOff>600075</xdr:colOff>
      <xdr:row>4</xdr:row>
      <xdr:rowOff>96049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95875" y="0"/>
          <a:ext cx="1600200" cy="9342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8</xdr:col>
      <xdr:colOff>723900</xdr:colOff>
      <xdr:row>10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1"/>
          <a:ext cx="6819900" cy="20669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ES" sz="1100" b="1"/>
            <a:t>Nota:</a:t>
          </a:r>
        </a:p>
        <a:p>
          <a:pPr algn="l"/>
          <a:endParaRPr lang="es-ES" sz="1100" b="1"/>
        </a:p>
        <a:p>
          <a:r>
            <a:rPr lang="es-ES">
              <a:effectLst/>
            </a:rPr>
            <a:t>S'entén per renda bruta</a:t>
          </a:r>
          <a:r>
            <a:rPr lang="es-ES" baseline="0">
              <a:effectLst/>
            </a:rPr>
            <a:t> del treball assalariat la remuneració total, monetària o no monetària, que deu pagar l'ocupdor al seu assalariat com a contrapartida pel treball realitzat per aquest. La renda bruta compren les cotitzacions socials, quan procedisquen, i les retencions d'impostos que se'ls apliquen.</a:t>
          </a:r>
        </a:p>
        <a:p>
          <a:endParaRPr lang="es-ES">
            <a:effectLst/>
          </a:endParaRPr>
        </a:p>
        <a:p>
          <a:pPr algn="l"/>
          <a:r>
            <a:rPr lang="es-ES" sz="1100"/>
            <a:t>Per a obtindre la renda bruta total</a:t>
          </a:r>
          <a:r>
            <a:rPr lang="es-ES" sz="1100" baseline="0"/>
            <a:t> procedent del treball assalariat s'ha sumat la renda bruta monetària o quasimonetària de l'assalariat amb la renda bruta no monetària de l'assalariat.</a:t>
          </a:r>
          <a:endParaRPr lang="es-ES" sz="1100"/>
        </a:p>
        <a:p>
          <a:pPr algn="l"/>
          <a:endParaRPr lang="es-ES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a-ES-valenci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mostra està formada per persones majors de 16 anys, per tant, el resultats obtinguts fan referència a la població espanyola major de 16 anys.</a:t>
          </a:r>
          <a:endParaRPr lang="es-ES">
            <a:effectLst/>
          </a:endParaRPr>
        </a:p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31" workbookViewId="0">
      <selection activeCell="T42" sqref="T42"/>
    </sheetView>
  </sheetViews>
  <sheetFormatPr defaultColWidth="12.42578125" defaultRowHeight="15.75"/>
  <cols>
    <col min="1" max="16384" width="12.42578125" style="21"/>
  </cols>
  <sheetData/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"/>
  <sheetViews>
    <sheetView showGridLines="0" workbookViewId="0">
      <selection activeCell="B5" sqref="B5:H5"/>
    </sheetView>
  </sheetViews>
  <sheetFormatPr defaultColWidth="11.42578125" defaultRowHeight="15"/>
  <sheetData>
    <row r="1" spans="1:8" ht="21">
      <c r="A1" s="22" t="s">
        <v>0</v>
      </c>
    </row>
    <row r="2" spans="1:8" ht="15" customHeight="1">
      <c r="A2" s="22"/>
    </row>
    <row r="3" spans="1:8" ht="15" customHeight="1">
      <c r="A3" s="22"/>
      <c r="B3" s="2" t="s">
        <v>1</v>
      </c>
    </row>
    <row r="4" spans="1:8" ht="15" customHeight="1">
      <c r="A4" s="22"/>
    </row>
    <row r="5" spans="1:8">
      <c r="B5" s="76" t="s">
        <v>2</v>
      </c>
      <c r="C5" s="76"/>
      <c r="D5" s="76"/>
      <c r="E5" s="76"/>
      <c r="F5" s="76"/>
      <c r="G5" s="76"/>
      <c r="H5" s="76"/>
    </row>
    <row r="6" spans="1:8">
      <c r="B6" s="23" t="s">
        <v>3</v>
      </c>
    </row>
  </sheetData>
  <mergeCells count="1">
    <mergeCell ref="B5:H5"/>
  </mergeCells>
  <hyperlinks>
    <hyperlink ref="B5:H5" location="'1'!A1" display="1. Lloguer imputat de la llar" xr:uid="{00000000-0004-0000-0100-000000000000}"/>
    <hyperlink ref="B6" location="Nota!A1" display="Nota" xr:uid="{00000000-0004-0000-0100-000001000000}"/>
  </hyperlinks>
  <pageMargins left="0.7" right="0.7" top="0.75" bottom="0.75" header="0.3" footer="0.3"/>
  <drawing r:id="rId1"/>
  <picture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3"/>
  <sheetViews>
    <sheetView topLeftCell="A30" zoomScale="70" zoomScaleNormal="70" workbookViewId="0">
      <selection activeCell="R27" sqref="R27"/>
    </sheetView>
  </sheetViews>
  <sheetFormatPr defaultColWidth="11.42578125" defaultRowHeight="15"/>
  <cols>
    <col min="2" max="2" width="17.42578125" customWidth="1"/>
    <col min="5" max="5" width="11.5703125" bestFit="1" customWidth="1"/>
    <col min="6" max="7" width="12.28515625" bestFit="1" customWidth="1"/>
    <col min="15" max="15" width="12.42578125" bestFit="1" customWidth="1"/>
    <col min="16" max="16" width="12" bestFit="1" customWidth="1"/>
    <col min="17" max="17" width="12.5703125" customWidth="1"/>
    <col min="18" max="18" width="12" customWidth="1"/>
  </cols>
  <sheetData>
    <row r="1" spans="1:20">
      <c r="A1" s="2" t="s">
        <v>4</v>
      </c>
    </row>
    <row r="2" spans="1:20">
      <c r="A2" s="8" t="s">
        <v>5</v>
      </c>
      <c r="B2" s="8" t="s">
        <v>6</v>
      </c>
      <c r="C2" s="24">
        <v>2008</v>
      </c>
      <c r="D2" s="25">
        <v>2009</v>
      </c>
      <c r="E2" s="26">
        <v>2010</v>
      </c>
      <c r="F2" s="27">
        <v>2011</v>
      </c>
      <c r="G2" s="26">
        <v>2012</v>
      </c>
      <c r="H2" s="27">
        <v>2013</v>
      </c>
      <c r="I2" s="27">
        <v>2014</v>
      </c>
      <c r="J2" s="27">
        <v>2015</v>
      </c>
      <c r="K2" s="27">
        <v>2016</v>
      </c>
      <c r="L2" s="27">
        <v>2017</v>
      </c>
      <c r="M2" s="27">
        <v>2018</v>
      </c>
      <c r="N2" s="26">
        <v>2019</v>
      </c>
      <c r="O2" s="58">
        <v>2020</v>
      </c>
      <c r="P2" s="65">
        <v>2021</v>
      </c>
      <c r="Q2" s="69">
        <v>2022</v>
      </c>
      <c r="R2" s="68">
        <v>2023</v>
      </c>
    </row>
    <row r="3" spans="1:20">
      <c r="A3" s="79" t="s">
        <v>7</v>
      </c>
      <c r="B3" s="18" t="s">
        <v>8</v>
      </c>
      <c r="C3" s="50">
        <v>4135588.3852499863</v>
      </c>
      <c r="D3" s="51">
        <v>4139336.6878799959</v>
      </c>
      <c r="E3" s="51">
        <v>4143787.3819200029</v>
      </c>
      <c r="F3" s="51">
        <v>4138307.7194300038</v>
      </c>
      <c r="G3" s="51">
        <v>4129532.4072199976</v>
      </c>
      <c r="H3" s="51">
        <v>4123716.4341400201</v>
      </c>
      <c r="I3" s="52">
        <v>4070102.7553899931</v>
      </c>
      <c r="J3" s="35">
        <v>4064136.8041299954</v>
      </c>
      <c r="K3" s="9">
        <v>4096547.3703000057</v>
      </c>
      <c r="L3" s="9">
        <v>4106311.0001299921</v>
      </c>
      <c r="M3" s="9">
        <v>4128561.0002099955</v>
      </c>
      <c r="N3" s="9">
        <v>4155565.9999300065</v>
      </c>
      <c r="O3" s="59">
        <v>4207329</v>
      </c>
      <c r="P3" s="66">
        <v>4228813.0002400046</v>
      </c>
      <c r="Q3" s="14">
        <v>4264824</v>
      </c>
      <c r="R3" s="75">
        <v>4341727.0005899835</v>
      </c>
      <c r="S3" s="3"/>
    </row>
    <row r="4" spans="1:20">
      <c r="A4" s="77"/>
      <c r="B4" s="19" t="s">
        <v>9</v>
      </c>
      <c r="C4" s="44">
        <v>8787.6439578291702</v>
      </c>
      <c r="D4" s="29">
        <v>9175.4289965605039</v>
      </c>
      <c r="E4" s="29">
        <v>8965.8498157641661</v>
      </c>
      <c r="F4" s="29">
        <v>8706.5281296808407</v>
      </c>
      <c r="G4" s="29">
        <v>8381.0560706410633</v>
      </c>
      <c r="H4" s="29">
        <v>7813.4732651901313</v>
      </c>
      <c r="I4" s="32">
        <v>7409.7842404202238</v>
      </c>
      <c r="J4" s="36">
        <v>7307.5235998701191</v>
      </c>
      <c r="K4" s="10">
        <v>7372.8906496451709</v>
      </c>
      <c r="L4" s="10">
        <v>7916.2051273658117</v>
      </c>
      <c r="M4" s="10">
        <v>8616.1458078811465</v>
      </c>
      <c r="N4" s="10">
        <v>9352.1540372531927</v>
      </c>
      <c r="O4" s="60">
        <v>9953.11</v>
      </c>
      <c r="P4" s="13">
        <v>9724.5420746276432</v>
      </c>
      <c r="Q4" s="13">
        <v>10435.32</v>
      </c>
      <c r="R4" s="71">
        <v>11849.474680663085</v>
      </c>
      <c r="S4" s="4"/>
    </row>
    <row r="5" spans="1:20">
      <c r="A5" s="77"/>
      <c r="B5" s="19" t="s">
        <v>10</v>
      </c>
      <c r="C5" s="45">
        <v>2300640.8712799978</v>
      </c>
      <c r="D5" s="30">
        <v>2253797.7865799991</v>
      </c>
      <c r="E5" s="30">
        <v>2135594.0767700025</v>
      </c>
      <c r="F5" s="30">
        <v>2033813.4180300015</v>
      </c>
      <c r="G5" s="30">
        <v>2017530.0410999993</v>
      </c>
      <c r="H5" s="30">
        <v>2010706.693369996</v>
      </c>
      <c r="I5" s="33">
        <v>1915942.2136000034</v>
      </c>
      <c r="J5" s="37">
        <v>1946329.5370199981</v>
      </c>
      <c r="K5" s="11">
        <v>2019610.7595200029</v>
      </c>
      <c r="L5" s="11">
        <v>2120470.0517599992</v>
      </c>
      <c r="M5" s="11">
        <v>2142670.4315999979</v>
      </c>
      <c r="N5" s="11">
        <v>2229014.3896000022</v>
      </c>
      <c r="O5" s="61">
        <v>2263634</v>
      </c>
      <c r="P5" s="14">
        <v>2176828.5772200008</v>
      </c>
      <c r="Q5" s="14">
        <v>2264159</v>
      </c>
      <c r="R5" s="75">
        <v>2379601.9039000012</v>
      </c>
      <c r="S5" s="3"/>
    </row>
    <row r="6" spans="1:20" ht="15" customHeight="1">
      <c r="A6" s="77"/>
      <c r="B6" s="19" t="s">
        <v>11</v>
      </c>
      <c r="C6" s="46">
        <f>C5/C3</f>
        <v>0.55630315615680637</v>
      </c>
      <c r="D6" s="31">
        <f t="shared" ref="D6:I6" si="0">D5/D3</f>
        <v>0.54448283783707019</v>
      </c>
      <c r="E6" s="31">
        <f t="shared" si="0"/>
        <v>0.51537250344646923</v>
      </c>
      <c r="F6" s="31">
        <f t="shared" si="0"/>
        <v>0.49146017065887304</v>
      </c>
      <c r="G6" s="31">
        <f t="shared" si="0"/>
        <v>0.48856137745101297</v>
      </c>
      <c r="H6" s="31">
        <f t="shared" si="0"/>
        <v>0.48759577082542988</v>
      </c>
      <c r="I6" s="34">
        <f t="shared" si="0"/>
        <v>0.47073558795603915</v>
      </c>
      <c r="J6" s="38">
        <f t="shared" ref="J6:N6" si="1">J5/J3</f>
        <v>0.47890354848343902</v>
      </c>
      <c r="K6" s="12">
        <f t="shared" si="1"/>
        <v>0.49300315044864212</v>
      </c>
      <c r="L6" s="12">
        <f t="shared" si="1"/>
        <v>0.51639295019127196</v>
      </c>
      <c r="M6" s="12">
        <f t="shared" si="1"/>
        <v>0.51898722859878121</v>
      </c>
      <c r="N6" s="12">
        <f t="shared" si="1"/>
        <v>0.53639248892630897</v>
      </c>
      <c r="O6" s="62">
        <f>O5/O3</f>
        <v>0.53802162844883294</v>
      </c>
      <c r="P6" s="15">
        <f>P5/P3</f>
        <v>0.5147611344120574</v>
      </c>
      <c r="Q6" s="15">
        <f>Q5/Q3</f>
        <v>0.53089154441074238</v>
      </c>
      <c r="R6" s="74">
        <f>R5/R3</f>
        <v>0.54807727514342675</v>
      </c>
    </row>
    <row r="7" spans="1:20" ht="15" customHeight="1">
      <c r="A7" s="77"/>
      <c r="B7" s="19" t="s">
        <v>12</v>
      </c>
      <c r="C7" s="44">
        <v>15796.502070091066</v>
      </c>
      <c r="D7" s="29">
        <v>16851.640417188199</v>
      </c>
      <c r="E7" s="29">
        <v>17396.833854748791</v>
      </c>
      <c r="F7" s="29">
        <v>17715.633228239974</v>
      </c>
      <c r="G7" s="29">
        <v>17154.561243395401</v>
      </c>
      <c r="H7" s="29">
        <v>16024.489408435569</v>
      </c>
      <c r="I7" s="32">
        <v>15740.862662612706</v>
      </c>
      <c r="J7" s="36">
        <v>15258.862923465706</v>
      </c>
      <c r="K7" s="10">
        <v>14955.057879317177</v>
      </c>
      <c r="L7" s="10">
        <v>15329.808674641392</v>
      </c>
      <c r="M7" s="10">
        <v>16601.845542796815</v>
      </c>
      <c r="N7" s="10">
        <v>17435.281496900283</v>
      </c>
      <c r="O7" s="60">
        <v>18499.46</v>
      </c>
      <c r="P7" s="13">
        <v>18891.368101701519</v>
      </c>
      <c r="Q7" s="13">
        <v>19656.22</v>
      </c>
      <c r="R7" s="71">
        <v>21620.080266167242</v>
      </c>
    </row>
    <row r="8" spans="1:20" ht="15.75" customHeight="1">
      <c r="A8" s="77"/>
      <c r="B8" s="19" t="s">
        <v>13</v>
      </c>
      <c r="C8" s="44">
        <v>13291.700418249011</v>
      </c>
      <c r="D8" s="29">
        <v>14923.456802766306</v>
      </c>
      <c r="E8" s="29">
        <v>15552.878176745642</v>
      </c>
      <c r="F8" s="29">
        <v>15188.807118247099</v>
      </c>
      <c r="G8" s="29">
        <v>14474.156370347939</v>
      </c>
      <c r="H8" s="29">
        <v>13074.827617210261</v>
      </c>
      <c r="I8" s="32">
        <v>13416.24126596397</v>
      </c>
      <c r="J8" s="36">
        <v>13507.337874633415</v>
      </c>
      <c r="K8" s="10">
        <v>14467.809326923189</v>
      </c>
      <c r="L8" s="10">
        <v>14603.101039827541</v>
      </c>
      <c r="M8" s="10">
        <v>15320.557379543496</v>
      </c>
      <c r="N8" s="10">
        <v>15781.786552815114</v>
      </c>
      <c r="O8" s="60">
        <v>15090.62</v>
      </c>
      <c r="P8" s="13">
        <v>16883.080367297694</v>
      </c>
      <c r="Q8" s="13">
        <v>17759</v>
      </c>
      <c r="R8" s="71">
        <v>19623.552551183235</v>
      </c>
    </row>
    <row r="9" spans="1:20" ht="15.75" customHeight="1">
      <c r="A9" s="77"/>
      <c r="B9" s="19" t="s">
        <v>14</v>
      </c>
      <c r="C9" s="44">
        <v>5296.3</v>
      </c>
      <c r="D9" s="29">
        <v>5947.4</v>
      </c>
      <c r="E9" s="29">
        <v>4701.3</v>
      </c>
      <c r="F9" s="29">
        <v>5480.3</v>
      </c>
      <c r="G9" s="29">
        <v>4762</v>
      </c>
      <c r="H9" s="29">
        <v>4283.2</v>
      </c>
      <c r="I9" s="32">
        <v>3937.8</v>
      </c>
      <c r="J9" s="36">
        <v>3439.8</v>
      </c>
      <c r="K9" s="10">
        <v>3266.6</v>
      </c>
      <c r="L9" s="10">
        <v>3911.4</v>
      </c>
      <c r="M9" s="10">
        <v>5099.3999999999996</v>
      </c>
      <c r="N9" s="10">
        <v>5266.6</v>
      </c>
      <c r="O9" s="60">
        <v>6375.1</v>
      </c>
      <c r="P9" s="13">
        <v>5411.3</v>
      </c>
      <c r="Q9" s="13">
        <v>5353.3</v>
      </c>
      <c r="R9" s="71">
        <v>7374.4</v>
      </c>
    </row>
    <row r="10" spans="1:20" ht="15.75" customHeight="1">
      <c r="A10" s="77"/>
      <c r="B10" s="19" t="s">
        <v>15</v>
      </c>
      <c r="C10" s="44">
        <v>10914.1</v>
      </c>
      <c r="D10" s="29">
        <v>11719.7</v>
      </c>
      <c r="E10" s="29">
        <v>11976.18</v>
      </c>
      <c r="F10" s="29">
        <v>12286.4</v>
      </c>
      <c r="G10" s="29">
        <v>11549</v>
      </c>
      <c r="H10" s="29">
        <v>11277.3</v>
      </c>
      <c r="I10" s="32">
        <v>9399.2000000000007</v>
      </c>
      <c r="J10" s="36">
        <v>9214.2900000000009</v>
      </c>
      <c r="K10" s="10">
        <v>9097.2000000000007</v>
      </c>
      <c r="L10" s="10">
        <v>9016.1</v>
      </c>
      <c r="M10" s="10">
        <v>10755.9</v>
      </c>
      <c r="N10" s="10">
        <v>11421.199999999999</v>
      </c>
      <c r="O10" s="60">
        <v>12523.6</v>
      </c>
      <c r="P10" s="13">
        <v>11188.3</v>
      </c>
      <c r="Q10" s="13">
        <v>12887.6</v>
      </c>
      <c r="R10" s="71">
        <v>14431.8</v>
      </c>
    </row>
    <row r="11" spans="1:20" ht="15.75" customHeight="1">
      <c r="A11" s="77"/>
      <c r="B11" s="19" t="s">
        <v>16</v>
      </c>
      <c r="C11" s="44">
        <v>13291.2</v>
      </c>
      <c r="D11" s="29">
        <v>14432.5</v>
      </c>
      <c r="E11" s="29">
        <v>14164.3</v>
      </c>
      <c r="F11" s="29">
        <v>14583.7</v>
      </c>
      <c r="G11" s="29">
        <v>14694.5</v>
      </c>
      <c r="H11" s="29">
        <v>14213.8</v>
      </c>
      <c r="I11" s="32">
        <v>13180.2</v>
      </c>
      <c r="J11" s="36">
        <v>12897.6</v>
      </c>
      <c r="K11" s="10">
        <v>11906.19</v>
      </c>
      <c r="L11" s="10">
        <v>12349.1</v>
      </c>
      <c r="M11" s="10">
        <v>13517.3</v>
      </c>
      <c r="N11" s="10">
        <v>14438.8</v>
      </c>
      <c r="O11" s="60">
        <v>15497.7</v>
      </c>
      <c r="P11" s="13">
        <v>15363.5</v>
      </c>
      <c r="Q11" s="13">
        <v>16417.099999999999</v>
      </c>
      <c r="R11" s="71">
        <v>17480.599999999999</v>
      </c>
    </row>
    <row r="12" spans="1:20">
      <c r="A12" s="77"/>
      <c r="B12" s="19" t="s">
        <v>17</v>
      </c>
      <c r="C12" s="44">
        <v>15429.7</v>
      </c>
      <c r="D12" s="29">
        <v>16702.8</v>
      </c>
      <c r="E12" s="29">
        <v>16900.400000000001</v>
      </c>
      <c r="F12" s="29">
        <v>17893.900000000001</v>
      </c>
      <c r="G12" s="29">
        <v>17544</v>
      </c>
      <c r="H12" s="29">
        <v>17098.8</v>
      </c>
      <c r="I12" s="32">
        <v>16661.900000000001</v>
      </c>
      <c r="J12" s="36">
        <v>15674.4</v>
      </c>
      <c r="K12" s="10">
        <v>14550</v>
      </c>
      <c r="L12" s="10">
        <v>14801.7</v>
      </c>
      <c r="M12" s="10">
        <v>16407.399999999998</v>
      </c>
      <c r="N12" s="10">
        <v>17239</v>
      </c>
      <c r="O12" s="60">
        <v>18498.5</v>
      </c>
      <c r="P12" s="13">
        <v>19197.599999999999</v>
      </c>
      <c r="Q12" s="13">
        <v>19687.5</v>
      </c>
      <c r="R12" s="71">
        <v>21043.7</v>
      </c>
    </row>
    <row r="13" spans="1:20">
      <c r="A13" s="77"/>
      <c r="B13" s="19" t="s">
        <v>18</v>
      </c>
      <c r="C13" s="44">
        <v>23735.1</v>
      </c>
      <c r="D13" s="29">
        <v>24446</v>
      </c>
      <c r="E13" s="29">
        <v>26206.1</v>
      </c>
      <c r="F13" s="29">
        <v>27076.6</v>
      </c>
      <c r="G13" s="29">
        <v>26545</v>
      </c>
      <c r="H13" s="29">
        <v>24503.8</v>
      </c>
      <c r="I13" s="32">
        <v>26113.200000000001</v>
      </c>
      <c r="J13" s="36">
        <v>24056</v>
      </c>
      <c r="K13" s="10">
        <v>23542.2</v>
      </c>
      <c r="L13" s="10">
        <v>23396.3</v>
      </c>
      <c r="M13" s="10">
        <v>24390.9</v>
      </c>
      <c r="N13" s="10">
        <v>25904.7</v>
      </c>
      <c r="O13" s="60">
        <v>29022.5</v>
      </c>
      <c r="P13" s="13">
        <v>29792.6</v>
      </c>
      <c r="Q13" s="67">
        <v>29886.6</v>
      </c>
      <c r="R13" s="72">
        <v>31907.4</v>
      </c>
      <c r="S13" s="57"/>
    </row>
    <row r="14" spans="1:20">
      <c r="A14" s="79" t="s">
        <v>19</v>
      </c>
      <c r="B14" s="18" t="s">
        <v>8</v>
      </c>
      <c r="C14" s="50">
        <v>34088863.615419969</v>
      </c>
      <c r="D14" s="51">
        <v>34449998.311999902</v>
      </c>
      <c r="E14" s="51">
        <v>34581188.617730208</v>
      </c>
      <c r="F14" s="51">
        <v>34670446.280750006</v>
      </c>
      <c r="G14" s="51">
        <v>34723128.592159763</v>
      </c>
      <c r="H14" s="51">
        <v>34609506.567370184</v>
      </c>
      <c r="I14" s="52">
        <v>34413482.243369587</v>
      </c>
      <c r="J14" s="35">
        <v>34453046.197249912</v>
      </c>
      <c r="K14" s="9">
        <v>34395307.630010828</v>
      </c>
      <c r="L14" s="9">
        <v>34501692.99975013</v>
      </c>
      <c r="M14" s="9">
        <v>34651275.001089923</v>
      </c>
      <c r="N14" s="9">
        <v>34959226.293249898</v>
      </c>
      <c r="O14" s="59">
        <v>35312750</v>
      </c>
      <c r="P14" s="66">
        <v>35414413.001229912</v>
      </c>
      <c r="Q14" s="70">
        <v>35512172</v>
      </c>
      <c r="R14" s="75">
        <v>35947171.000579536</v>
      </c>
    </row>
    <row r="15" spans="1:20">
      <c r="A15" s="77"/>
      <c r="B15" s="19" t="s">
        <v>9</v>
      </c>
      <c r="C15" s="44">
        <v>10142.675817234378</v>
      </c>
      <c r="D15" s="29">
        <v>10674.805266696947</v>
      </c>
      <c r="E15" s="29">
        <v>10416.258040965236</v>
      </c>
      <c r="F15" s="29">
        <v>9948.1368329012639</v>
      </c>
      <c r="G15" s="29">
        <v>9784.4415276590425</v>
      </c>
      <c r="H15" s="29">
        <v>9100.4573298529212</v>
      </c>
      <c r="I15" s="32">
        <v>8944.868832971677</v>
      </c>
      <c r="J15" s="36">
        <v>9194.5646468890627</v>
      </c>
      <c r="K15" s="10">
        <v>9482.8697711804562</v>
      </c>
      <c r="L15" s="10">
        <v>9958.4151212000033</v>
      </c>
      <c r="M15" s="10">
        <v>10324.706960604059</v>
      </c>
      <c r="N15" s="10">
        <v>10496.558653069609</v>
      </c>
      <c r="O15" s="60">
        <v>11305.59</v>
      </c>
      <c r="P15" s="13">
        <v>10902.673753640307</v>
      </c>
      <c r="Q15" s="13">
        <v>11896.38</v>
      </c>
      <c r="R15" s="71">
        <v>13266.434802417391</v>
      </c>
    </row>
    <row r="16" spans="1:20" ht="15.75" customHeight="1">
      <c r="A16" s="77"/>
      <c r="B16" s="19" t="s">
        <v>10</v>
      </c>
      <c r="C16" s="45">
        <v>19266877.431810014</v>
      </c>
      <c r="D16" s="30">
        <v>19423839.417189911</v>
      </c>
      <c r="E16" s="30">
        <v>18982618.589249931</v>
      </c>
      <c r="F16" s="30">
        <v>18271703.647779964</v>
      </c>
      <c r="G16" s="30">
        <v>17928320.594790023</v>
      </c>
      <c r="H16" s="30">
        <v>17567080.442880031</v>
      </c>
      <c r="I16" s="33">
        <v>17008552.034479979</v>
      </c>
      <c r="J16" s="37">
        <v>17459089.068870071</v>
      </c>
      <c r="K16" s="11">
        <v>17607796.000480078</v>
      </c>
      <c r="L16" s="11">
        <v>18502073.224630002</v>
      </c>
      <c r="M16" s="11">
        <v>18604875.18172998</v>
      </c>
      <c r="N16" s="11">
        <v>19295165.192370128</v>
      </c>
      <c r="O16" s="61">
        <v>19649367</v>
      </c>
      <c r="P16" s="14">
        <v>19090534.810929909</v>
      </c>
      <c r="Q16" s="14">
        <v>19561146</v>
      </c>
      <c r="R16" s="75">
        <v>20370164.436439894</v>
      </c>
      <c r="S16" s="4"/>
      <c r="T16" s="57"/>
    </row>
    <row r="17" spans="1:20">
      <c r="A17" s="77"/>
      <c r="B17" s="19" t="s">
        <v>11</v>
      </c>
      <c r="C17" s="46">
        <f>C16/C14</f>
        <v>0.56519565008599215</v>
      </c>
      <c r="D17" s="31">
        <f t="shared" ref="D17:I17" si="2">D16/D14</f>
        <v>0.56382700635500593</v>
      </c>
      <c r="E17" s="31">
        <f t="shared" si="2"/>
        <v>0.54892903766521506</v>
      </c>
      <c r="F17" s="31">
        <f t="shared" si="2"/>
        <v>0.52701091586250859</v>
      </c>
      <c r="G17" s="31">
        <f t="shared" si="2"/>
        <v>0.51632215533821768</v>
      </c>
      <c r="H17" s="31">
        <f t="shared" si="2"/>
        <v>0.50757962725311612</v>
      </c>
      <c r="I17" s="34">
        <f t="shared" si="2"/>
        <v>0.49424094644641786</v>
      </c>
      <c r="J17" s="38">
        <f t="shared" ref="J17:N17" si="3">J16/J14</f>
        <v>0.50675022954178373</v>
      </c>
      <c r="K17" s="12">
        <f t="shared" si="3"/>
        <v>0.5119243645059538</v>
      </c>
      <c r="L17" s="12">
        <f t="shared" si="3"/>
        <v>0.53626566165213974</v>
      </c>
      <c r="M17" s="12">
        <f t="shared" si="3"/>
        <v>0.53691747796133849</v>
      </c>
      <c r="N17" s="12">
        <f t="shared" si="3"/>
        <v>0.55193341610354041</v>
      </c>
      <c r="O17" s="62">
        <f>O16/O14</f>
        <v>0.55643831194115445</v>
      </c>
      <c r="P17" s="15">
        <f>P16/P14</f>
        <v>0.53906116727861375</v>
      </c>
      <c r="Q17" s="15">
        <f>Q16/Q14</f>
        <v>0.55082933254547206</v>
      </c>
      <c r="R17" s="74">
        <f>R16/R14</f>
        <v>0.56666947271348522</v>
      </c>
      <c r="S17" s="4"/>
      <c r="T17" s="57"/>
    </row>
    <row r="18" spans="1:20">
      <c r="A18" s="77"/>
      <c r="B18" s="19" t="s">
        <v>12</v>
      </c>
      <c r="C18" s="44">
        <v>17945.424413105753</v>
      </c>
      <c r="D18" s="29">
        <v>18932.76687065182</v>
      </c>
      <c r="E18" s="29">
        <v>18975.600353133304</v>
      </c>
      <c r="F18" s="29">
        <v>18876.528992990876</v>
      </c>
      <c r="G18" s="29">
        <v>18950.264726195554</v>
      </c>
      <c r="H18" s="29">
        <v>17929.122528226817</v>
      </c>
      <c r="I18" s="32">
        <v>18098.194609906732</v>
      </c>
      <c r="J18" s="36">
        <v>18144.17460689283</v>
      </c>
      <c r="K18" s="10">
        <v>18523.966485423935</v>
      </c>
      <c r="L18" s="10">
        <v>18569.928737409464</v>
      </c>
      <c r="M18" s="10">
        <v>19229.59744169029</v>
      </c>
      <c r="N18" s="10">
        <v>19017.798790245084</v>
      </c>
      <c r="O18" s="60">
        <v>20317.78</v>
      </c>
      <c r="P18" s="13">
        <v>20225.299864728106</v>
      </c>
      <c r="Q18" s="13">
        <v>21597.22</v>
      </c>
      <c r="R18" s="71">
        <v>23411.239604793875</v>
      </c>
      <c r="S18" s="4"/>
    </row>
    <row r="19" spans="1:20">
      <c r="A19" s="77"/>
      <c r="B19" s="19" t="s">
        <v>13</v>
      </c>
      <c r="C19" s="44">
        <v>15750.194777196784</v>
      </c>
      <c r="D19" s="29">
        <v>17973.007937768107</v>
      </c>
      <c r="E19" s="29">
        <v>18535.943656244184</v>
      </c>
      <c r="F19" s="29">
        <v>18828.689229027648</v>
      </c>
      <c r="G19" s="29">
        <v>19547.349170326681</v>
      </c>
      <c r="H19" s="29">
        <v>17104.699096878081</v>
      </c>
      <c r="I19" s="32">
        <v>17049.126842489746</v>
      </c>
      <c r="J19" s="36">
        <v>18487.12330081781</v>
      </c>
      <c r="K19" s="10">
        <v>18626.095361765867</v>
      </c>
      <c r="L19" s="10">
        <v>18732.948537974924</v>
      </c>
      <c r="M19" s="10">
        <v>18847.90313191988</v>
      </c>
      <c r="N19" s="10">
        <v>19875.047862531155</v>
      </c>
      <c r="O19" s="60">
        <v>19368.240000000002</v>
      </c>
      <c r="P19" s="13">
        <v>20545.188893936487</v>
      </c>
      <c r="Q19" s="13">
        <v>20723.71</v>
      </c>
      <c r="R19" s="71">
        <v>21842.465736988332</v>
      </c>
      <c r="S19" s="4"/>
    </row>
    <row r="20" spans="1:20">
      <c r="A20" s="77"/>
      <c r="B20" s="19" t="s">
        <v>14</v>
      </c>
      <c r="C20" s="44">
        <v>5805.9</v>
      </c>
      <c r="D20" s="29">
        <v>6000</v>
      </c>
      <c r="E20" s="29">
        <v>5266.8</v>
      </c>
      <c r="F20" s="29">
        <v>5188.1000000000004</v>
      </c>
      <c r="G20" s="29">
        <v>5204.34</v>
      </c>
      <c r="H20" s="29">
        <v>4540</v>
      </c>
      <c r="I20" s="32">
        <v>3891.96</v>
      </c>
      <c r="J20" s="36">
        <v>4002.5</v>
      </c>
      <c r="K20" s="10">
        <v>4381.8</v>
      </c>
      <c r="L20" s="10">
        <v>4078.8</v>
      </c>
      <c r="M20" s="10">
        <v>4843.7</v>
      </c>
      <c r="N20" s="10">
        <v>4352.3</v>
      </c>
      <c r="O20" s="60">
        <v>6401.8</v>
      </c>
      <c r="P20" s="13">
        <v>4838.4399999999996</v>
      </c>
      <c r="Q20" s="13">
        <v>6191.38</v>
      </c>
      <c r="R20" s="71">
        <v>7979.6</v>
      </c>
      <c r="S20" s="3"/>
    </row>
    <row r="21" spans="1:20">
      <c r="A21" s="77"/>
      <c r="B21" s="19" t="s">
        <v>15</v>
      </c>
      <c r="C21" s="44">
        <v>12013.8</v>
      </c>
      <c r="D21" s="29">
        <v>12617.4</v>
      </c>
      <c r="E21" s="29">
        <v>12251.7</v>
      </c>
      <c r="F21" s="29">
        <v>12268.6</v>
      </c>
      <c r="G21" s="29">
        <v>12261.7</v>
      </c>
      <c r="H21" s="29">
        <v>11170.9</v>
      </c>
      <c r="I21" s="32">
        <v>10869.35</v>
      </c>
      <c r="J21" s="36">
        <v>10496.3</v>
      </c>
      <c r="K21" s="10">
        <v>10947.9</v>
      </c>
      <c r="L21" s="10">
        <v>11266.49</v>
      </c>
      <c r="M21" s="10">
        <v>11822.6</v>
      </c>
      <c r="N21" s="10">
        <v>11540.9</v>
      </c>
      <c r="O21" s="60">
        <v>13252.6</v>
      </c>
      <c r="P21" s="13">
        <v>11709</v>
      </c>
      <c r="Q21" s="13">
        <v>13634.2</v>
      </c>
      <c r="R21" s="71">
        <v>15459</v>
      </c>
      <c r="S21" s="4"/>
    </row>
    <row r="22" spans="1:20">
      <c r="A22" s="77"/>
      <c r="B22" s="19" t="s">
        <v>16</v>
      </c>
      <c r="C22" s="44">
        <v>14534.7</v>
      </c>
      <c r="D22" s="29">
        <v>15180.15</v>
      </c>
      <c r="E22" s="29">
        <v>15141.9</v>
      </c>
      <c r="F22" s="29">
        <v>15080</v>
      </c>
      <c r="G22" s="29">
        <v>15427.92</v>
      </c>
      <c r="H22" s="29">
        <v>14410.3</v>
      </c>
      <c r="I22" s="32">
        <v>14412.3</v>
      </c>
      <c r="J22" s="36">
        <v>14226.4</v>
      </c>
      <c r="K22" s="10">
        <v>14664.5</v>
      </c>
      <c r="L22" s="10">
        <v>14823.7</v>
      </c>
      <c r="M22" s="10">
        <v>15476</v>
      </c>
      <c r="N22" s="10">
        <v>15047.6</v>
      </c>
      <c r="O22" s="60">
        <v>16353.8</v>
      </c>
      <c r="P22" s="13">
        <v>15320.3</v>
      </c>
      <c r="Q22" s="13">
        <v>16926.2</v>
      </c>
      <c r="R22" s="71">
        <v>18693.900000000001</v>
      </c>
      <c r="S22" s="3"/>
    </row>
    <row r="23" spans="1:20">
      <c r="A23" s="77"/>
      <c r="B23" s="19" t="s">
        <v>17</v>
      </c>
      <c r="C23" s="44">
        <v>17175.7</v>
      </c>
      <c r="D23" s="29">
        <v>17938.8</v>
      </c>
      <c r="E23" s="29">
        <v>18281.2</v>
      </c>
      <c r="F23" s="29">
        <v>18200</v>
      </c>
      <c r="G23" s="29">
        <v>18593.3</v>
      </c>
      <c r="H23" s="29">
        <v>17758.2</v>
      </c>
      <c r="I23" s="32">
        <v>18193.599999999999</v>
      </c>
      <c r="J23" s="36">
        <v>18015.900000000001</v>
      </c>
      <c r="K23" s="10">
        <v>18233</v>
      </c>
      <c r="L23" s="10">
        <v>18547.400000000001</v>
      </c>
      <c r="M23" s="10">
        <v>19021.900000000001</v>
      </c>
      <c r="N23" s="10">
        <v>18414.2</v>
      </c>
      <c r="O23" s="60">
        <v>19543.900000000001</v>
      </c>
      <c r="P23" s="13">
        <v>19467.2</v>
      </c>
      <c r="Q23" s="13">
        <v>20926.099999999999</v>
      </c>
      <c r="R23" s="71">
        <v>22268.5</v>
      </c>
      <c r="S23" s="5"/>
    </row>
    <row r="24" spans="1:20">
      <c r="A24" s="78"/>
      <c r="B24" s="20" t="s">
        <v>18</v>
      </c>
      <c r="C24" s="56">
        <v>27122.2</v>
      </c>
      <c r="D24" s="55">
        <v>28452.400000000001</v>
      </c>
      <c r="E24" s="55">
        <v>28547.5</v>
      </c>
      <c r="F24" s="55">
        <v>28671.8</v>
      </c>
      <c r="G24" s="55">
        <v>28805</v>
      </c>
      <c r="H24" s="55">
        <v>27648</v>
      </c>
      <c r="I24" s="54">
        <v>28746.9</v>
      </c>
      <c r="J24" s="39">
        <v>28511.7</v>
      </c>
      <c r="K24" s="17">
        <v>29094.5</v>
      </c>
      <c r="L24" s="17">
        <v>29497.3</v>
      </c>
      <c r="M24" s="17">
        <v>30003.200000000001</v>
      </c>
      <c r="N24" s="17">
        <v>29879.4</v>
      </c>
      <c r="O24" s="63">
        <v>30562.799999999999</v>
      </c>
      <c r="P24" s="16">
        <v>31789</v>
      </c>
      <c r="Q24" s="16">
        <v>33103.1</v>
      </c>
      <c r="R24" s="72">
        <v>34772.800000000003</v>
      </c>
      <c r="S24" s="4"/>
    </row>
    <row r="25" spans="1:20">
      <c r="A25" s="77" t="s">
        <v>20</v>
      </c>
      <c r="B25" s="19" t="s">
        <v>8</v>
      </c>
      <c r="C25" s="48">
        <v>38224452.000670321</v>
      </c>
      <c r="D25" s="33">
        <v>38589334.999880075</v>
      </c>
      <c r="E25" s="33">
        <v>38724975.999650247</v>
      </c>
      <c r="F25" s="33">
        <v>38808754.000180244</v>
      </c>
      <c r="G25" s="33">
        <v>38852660.999379501</v>
      </c>
      <c r="H25" s="30">
        <v>38733223.001509815</v>
      </c>
      <c r="I25" s="33">
        <v>38483584.998760164</v>
      </c>
      <c r="J25" s="40">
        <v>38517183.001379654</v>
      </c>
      <c r="K25" s="14">
        <v>38491855.00031057</v>
      </c>
      <c r="L25" s="14">
        <v>38608003.999880426</v>
      </c>
      <c r="M25" s="14">
        <v>38779836.001300134</v>
      </c>
      <c r="N25" s="11">
        <v>39114792.293180019</v>
      </c>
      <c r="O25" s="61">
        <v>39520079</v>
      </c>
      <c r="P25" s="14">
        <v>39643226.001469962</v>
      </c>
      <c r="Q25" s="14">
        <v>39776996</v>
      </c>
      <c r="R25" s="75">
        <v>40288898.001169927</v>
      </c>
      <c r="S25" s="4"/>
    </row>
    <row r="26" spans="1:20">
      <c r="A26" s="77"/>
      <c r="B26" s="19" t="s">
        <v>9</v>
      </c>
      <c r="C26" s="47">
        <v>9996.0719098898808</v>
      </c>
      <c r="D26" s="32">
        <v>10513.972663493731</v>
      </c>
      <c r="E26" s="32">
        <v>10261.05631011655</v>
      </c>
      <c r="F26" s="32">
        <v>9815.7399288155157</v>
      </c>
      <c r="G26" s="32">
        <v>9635.2799110410451</v>
      </c>
      <c r="H26" s="29">
        <v>8963.4391081128942</v>
      </c>
      <c r="I26" s="32">
        <v>8782.5151429476427</v>
      </c>
      <c r="J26" s="41">
        <v>8995.4536950362126</v>
      </c>
      <c r="K26" s="13">
        <v>9258.3124090671918</v>
      </c>
      <c r="L26" s="13">
        <v>9741.2075866617506</v>
      </c>
      <c r="M26" s="13">
        <v>10142.810911807783</v>
      </c>
      <c r="N26" s="10">
        <v>10374.976800454742</v>
      </c>
      <c r="O26" s="60">
        <v>11161.6</v>
      </c>
      <c r="P26" s="13">
        <v>10777.000364698117</v>
      </c>
      <c r="Q26" s="13">
        <v>11739.73</v>
      </c>
      <c r="R26" s="71">
        <v>13113.736309169844</v>
      </c>
      <c r="S26" s="4"/>
    </row>
    <row r="27" spans="1:20">
      <c r="A27" s="77"/>
      <c r="B27" s="19" t="s">
        <v>10</v>
      </c>
      <c r="C27" s="48">
        <v>21567518.303089999</v>
      </c>
      <c r="D27" s="33">
        <v>21677637.203769837</v>
      </c>
      <c r="E27" s="33">
        <v>21118212.666020066</v>
      </c>
      <c r="F27" s="33">
        <v>20305517.065809891</v>
      </c>
      <c r="G27" s="33">
        <v>19945850.635890074</v>
      </c>
      <c r="H27" s="30">
        <v>19577787.136250034</v>
      </c>
      <c r="I27" s="33">
        <v>18924494.248079959</v>
      </c>
      <c r="J27" s="40">
        <v>19405418.605890051</v>
      </c>
      <c r="K27" s="14">
        <v>19627406.760000151</v>
      </c>
      <c r="L27" s="14">
        <v>20622543.27639005</v>
      </c>
      <c r="M27" s="14">
        <v>20747545.613329906</v>
      </c>
      <c r="N27" s="11">
        <v>21524179.581970099</v>
      </c>
      <c r="O27" s="61">
        <v>21913001</v>
      </c>
      <c r="P27" s="14">
        <v>21267363.388149999</v>
      </c>
      <c r="Q27" s="14">
        <v>21825305</v>
      </c>
      <c r="R27" s="75">
        <v>22749766.34033978</v>
      </c>
      <c r="S27" s="4"/>
    </row>
    <row r="28" spans="1:20">
      <c r="A28" s="77"/>
      <c r="B28" s="19" t="s">
        <v>11</v>
      </c>
      <c r="C28" s="49">
        <f>C27/C25</f>
        <v>0.56423355141132647</v>
      </c>
      <c r="D28" s="34">
        <f t="shared" ref="D28:I28" si="4">D27/D25</f>
        <v>0.56175202821808679</v>
      </c>
      <c r="E28" s="34">
        <f t="shared" si="4"/>
        <v>0.54533830224222213</v>
      </c>
      <c r="F28" s="34">
        <f t="shared" si="4"/>
        <v>0.52322002055813444</v>
      </c>
      <c r="G28" s="34">
        <f t="shared" si="4"/>
        <v>0.51337154580502531</v>
      </c>
      <c r="H28" s="31">
        <f t="shared" si="4"/>
        <v>0.5054520543123121</v>
      </c>
      <c r="I28" s="34">
        <f t="shared" si="4"/>
        <v>0.49175497159866094</v>
      </c>
      <c r="J28" s="42">
        <f t="shared" ref="J28:N28" si="5">J27/J25</f>
        <v>0.50381198970846242</v>
      </c>
      <c r="K28" s="15">
        <f t="shared" si="5"/>
        <v>0.50991064888511572</v>
      </c>
      <c r="L28" s="15">
        <f t="shared" si="5"/>
        <v>0.5341520187485973</v>
      </c>
      <c r="M28" s="15">
        <f t="shared" si="5"/>
        <v>0.53500859603001738</v>
      </c>
      <c r="N28" s="12">
        <f t="shared" si="5"/>
        <v>0.5502823438416421</v>
      </c>
      <c r="O28" s="62">
        <f>O27/O25</f>
        <v>0.55447766184880354</v>
      </c>
      <c r="P28" s="15">
        <f>P27/P25</f>
        <v>0.53646903981430294</v>
      </c>
      <c r="Q28" s="15">
        <f>Q27/Q25</f>
        <v>0.54869163573840518</v>
      </c>
      <c r="R28" s="74">
        <f>R27/R25</f>
        <v>0.56466588735386014</v>
      </c>
      <c r="S28" s="4"/>
    </row>
    <row r="29" spans="1:20">
      <c r="A29" s="77"/>
      <c r="B29" s="19" t="s">
        <v>12</v>
      </c>
      <c r="C29" s="47">
        <v>17716.195509618923</v>
      </c>
      <c r="D29" s="32">
        <v>18716.394664109335</v>
      </c>
      <c r="E29" s="32">
        <v>18815.946482994073</v>
      </c>
      <c r="F29" s="32">
        <v>18760.252939757087</v>
      </c>
      <c r="G29" s="32">
        <v>18768.628666265398</v>
      </c>
      <c r="H29" s="29">
        <v>17733.5100958447</v>
      </c>
      <c r="I29" s="32">
        <v>17859.535033059925</v>
      </c>
      <c r="J29" s="41">
        <v>17854.782892804098</v>
      </c>
      <c r="K29" s="13">
        <v>18156.734771689589</v>
      </c>
      <c r="L29" s="13">
        <v>18236.770141734687</v>
      </c>
      <c r="M29" s="13">
        <v>18958.220460514902</v>
      </c>
      <c r="N29" s="10">
        <v>18853.915479142783</v>
      </c>
      <c r="O29" s="60">
        <v>20129.939999999999</v>
      </c>
      <c r="P29" s="13">
        <v>20088.764802585079</v>
      </c>
      <c r="Q29" s="13">
        <v>21395.86</v>
      </c>
      <c r="R29" s="71">
        <v>23223.886200428671</v>
      </c>
      <c r="S29" s="4"/>
    </row>
    <row r="30" spans="1:20">
      <c r="A30" s="77"/>
      <c r="B30" s="19" t="s">
        <v>13</v>
      </c>
      <c r="C30" s="47">
        <v>15520.708667935438</v>
      </c>
      <c r="D30" s="32">
        <v>17691.873622032334</v>
      </c>
      <c r="E30" s="32">
        <v>18262.649633974408</v>
      </c>
      <c r="F30" s="32">
        <v>18499.706304637595</v>
      </c>
      <c r="G30" s="32">
        <v>19103.238085168334</v>
      </c>
      <c r="H30" s="29">
        <v>16745.574670306174</v>
      </c>
      <c r="I30" s="32">
        <v>16732.401011640392</v>
      </c>
      <c r="J30" s="41">
        <v>18070.552880416879</v>
      </c>
      <c r="K30" s="13">
        <v>18274.218127720385</v>
      </c>
      <c r="L30" s="13">
        <v>18377.592611310796</v>
      </c>
      <c r="M30" s="13">
        <v>18532.025818954931</v>
      </c>
      <c r="N30" s="10">
        <v>19497.059801854964</v>
      </c>
      <c r="O30" s="60">
        <v>18979.150000000001</v>
      </c>
      <c r="P30" s="13">
        <v>20204.919711931947</v>
      </c>
      <c r="Q30" s="13">
        <v>20444.72</v>
      </c>
      <c r="R30" s="71">
        <v>21627.983566625986</v>
      </c>
      <c r="S30" s="4"/>
    </row>
    <row r="31" spans="1:20">
      <c r="A31" s="77"/>
      <c r="B31" s="19" t="s">
        <v>14</v>
      </c>
      <c r="C31" s="47">
        <v>5758.9000000000005</v>
      </c>
      <c r="D31" s="32">
        <v>6000</v>
      </c>
      <c r="E31" s="32">
        <v>5212.6000000000004</v>
      </c>
      <c r="F31" s="32">
        <v>5220</v>
      </c>
      <c r="G31" s="32">
        <v>5180.7</v>
      </c>
      <c r="H31" s="29">
        <v>4464.3999999999996</v>
      </c>
      <c r="I31" s="32">
        <v>3904.3</v>
      </c>
      <c r="J31" s="41">
        <v>3948.5</v>
      </c>
      <c r="K31" s="13">
        <v>4250.8</v>
      </c>
      <c r="L31" s="13">
        <v>4057.5</v>
      </c>
      <c r="M31" s="13">
        <v>4873.6000000000004</v>
      </c>
      <c r="N31" s="10">
        <v>4459.8</v>
      </c>
      <c r="O31" s="60">
        <v>6401.8</v>
      </c>
      <c r="P31" s="13">
        <v>4871.3</v>
      </c>
      <c r="Q31" s="13">
        <v>6085.2</v>
      </c>
      <c r="R31" s="71">
        <v>7910.9</v>
      </c>
    </row>
    <row r="32" spans="1:20">
      <c r="A32" s="77"/>
      <c r="B32" s="19" t="s">
        <v>15</v>
      </c>
      <c r="C32" s="47">
        <v>11878.4</v>
      </c>
      <c r="D32" s="32">
        <v>12572.1</v>
      </c>
      <c r="E32" s="32">
        <v>12209.8</v>
      </c>
      <c r="F32" s="32">
        <v>12276.4</v>
      </c>
      <c r="G32" s="32">
        <v>12173.2</v>
      </c>
      <c r="H32" s="29">
        <v>11176.1</v>
      </c>
      <c r="I32" s="32">
        <v>10738.2</v>
      </c>
      <c r="J32" s="41">
        <v>10358.5</v>
      </c>
      <c r="K32" s="13">
        <v>10749.8</v>
      </c>
      <c r="L32" s="13">
        <v>10976.55</v>
      </c>
      <c r="M32" s="13">
        <v>11689.5</v>
      </c>
      <c r="N32" s="10">
        <v>11528</v>
      </c>
      <c r="O32" s="60">
        <v>13168.51</v>
      </c>
      <c r="P32" s="13">
        <v>11638.9</v>
      </c>
      <c r="Q32" s="13">
        <v>13563.8</v>
      </c>
      <c r="R32" s="71">
        <v>15349.7</v>
      </c>
    </row>
    <row r="33" spans="1:18">
      <c r="A33" s="77"/>
      <c r="B33" s="19" t="s">
        <v>16</v>
      </c>
      <c r="C33" s="47">
        <v>14398</v>
      </c>
      <c r="D33" s="32">
        <v>15106.5</v>
      </c>
      <c r="E33" s="32">
        <v>15062</v>
      </c>
      <c r="F33" s="32">
        <v>15008.099999999999</v>
      </c>
      <c r="G33" s="32">
        <v>15380.5</v>
      </c>
      <c r="H33" s="29">
        <v>14398</v>
      </c>
      <c r="I33" s="32">
        <v>14300</v>
      </c>
      <c r="J33" s="41">
        <v>14106.8</v>
      </c>
      <c r="K33" s="13">
        <v>14345.5</v>
      </c>
      <c r="L33" s="13">
        <v>14499.2</v>
      </c>
      <c r="M33" s="13">
        <v>15289.1</v>
      </c>
      <c r="N33" s="10">
        <v>14983</v>
      </c>
      <c r="O33" s="60">
        <v>16294.6</v>
      </c>
      <c r="P33" s="13">
        <v>15321.4</v>
      </c>
      <c r="Q33" s="13">
        <v>16876.3</v>
      </c>
      <c r="R33" s="71">
        <v>18589.5</v>
      </c>
    </row>
    <row r="34" spans="1:18">
      <c r="A34" s="77"/>
      <c r="B34" s="19" t="s">
        <v>17</v>
      </c>
      <c r="C34" s="47">
        <v>16967.900000000001</v>
      </c>
      <c r="D34" s="32">
        <v>17751.099999999999</v>
      </c>
      <c r="E34" s="32">
        <v>18142.099999999999</v>
      </c>
      <c r="F34" s="32">
        <v>18155.8</v>
      </c>
      <c r="G34" s="32">
        <v>18470.2</v>
      </c>
      <c r="H34" s="29">
        <v>17643.099999999999</v>
      </c>
      <c r="I34" s="32">
        <v>17972.419999999998</v>
      </c>
      <c r="J34" s="41">
        <v>17790.800000000003</v>
      </c>
      <c r="K34" s="13">
        <v>17832.8</v>
      </c>
      <c r="L34" s="13">
        <v>18118.099999999999</v>
      </c>
      <c r="M34" s="13">
        <v>18700.900000000001</v>
      </c>
      <c r="N34" s="10">
        <v>18282.3</v>
      </c>
      <c r="O34" s="60">
        <v>19447.5</v>
      </c>
      <c r="P34" s="13">
        <v>19445.8</v>
      </c>
      <c r="Q34" s="13">
        <v>20785.599999999999</v>
      </c>
      <c r="R34" s="71">
        <v>22099</v>
      </c>
    </row>
    <row r="35" spans="1:18">
      <c r="A35" s="78"/>
      <c r="B35" s="20" t="s">
        <v>18</v>
      </c>
      <c r="C35" s="53">
        <v>26714.799999999999</v>
      </c>
      <c r="D35" s="54">
        <v>27954.2</v>
      </c>
      <c r="E35" s="54">
        <v>28429.599999999999</v>
      </c>
      <c r="F35" s="54">
        <v>28473.1</v>
      </c>
      <c r="G35" s="54">
        <v>28555.4</v>
      </c>
      <c r="H35" s="55">
        <v>27328.400000000001</v>
      </c>
      <c r="I35" s="54">
        <v>28615</v>
      </c>
      <c r="J35" s="43">
        <v>28112.5</v>
      </c>
      <c r="K35" s="16">
        <v>28410.1</v>
      </c>
      <c r="L35" s="16">
        <v>28975.9</v>
      </c>
      <c r="M35" s="16">
        <v>29408.1</v>
      </c>
      <c r="N35" s="17">
        <v>29482.5</v>
      </c>
      <c r="O35" s="64">
        <v>30219.5</v>
      </c>
      <c r="P35" s="67">
        <v>31559.599999999999</v>
      </c>
      <c r="Q35" s="16">
        <v>32776</v>
      </c>
      <c r="R35" s="73">
        <v>34480.1</v>
      </c>
    </row>
    <row r="36" spans="1:18">
      <c r="A36" s="1" t="s">
        <v>21</v>
      </c>
      <c r="B36" s="7"/>
      <c r="C36" s="7"/>
      <c r="D36" s="7"/>
      <c r="E36" s="7"/>
      <c r="F36" s="7"/>
      <c r="G36" s="7"/>
    </row>
    <row r="37" spans="1:18">
      <c r="B37" s="7"/>
      <c r="C37" s="28"/>
      <c r="D37" s="28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8">
      <c r="B38" s="7"/>
      <c r="C38" s="28"/>
      <c r="D38" s="28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8" ht="15.75" customHeight="1">
      <c r="B39" s="7"/>
      <c r="C39" s="6"/>
      <c r="D39" s="6"/>
      <c r="E39" s="6"/>
      <c r="F39" s="6"/>
      <c r="G39" s="6"/>
    </row>
    <row r="40" spans="1:18" ht="15.75" customHeight="1">
      <c r="B40" s="7"/>
    </row>
    <row r="41" spans="1:18">
      <c r="B41" s="7"/>
    </row>
    <row r="42" spans="1:18">
      <c r="B42" s="7"/>
    </row>
    <row r="43" spans="1:18">
      <c r="B43" s="7"/>
    </row>
  </sheetData>
  <mergeCells count="3">
    <mergeCell ref="A25:A35"/>
    <mergeCell ref="A3:A13"/>
    <mergeCell ref="A14:A24"/>
  </mergeCells>
  <pageMargins left="0.7" right="0.7" top="0.75" bottom="0.75" header="0.3" footer="0.3"/>
  <pageSetup paperSize="9" orientation="portrait" r:id="rId1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"/>
  <sheetViews>
    <sheetView showGridLines="0" tabSelected="1" workbookViewId="0">
      <selection activeCell="H19" sqref="H19"/>
    </sheetView>
  </sheetViews>
  <sheetFormatPr defaultColWidth="11.42578125" defaultRowHeight="15"/>
  <sheetData>
    <row r="1" spans="1:15">
      <c r="A1" s="2"/>
    </row>
    <row r="2" spans="1:1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</sheetData>
  <pageMargins left="0.7" right="0.7" top="0.75" bottom="0.75" header="0.3" footer="0.3"/>
  <pageSetup paperSize="9"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Celia Roncalés Villa</cp:lastModifiedBy>
  <cp:revision/>
  <dcterms:created xsi:type="dcterms:W3CDTF">2021-03-29T08:27:51Z</dcterms:created>
  <dcterms:modified xsi:type="dcterms:W3CDTF">2024-05-31T10:27:53Z</dcterms:modified>
  <cp:category/>
  <cp:contentStatus/>
</cp:coreProperties>
</file>