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/>
  <mc:AlternateContent xmlns:mc="http://schemas.openxmlformats.org/markup-compatibility/2006">
    <mc:Choice Requires="x15">
      <x15ac:absPath xmlns:x15ac="http://schemas.microsoft.com/office/spreadsheetml/2010/11/ac" url="C:\Users\Usuario\Desktop\CELIA RONCALÉS\one drive\2023\taules observatori ECV_2023\RENDES DE MERCAT\Individus\"/>
    </mc:Choice>
  </mc:AlternateContent>
  <xr:revisionPtr revIDLastSave="8" documentId="11_F7E788F89C3FB75EFA34DCECE0B5F3A57078FB5A" xr6:coauthVersionLast="47" xr6:coauthVersionMax="47" xr10:uidLastSave="{26D191C1-6DBD-48FD-B0D4-5426661B4B34}"/>
  <bookViews>
    <workbookView xWindow="0" yWindow="0" windowWidth="28800" windowHeight="12330" firstSheet="3" activeTab="1" xr2:uid="{00000000-000D-0000-FFFF-FFFF00000000}"/>
  </bookViews>
  <sheets>
    <sheet name="PORTADA" sheetId="2" r:id="rId1"/>
    <sheet name="ÍNDEX" sheetId="4" r:id="rId2"/>
    <sheet name="1" sheetId="1" r:id="rId3"/>
    <sheet name="2" sheetId="3" r:id="rId4"/>
    <sheet name="Nota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1" l="1"/>
  <c r="R48" i="1"/>
  <c r="R42" i="1"/>
  <c r="R36" i="1"/>
  <c r="R30" i="1"/>
  <c r="R24" i="1"/>
  <c r="R18" i="1"/>
  <c r="R12" i="1"/>
  <c r="R6" i="1"/>
  <c r="Q54" i="1" l="1"/>
  <c r="Q48" i="1"/>
  <c r="Q42" i="1"/>
  <c r="Q36" i="1"/>
  <c r="Q30" i="1"/>
  <c r="Q24" i="1"/>
  <c r="Q18" i="1"/>
  <c r="Q12" i="1"/>
  <c r="Q6" i="1"/>
  <c r="P54" i="1" l="1"/>
  <c r="P48" i="1"/>
  <c r="P42" i="1"/>
  <c r="P36" i="1"/>
  <c r="P30" i="1"/>
  <c r="P24" i="1"/>
  <c r="P18" i="1"/>
  <c r="P12" i="1"/>
  <c r="P6" i="1"/>
  <c r="D12" i="1"/>
  <c r="D18" i="1"/>
  <c r="D24" i="1"/>
  <c r="D30" i="1"/>
  <c r="D36" i="1"/>
  <c r="D42" i="1"/>
  <c r="D48" i="1"/>
  <c r="D54" i="1"/>
  <c r="D6" i="1"/>
  <c r="E12" i="1"/>
  <c r="E18" i="1"/>
  <c r="E24" i="1"/>
  <c r="E30" i="1"/>
  <c r="E36" i="1"/>
  <c r="E42" i="1"/>
  <c r="E48" i="1"/>
  <c r="E54" i="1"/>
  <c r="E6" i="1"/>
  <c r="F12" i="1"/>
  <c r="F18" i="1"/>
  <c r="F24" i="1"/>
  <c r="F30" i="1"/>
  <c r="F36" i="1"/>
  <c r="F42" i="1"/>
  <c r="F48" i="1"/>
  <c r="F54" i="1"/>
  <c r="F6" i="1"/>
  <c r="G12" i="1"/>
  <c r="G18" i="1"/>
  <c r="G24" i="1"/>
  <c r="G30" i="1"/>
  <c r="G36" i="1"/>
  <c r="G42" i="1"/>
  <c r="G48" i="1"/>
  <c r="G54" i="1"/>
  <c r="G6" i="1"/>
  <c r="H12" i="1"/>
  <c r="H18" i="1"/>
  <c r="H24" i="1"/>
  <c r="H30" i="1"/>
  <c r="H36" i="1"/>
  <c r="H42" i="1"/>
  <c r="H48" i="1"/>
  <c r="H54" i="1"/>
  <c r="H6" i="1"/>
  <c r="I12" i="1"/>
  <c r="I18" i="1"/>
  <c r="I24" i="1"/>
  <c r="I30" i="1"/>
  <c r="I36" i="1"/>
  <c r="I42" i="1"/>
  <c r="I48" i="1"/>
  <c r="I54" i="1"/>
  <c r="I6" i="1"/>
  <c r="J12" i="1"/>
  <c r="J18" i="1"/>
  <c r="J24" i="1"/>
  <c r="J30" i="1"/>
  <c r="J36" i="1"/>
  <c r="J42" i="1"/>
  <c r="J48" i="1"/>
  <c r="J54" i="1"/>
  <c r="J6" i="1"/>
  <c r="K12" i="1" l="1"/>
  <c r="K18" i="1"/>
  <c r="K24" i="1"/>
  <c r="K30" i="1"/>
  <c r="K36" i="1"/>
  <c r="K42" i="1"/>
  <c r="K48" i="1"/>
  <c r="K54" i="1"/>
  <c r="K6" i="1"/>
  <c r="L12" i="1"/>
  <c r="L18" i="1"/>
  <c r="L24" i="1"/>
  <c r="L30" i="1"/>
  <c r="L36" i="1"/>
  <c r="L42" i="1"/>
  <c r="L48" i="1"/>
  <c r="L54" i="1"/>
  <c r="L6" i="1"/>
  <c r="M12" i="1"/>
  <c r="M18" i="1"/>
  <c r="M24" i="1"/>
  <c r="M30" i="1"/>
  <c r="M36" i="1"/>
  <c r="M42" i="1"/>
  <c r="M48" i="1"/>
  <c r="M54" i="1"/>
  <c r="M6" i="1"/>
  <c r="N12" i="1"/>
  <c r="N18" i="1"/>
  <c r="N24" i="1"/>
  <c r="N30" i="1"/>
  <c r="N36" i="1"/>
  <c r="N42" i="1"/>
  <c r="N48" i="1"/>
  <c r="N54" i="1"/>
  <c r="N6" i="1"/>
  <c r="O12" i="1"/>
  <c r="O18" i="1"/>
  <c r="O24" i="1"/>
  <c r="O30" i="1"/>
  <c r="O36" i="1"/>
  <c r="O42" i="1"/>
  <c r="O48" i="1"/>
  <c r="O54" i="1"/>
  <c r="O6" i="1"/>
</calcChain>
</file>

<file path=xl/sharedStrings.xml><?xml version="1.0" encoding="utf-8"?>
<sst xmlns="http://schemas.openxmlformats.org/spreadsheetml/2006/main" count="138" uniqueCount="27">
  <si>
    <t>RENDA BRUTA DEL TREBALL ASSALARIAT PER SEXE</t>
  </si>
  <si>
    <t>ÍNDEX</t>
  </si>
  <si>
    <t>1. Renda bruta del treball assalariat per sexe</t>
  </si>
  <si>
    <t>2. Percentils de renda bruta del treball assalariat per sexe</t>
  </si>
  <si>
    <t>Nota</t>
  </si>
  <si>
    <t>1. RENDA BRUTA TOTAL DEL TREBALL ASSALARIAT PER SEXE</t>
  </si>
  <si>
    <t>Territori</t>
  </si>
  <si>
    <t>Sexe</t>
  </si>
  <si>
    <t>Estadístics</t>
  </si>
  <si>
    <t>País Valencià</t>
  </si>
  <si>
    <t>Homes</t>
  </si>
  <si>
    <t>N total</t>
  </si>
  <si>
    <t>Mitjana</t>
  </si>
  <si>
    <t>N assalariats</t>
  </si>
  <si>
    <t>% assalariats</t>
  </si>
  <si>
    <t>Mitjana assalariats</t>
  </si>
  <si>
    <t>Desviació típ.</t>
  </si>
  <si>
    <t>Dones</t>
  </si>
  <si>
    <t>Total</t>
  </si>
  <si>
    <t>Resta d'Espanya</t>
  </si>
  <si>
    <t>Elaboració: Social·Lab (Universitat de València). Font: Encuesta de Condiciones de Vida (INE)</t>
  </si>
  <si>
    <t>2. PERCENTILS DE RENDA BRUTA TOTAL DEL TREBALL ASSALARIAT PER SEXE</t>
  </si>
  <si>
    <t>Percentil 20</t>
  </si>
  <si>
    <t>Percentil 40</t>
  </si>
  <si>
    <t>Mediana</t>
  </si>
  <si>
    <t>Percentil 60</t>
  </si>
  <si>
    <t>Percentil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</si>
</sst>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8" fillId="0" borderId="0"/>
    <xf numFmtId="0" fontId="10" fillId="0" borderId="0" applyNumberFormat="0" applyFill="0" applyBorder="0" applyAlignment="0" applyProtection="0"/>
    <xf numFmtId="0" fontId="3" fillId="0" borderId="0"/>
    <xf numFmtId="0" fontId="12" fillId="0" borderId="0"/>
    <xf numFmtId="0" fontId="12" fillId="0" borderId="0"/>
  </cellStyleXfs>
  <cellXfs count="108">
    <xf numFmtId="0" fontId="0" fillId="0" borderId="0" xfId="0"/>
    <xf numFmtId="0" fontId="3" fillId="0" borderId="0" xfId="2"/>
    <xf numFmtId="0" fontId="0" fillId="0" borderId="0" xfId="0" applyAlignment="1">
      <alignment vertical="top" wrapText="1"/>
    </xf>
    <xf numFmtId="0" fontId="2" fillId="0" borderId="0" xfId="0" applyFont="1"/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2" borderId="0" xfId="5" applyFill="1"/>
    <xf numFmtId="0" fontId="9" fillId="0" borderId="0" xfId="0" applyFont="1"/>
    <xf numFmtId="0" fontId="10" fillId="0" borderId="0" xfId="6"/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7" fillId="0" borderId="1" xfId="4" applyNumberFormat="1" applyFont="1" applyBorder="1" applyAlignment="1">
      <alignment horizontal="right" vertical="center" wrapText="1"/>
    </xf>
    <xf numFmtId="4" fontId="7" fillId="0" borderId="1" xfId="4" applyNumberFormat="1" applyFont="1" applyBorder="1" applyAlignment="1">
      <alignment horizontal="right" vertical="center" wrapText="1"/>
    </xf>
    <xf numFmtId="4" fontId="7" fillId="0" borderId="0" xfId="4" applyNumberFormat="1" applyFont="1" applyAlignment="1">
      <alignment horizontal="right" vertical="center"/>
    </xf>
    <xf numFmtId="10" fontId="7" fillId="0" borderId="7" xfId="1" applyNumberFormat="1" applyFont="1" applyBorder="1" applyAlignment="1">
      <alignment horizontal="right" vertical="center" wrapText="1"/>
    </xf>
    <xf numFmtId="10" fontId="7" fillId="0" borderId="1" xfId="1" applyNumberFormat="1" applyFont="1" applyBorder="1" applyAlignment="1">
      <alignment horizontal="right" vertical="center" wrapText="1"/>
    </xf>
    <xf numFmtId="10" fontId="7" fillId="0" borderId="0" xfId="1" applyNumberFormat="1" applyFont="1" applyBorder="1" applyAlignment="1">
      <alignment horizontal="right" vertical="center"/>
    </xf>
    <xf numFmtId="4" fontId="7" fillId="0" borderId="5" xfId="4" applyNumberFormat="1" applyFont="1" applyBorder="1" applyAlignment="1">
      <alignment horizontal="right" vertical="center" wrapText="1"/>
    </xf>
    <xf numFmtId="3" fontId="7" fillId="0" borderId="10" xfId="4" applyNumberFormat="1" applyFont="1" applyBorder="1" applyAlignment="1">
      <alignment horizontal="right" vertical="center" wrapText="1"/>
    </xf>
    <xf numFmtId="4" fontId="7" fillId="0" borderId="0" xfId="3" applyNumberFormat="1" applyFont="1" applyAlignment="1">
      <alignment horizontal="right" vertical="center"/>
    </xf>
    <xf numFmtId="3" fontId="7" fillId="0" borderId="0" xfId="3" applyNumberFormat="1" applyFont="1" applyAlignment="1">
      <alignment horizontal="right" vertical="center"/>
    </xf>
    <xf numFmtId="0" fontId="3" fillId="0" borderId="0" xfId="7"/>
    <xf numFmtId="3" fontId="7" fillId="0" borderId="7" xfId="7" applyNumberFormat="1" applyFont="1" applyBorder="1" applyAlignment="1">
      <alignment horizontal="right" vertical="center" wrapText="1"/>
    </xf>
    <xf numFmtId="3" fontId="7" fillId="0" borderId="1" xfId="7" applyNumberFormat="1" applyFont="1" applyBorder="1" applyAlignment="1">
      <alignment horizontal="right" vertical="center" wrapText="1"/>
    </xf>
    <xf numFmtId="4" fontId="7" fillId="0" borderId="7" xfId="7" applyNumberFormat="1" applyFont="1" applyBorder="1" applyAlignment="1">
      <alignment horizontal="right" vertical="center" wrapText="1"/>
    </xf>
    <xf numFmtId="4" fontId="7" fillId="0" borderId="1" xfId="7" applyNumberFormat="1" applyFont="1" applyBorder="1" applyAlignment="1">
      <alignment horizontal="right" vertical="center" wrapText="1"/>
    </xf>
    <xf numFmtId="4" fontId="7" fillId="0" borderId="8" xfId="7" applyNumberFormat="1" applyFont="1" applyBorder="1" applyAlignment="1">
      <alignment horizontal="right" vertical="center" wrapText="1"/>
    </xf>
    <xf numFmtId="4" fontId="7" fillId="0" borderId="5" xfId="7" applyNumberFormat="1" applyFont="1" applyBorder="1" applyAlignment="1">
      <alignment horizontal="right" vertical="center" wrapText="1"/>
    </xf>
    <xf numFmtId="3" fontId="7" fillId="0" borderId="6" xfId="7" applyNumberFormat="1" applyFont="1" applyBorder="1" applyAlignment="1">
      <alignment horizontal="right" vertical="center" wrapText="1"/>
    </xf>
    <xf numFmtId="3" fontId="7" fillId="0" borderId="10" xfId="7" applyNumberFormat="1" applyFont="1" applyBorder="1" applyAlignment="1">
      <alignment horizontal="right" vertical="center" wrapText="1"/>
    </xf>
    <xf numFmtId="4" fontId="7" fillId="0" borderId="6" xfId="7" applyNumberFormat="1" applyFont="1" applyBorder="1" applyAlignment="1">
      <alignment horizontal="right" vertical="center" wrapText="1"/>
    </xf>
    <xf numFmtId="4" fontId="7" fillId="0" borderId="10" xfId="7" applyNumberFormat="1" applyFont="1" applyBorder="1" applyAlignment="1">
      <alignment horizontal="right" vertical="center" wrapText="1"/>
    </xf>
    <xf numFmtId="0" fontId="2" fillId="0" borderId="22" xfId="0" applyFont="1" applyBorder="1"/>
    <xf numFmtId="4" fontId="4" fillId="0" borderId="0" xfId="4" applyNumberFormat="1" applyFont="1" applyAlignment="1">
      <alignment horizontal="right" vertical="center"/>
    </xf>
    <xf numFmtId="3" fontId="4" fillId="0" borderId="0" xfId="4" applyNumberFormat="1" applyFont="1" applyAlignment="1">
      <alignment horizontal="right" vertical="center"/>
    </xf>
    <xf numFmtId="10" fontId="4" fillId="0" borderId="0" xfId="1" applyNumberFormat="1" applyFont="1" applyBorder="1" applyAlignment="1">
      <alignment horizontal="right" vertical="center"/>
    </xf>
    <xf numFmtId="3" fontId="7" fillId="0" borderId="23" xfId="4" applyNumberFormat="1" applyFont="1" applyBorder="1" applyAlignment="1">
      <alignment horizontal="right" vertical="center" wrapText="1"/>
    </xf>
    <xf numFmtId="4" fontId="7" fillId="0" borderId="0" xfId="4" applyNumberFormat="1" applyFont="1" applyAlignment="1">
      <alignment horizontal="right" vertical="center" wrapText="1"/>
    </xf>
    <xf numFmtId="3" fontId="7" fillId="0" borderId="0" xfId="4" applyNumberFormat="1" applyFont="1" applyAlignment="1">
      <alignment horizontal="right" vertical="center" wrapText="1"/>
    </xf>
    <xf numFmtId="10" fontId="7" fillId="0" borderId="0" xfId="1" applyNumberFormat="1" applyFont="1" applyBorder="1" applyAlignment="1">
      <alignment horizontal="right" vertical="center" wrapText="1"/>
    </xf>
    <xf numFmtId="4" fontId="7" fillId="0" borderId="22" xfId="4" applyNumberFormat="1" applyFont="1" applyBorder="1" applyAlignment="1">
      <alignment horizontal="right" vertical="center" wrapText="1"/>
    </xf>
    <xf numFmtId="0" fontId="4" fillId="0" borderId="0" xfId="2" applyFont="1" applyAlignment="1">
      <alignment horizontal="center" wrapText="1"/>
    </xf>
    <xf numFmtId="164" fontId="4" fillId="0" borderId="0" xfId="3" applyNumberFormat="1" applyFont="1" applyAlignment="1">
      <alignment horizontal="right" vertical="center"/>
    </xf>
    <xf numFmtId="0" fontId="12" fillId="0" borderId="0" xfId="8"/>
    <xf numFmtId="0" fontId="2" fillId="0" borderId="24" xfId="0" applyFont="1" applyBorder="1" applyAlignment="1">
      <alignment horizontal="center"/>
    </xf>
    <xf numFmtId="3" fontId="11" fillId="0" borderId="25" xfId="4" applyNumberFormat="1" applyFont="1" applyBorder="1" applyAlignment="1">
      <alignment horizontal="right" vertical="center" wrapText="1"/>
    </xf>
    <xf numFmtId="4" fontId="11" fillId="0" borderId="26" xfId="4" applyNumberFormat="1" applyFont="1" applyBorder="1" applyAlignment="1">
      <alignment horizontal="right" vertical="center" wrapText="1"/>
    </xf>
    <xf numFmtId="3" fontId="11" fillId="0" borderId="26" xfId="4" applyNumberFormat="1" applyFont="1" applyBorder="1" applyAlignment="1">
      <alignment horizontal="right" vertical="center" wrapText="1"/>
    </xf>
    <xf numFmtId="10" fontId="11" fillId="0" borderId="26" xfId="1" applyNumberFormat="1" applyFont="1" applyBorder="1" applyAlignment="1">
      <alignment horizontal="right" vertical="center" wrapText="1"/>
    </xf>
    <xf numFmtId="4" fontId="11" fillId="0" borderId="27" xfId="4" applyNumberFormat="1" applyFont="1" applyBorder="1" applyAlignment="1">
      <alignment horizontal="right" vertical="center" wrapText="1"/>
    </xf>
    <xf numFmtId="3" fontId="11" fillId="0" borderId="24" xfId="4" applyNumberFormat="1" applyFont="1" applyBorder="1" applyAlignment="1">
      <alignment horizontal="right" vertical="center" wrapText="1"/>
    </xf>
    <xf numFmtId="4" fontId="11" fillId="0" borderId="28" xfId="4" applyNumberFormat="1" applyFont="1" applyBorder="1" applyAlignment="1">
      <alignment horizontal="right" vertical="center" wrapText="1"/>
    </xf>
    <xf numFmtId="4" fontId="11" fillId="0" borderId="25" xfId="4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/>
    </xf>
    <xf numFmtId="3" fontId="11" fillId="0" borderId="30" xfId="4" applyNumberFormat="1" applyFont="1" applyBorder="1" applyAlignment="1">
      <alignment horizontal="right" vertical="center" wrapText="1"/>
    </xf>
    <xf numFmtId="4" fontId="11" fillId="0" borderId="31" xfId="4" applyNumberFormat="1" applyFont="1" applyBorder="1" applyAlignment="1">
      <alignment horizontal="right" vertical="center" wrapText="1"/>
    </xf>
    <xf numFmtId="3" fontId="11" fillId="0" borderId="31" xfId="4" applyNumberFormat="1" applyFont="1" applyBorder="1" applyAlignment="1">
      <alignment horizontal="right" vertical="center" wrapText="1"/>
    </xf>
    <xf numFmtId="10" fontId="11" fillId="0" borderId="31" xfId="1" applyNumberFormat="1" applyFont="1" applyBorder="1" applyAlignment="1">
      <alignment horizontal="right" vertical="center" wrapText="1"/>
    </xf>
    <xf numFmtId="4" fontId="11" fillId="0" borderId="32" xfId="4" applyNumberFormat="1" applyFont="1" applyBorder="1" applyAlignment="1">
      <alignment horizontal="right" vertical="center" wrapText="1"/>
    </xf>
    <xf numFmtId="3" fontId="11" fillId="0" borderId="33" xfId="4" applyNumberFormat="1" applyFont="1" applyBorder="1" applyAlignment="1">
      <alignment horizontal="right" vertical="center" wrapText="1"/>
    </xf>
    <xf numFmtId="4" fontId="11" fillId="0" borderId="34" xfId="4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/>
    </xf>
    <xf numFmtId="3" fontId="11" fillId="0" borderId="35" xfId="4" applyNumberFormat="1" applyFont="1" applyBorder="1" applyAlignment="1">
      <alignment horizontal="right" vertical="center" wrapText="1"/>
    </xf>
    <xf numFmtId="4" fontId="11" fillId="0" borderId="36" xfId="4" applyNumberFormat="1" applyFont="1" applyBorder="1" applyAlignment="1">
      <alignment horizontal="right" vertical="center" wrapText="1"/>
    </xf>
    <xf numFmtId="3" fontId="11" fillId="0" borderId="36" xfId="4" applyNumberFormat="1" applyFont="1" applyBorder="1" applyAlignment="1">
      <alignment horizontal="right" vertical="center" wrapText="1"/>
    </xf>
    <xf numFmtId="10" fontId="11" fillId="0" borderId="36" xfId="1" applyNumberFormat="1" applyFont="1" applyBorder="1" applyAlignment="1">
      <alignment horizontal="right" vertical="center" wrapText="1"/>
    </xf>
    <xf numFmtId="4" fontId="11" fillId="0" borderId="37" xfId="4" applyNumberFormat="1" applyFont="1" applyBorder="1" applyAlignment="1">
      <alignment horizontal="right" vertical="center" wrapText="1"/>
    </xf>
    <xf numFmtId="3" fontId="11" fillId="0" borderId="9" xfId="4" applyNumberFormat="1" applyFont="1" applyBorder="1" applyAlignment="1">
      <alignment horizontal="right" vertical="center" wrapText="1"/>
    </xf>
    <xf numFmtId="4" fontId="11" fillId="0" borderId="38" xfId="4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 wrapText="1"/>
    </xf>
    <xf numFmtId="4" fontId="11" fillId="0" borderId="35" xfId="4" applyNumberFormat="1" applyFont="1" applyBorder="1" applyAlignment="1">
      <alignment horizontal="right" vertical="center" wrapText="1"/>
    </xf>
    <xf numFmtId="0" fontId="12" fillId="0" borderId="0" xfId="9"/>
    <xf numFmtId="0" fontId="2" fillId="0" borderId="42" xfId="0" applyFont="1" applyBorder="1" applyAlignment="1">
      <alignment horizontal="center"/>
    </xf>
    <xf numFmtId="3" fontId="11" fillId="0" borderId="43" xfId="4" applyNumberFormat="1" applyFont="1" applyBorder="1" applyAlignment="1">
      <alignment horizontal="right" vertical="center" wrapText="1"/>
    </xf>
    <xf numFmtId="4" fontId="11" fillId="0" borderId="44" xfId="4" applyNumberFormat="1" applyFont="1" applyBorder="1" applyAlignment="1">
      <alignment horizontal="right" vertical="center" wrapText="1"/>
    </xf>
    <xf numFmtId="3" fontId="11" fillId="0" borderId="44" xfId="4" applyNumberFormat="1" applyFont="1" applyBorder="1" applyAlignment="1">
      <alignment horizontal="right" vertical="center" wrapText="1"/>
    </xf>
    <xf numFmtId="10" fontId="11" fillId="0" borderId="44" xfId="1" applyNumberFormat="1" applyFont="1" applyBorder="1" applyAlignment="1">
      <alignment horizontal="right" vertical="center" wrapText="1"/>
    </xf>
    <xf numFmtId="4" fontId="11" fillId="0" borderId="45" xfId="4" applyNumberFormat="1" applyFont="1" applyBorder="1" applyAlignment="1">
      <alignment horizontal="right" vertical="center" wrapText="1"/>
    </xf>
    <xf numFmtId="3" fontId="11" fillId="0" borderId="42" xfId="4" applyNumberFormat="1" applyFont="1" applyBorder="1" applyAlignment="1">
      <alignment horizontal="right" vertical="center" wrapText="1"/>
    </xf>
    <xf numFmtId="4" fontId="11" fillId="0" borderId="46" xfId="4" applyNumberFormat="1" applyFont="1" applyBorder="1" applyAlignment="1">
      <alignment horizontal="right" vertical="center" wrapText="1"/>
    </xf>
    <xf numFmtId="0" fontId="2" fillId="0" borderId="47" xfId="0" applyFont="1" applyBorder="1" applyAlignment="1">
      <alignment horizontal="center" vertical="center" wrapText="1"/>
    </xf>
    <xf numFmtId="4" fontId="0" fillId="0" borderId="0" xfId="0" applyNumberFormat="1"/>
    <xf numFmtId="0" fontId="10" fillId="0" borderId="0" xfId="6" applyAlignment="1">
      <alignment horizontal="left" vertical="center"/>
    </xf>
    <xf numFmtId="0" fontId="10" fillId="0" borderId="0" xfId="6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13" fillId="0" borderId="44" xfId="4" applyNumberFormat="1" applyFont="1" applyBorder="1" applyAlignment="1">
      <alignment horizontal="right" vertical="center" wrapText="1"/>
    </xf>
    <xf numFmtId="4" fontId="13" fillId="0" borderId="40" xfId="4" applyNumberFormat="1" applyFont="1" applyBorder="1" applyAlignment="1">
      <alignment horizontal="right" vertical="center" wrapText="1"/>
    </xf>
    <xf numFmtId="4" fontId="13" fillId="0" borderId="46" xfId="4" applyNumberFormat="1" applyFont="1" applyBorder="1" applyAlignment="1">
      <alignment horizontal="right" vertical="center" wrapText="1"/>
    </xf>
    <xf numFmtId="4" fontId="13" fillId="0" borderId="41" xfId="4" applyNumberFormat="1" applyFont="1" applyBorder="1" applyAlignment="1">
      <alignment horizontal="right" vertical="center" wrapText="1"/>
    </xf>
    <xf numFmtId="4" fontId="14" fillId="0" borderId="44" xfId="4" applyNumberFormat="1" applyFont="1" applyBorder="1"/>
    <xf numFmtId="4" fontId="14" fillId="0" borderId="40" xfId="4" applyNumberFormat="1" applyFont="1" applyBorder="1"/>
    <xf numFmtId="4" fontId="14" fillId="0" borderId="46" xfId="4" applyNumberFormat="1" applyFont="1" applyBorder="1"/>
    <xf numFmtId="4" fontId="14" fillId="0" borderId="41" xfId="4" applyNumberFormat="1" applyFont="1" applyBorder="1"/>
  </cellXfs>
  <cellStyles count="10">
    <cellStyle name="Hipervínculo" xfId="6" builtinId="8"/>
    <cellStyle name="Normal" xfId="0" builtinId="0"/>
    <cellStyle name="Normal 2" xfId="5" xr:uid="{00000000-0005-0000-0000-000002000000}"/>
    <cellStyle name="Normal_1" xfId="7" xr:uid="{00000000-0005-0000-0000-000003000000}"/>
    <cellStyle name="Normal_1_1" xfId="4" xr:uid="{00000000-0005-0000-0000-000004000000}"/>
    <cellStyle name="Normal_1_2" xfId="8" xr:uid="{00000000-0005-0000-0000-000005000000}"/>
    <cellStyle name="Normal_2" xfId="9" xr:uid="{00000000-0005-0000-0000-000006000000}"/>
    <cellStyle name="Normal_Hoja1" xfId="2" xr:uid="{00000000-0005-0000-0000-000007000000}"/>
    <cellStyle name="Normal_Hoja1_1" xfId="3" xr:uid="{00000000-0005-0000-0000-000008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4519275" cy="103184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9275" cy="103184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485775</xdr:colOff>
      <xdr:row>0</xdr:row>
      <xdr:rowOff>0</xdr:rowOff>
    </xdr:from>
    <xdr:to>
      <xdr:col>9</xdr:col>
      <xdr:colOff>351783</xdr:colOff>
      <xdr:row>3</xdr:row>
      <xdr:rowOff>169235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0"/>
          <a:ext cx="1390008" cy="816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723900</xdr:colOff>
      <xdr:row>10</xdr:row>
      <xdr:rowOff>171449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6819900" cy="2076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 b="1"/>
            <a:t>Nota:</a:t>
          </a:r>
        </a:p>
        <a:p>
          <a:pPr algn="l"/>
          <a:endParaRPr lang="es-ES" sz="1100" b="1"/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S'entén per renda bruta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treball assalariat la remuneració total, monetària o no monetària, que deu pagar l'ocupdor al seu assalariat com a contrapartida pel treball realitzat per aquest. La renda bruta compren les cotitzacions socials, quan procedisquen, i les retencions d'impostos que se'ls apliquen.</a:t>
          </a:r>
        </a:p>
        <a:p>
          <a:endParaRPr lang="es-ES">
            <a:effectLst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a obtindre la renda bruta total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procedent del treball assalariat s'ha sumat la renda bruta monetària o quasimonetària de l'assalariat amb la renda bruta no monetària de l'assalariat.</a:t>
          </a:r>
        </a:p>
        <a:p>
          <a:endParaRPr lang="es-ES">
            <a:effectLst/>
          </a:endParaRPr>
        </a:p>
        <a:p>
          <a:pPr eaLnBrk="1" fontAlgn="auto" latinLnBrk="0" hangingPunct="1"/>
          <a:r>
            <a:rPr lang="ca-ES-valenci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mostra està formada per persones majors de 16 anys, per tant, el resultats obtinguts fan referència a la població espanyola major de 16 anys.</a:t>
          </a:r>
          <a:endParaRPr lang="es-ES">
            <a:effectLst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31" workbookViewId="0">
      <selection activeCell="T42" sqref="T42"/>
    </sheetView>
  </sheetViews>
  <sheetFormatPr defaultColWidth="12.42578125" defaultRowHeight="15.75"/>
  <cols>
    <col min="1" max="16384" width="12.42578125" style="13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showGridLines="0" tabSelected="1" workbookViewId="0">
      <selection activeCell="B7" sqref="B7"/>
    </sheetView>
  </sheetViews>
  <sheetFormatPr defaultColWidth="11.42578125" defaultRowHeight="15"/>
  <sheetData>
    <row r="1" spans="1:7" ht="21">
      <c r="A1" s="14" t="s">
        <v>0</v>
      </c>
    </row>
    <row r="2" spans="1:7" ht="15" customHeight="1"/>
    <row r="3" spans="1:7" ht="15" customHeight="1">
      <c r="B3" s="3" t="s">
        <v>1</v>
      </c>
    </row>
    <row r="4" spans="1:7" ht="15" customHeight="1"/>
    <row r="5" spans="1:7">
      <c r="B5" s="95" t="s">
        <v>2</v>
      </c>
      <c r="C5" s="95"/>
      <c r="D5" s="95"/>
      <c r="E5" s="95"/>
      <c r="F5" s="95"/>
      <c r="G5" s="95"/>
    </row>
    <row r="6" spans="1:7">
      <c r="B6" s="96" t="s">
        <v>3</v>
      </c>
      <c r="C6" s="96"/>
      <c r="D6" s="96"/>
      <c r="E6" s="96"/>
      <c r="F6" s="96"/>
      <c r="G6" s="96"/>
    </row>
    <row r="7" spans="1:7">
      <c r="B7" s="15" t="s">
        <v>4</v>
      </c>
    </row>
  </sheetData>
  <mergeCells count="2">
    <mergeCell ref="B5:G5"/>
    <mergeCell ref="B6:G6"/>
  </mergeCells>
  <hyperlinks>
    <hyperlink ref="B5" location="'1'!A1" display="1. RENDA BRUTA TOTAL DE LA LLAR " xr:uid="{00000000-0004-0000-0100-000000000000}"/>
    <hyperlink ref="B6" location="'2'!A1" display="2. RENDA BRUTA DE LA LLAR PER UNITAT DE CONSUM" xr:uid="{00000000-0004-0000-0100-000001000000}"/>
    <hyperlink ref="B7" location="Nota!A1" display="Nota" xr:uid="{00000000-0004-0000-0100-000002000000}"/>
  </hyperlinks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38"/>
  <sheetViews>
    <sheetView topLeftCell="A30" zoomScale="70" zoomScaleNormal="70" workbookViewId="0">
      <selection activeCell="X13" sqref="X13"/>
    </sheetView>
  </sheetViews>
  <sheetFormatPr defaultColWidth="11.42578125" defaultRowHeight="15"/>
  <cols>
    <col min="3" max="3" width="17.42578125" customWidth="1"/>
    <col min="8" max="9" width="11.7109375" bestFit="1" customWidth="1"/>
    <col min="10" max="10" width="12.28515625" bestFit="1" customWidth="1"/>
    <col min="11" max="13" width="12.42578125" bestFit="1" customWidth="1"/>
    <col min="14" max="15" width="12.28515625" bestFit="1" customWidth="1"/>
    <col min="16" max="16" width="12.140625" bestFit="1" customWidth="1"/>
    <col min="17" max="17" width="12" bestFit="1" customWidth="1"/>
  </cols>
  <sheetData>
    <row r="1" spans="1:19">
      <c r="A1" s="3" t="s">
        <v>5</v>
      </c>
      <c r="P1" s="45"/>
    </row>
    <row r="2" spans="1:19">
      <c r="A2" s="4" t="s">
        <v>6</v>
      </c>
      <c r="B2" s="5" t="s">
        <v>7</v>
      </c>
      <c r="C2" s="12" t="s">
        <v>8</v>
      </c>
      <c r="D2" s="16">
        <v>2008</v>
      </c>
      <c r="E2" s="17">
        <v>2009</v>
      </c>
      <c r="F2" s="18">
        <v>2010</v>
      </c>
      <c r="G2" s="19">
        <v>2011</v>
      </c>
      <c r="H2" s="18">
        <v>2012</v>
      </c>
      <c r="I2" s="19">
        <v>2013</v>
      </c>
      <c r="J2" s="18">
        <v>2014</v>
      </c>
      <c r="K2" s="19">
        <v>2015</v>
      </c>
      <c r="L2" s="19">
        <v>2016</v>
      </c>
      <c r="M2" s="19">
        <v>2017</v>
      </c>
      <c r="N2" s="19">
        <v>2018</v>
      </c>
      <c r="O2" s="18">
        <v>2019</v>
      </c>
      <c r="P2" s="57">
        <v>2020</v>
      </c>
      <c r="Q2" s="74">
        <v>2021</v>
      </c>
      <c r="R2" s="85">
        <v>2022</v>
      </c>
      <c r="S2" s="66">
        <v>2023</v>
      </c>
    </row>
    <row r="3" spans="1:19">
      <c r="A3" s="97" t="s">
        <v>9</v>
      </c>
      <c r="B3" s="97" t="s">
        <v>10</v>
      </c>
      <c r="C3" s="11" t="s">
        <v>11</v>
      </c>
      <c r="D3" s="41">
        <v>2042341.0195900018</v>
      </c>
      <c r="E3" s="42">
        <v>2051771.6075000037</v>
      </c>
      <c r="F3" s="42">
        <v>2044449.9269900012</v>
      </c>
      <c r="G3" s="42">
        <v>2038531.5514300007</v>
      </c>
      <c r="H3" s="42">
        <v>2028355.9475899998</v>
      </c>
      <c r="I3" s="42">
        <v>2025562.326759995</v>
      </c>
      <c r="J3" s="42">
        <v>1992776.9368200032</v>
      </c>
      <c r="K3" s="31">
        <v>1983326.0791299993</v>
      </c>
      <c r="L3" s="31">
        <v>2004057.4361700022</v>
      </c>
      <c r="M3" s="31">
        <v>2008363.00006</v>
      </c>
      <c r="N3" s="31">
        <v>2018803.0001199991</v>
      </c>
      <c r="O3" s="49">
        <v>2030088.999940003</v>
      </c>
      <c r="P3" s="58">
        <v>2054713</v>
      </c>
      <c r="Q3" s="75">
        <v>2063685.000079998</v>
      </c>
      <c r="R3" s="86">
        <v>2079923.00034</v>
      </c>
      <c r="S3" s="67">
        <v>2112683</v>
      </c>
    </row>
    <row r="4" spans="1:19">
      <c r="A4" s="98"/>
      <c r="B4" s="98"/>
      <c r="C4" s="9" t="s">
        <v>12</v>
      </c>
      <c r="D4" s="37">
        <v>11674.107139763211</v>
      </c>
      <c r="E4" s="38">
        <v>11835.880870647206</v>
      </c>
      <c r="F4" s="38">
        <v>11600.008502838513</v>
      </c>
      <c r="G4" s="38">
        <v>11318.286579833817</v>
      </c>
      <c r="H4" s="38">
        <v>10724.946728129542</v>
      </c>
      <c r="I4" s="38">
        <v>9761.424667311685</v>
      </c>
      <c r="J4" s="38">
        <v>8869.4655743617932</v>
      </c>
      <c r="K4" s="25">
        <v>8922.3626900578201</v>
      </c>
      <c r="L4" s="25">
        <v>9104.61636763557</v>
      </c>
      <c r="M4" s="25">
        <v>9932.1033811849284</v>
      </c>
      <c r="N4" s="25">
        <v>10407.220622034549</v>
      </c>
      <c r="O4" s="50">
        <v>11452.795222429942</v>
      </c>
      <c r="P4" s="59">
        <v>12138.95</v>
      </c>
      <c r="Q4" s="76">
        <v>11778.020187430928</v>
      </c>
      <c r="R4" s="87">
        <v>12819.116150530201</v>
      </c>
      <c r="S4" s="68">
        <v>14275.01</v>
      </c>
    </row>
    <row r="5" spans="1:19">
      <c r="A5" s="98"/>
      <c r="B5" s="98"/>
      <c r="C5" s="9" t="s">
        <v>13</v>
      </c>
      <c r="D5" s="35">
        <v>1278464.9712699982</v>
      </c>
      <c r="E5" s="36">
        <v>1254685.661970004</v>
      </c>
      <c r="F5" s="36">
        <v>1221180.9726599997</v>
      </c>
      <c r="G5" s="36">
        <v>1147135.7795199999</v>
      </c>
      <c r="H5" s="36">
        <v>1139462.326769999</v>
      </c>
      <c r="I5" s="36">
        <v>1111120.5658900009</v>
      </c>
      <c r="J5" s="36">
        <v>1056969.1863399998</v>
      </c>
      <c r="K5" s="24">
        <v>1054853.8227499998</v>
      </c>
      <c r="L5" s="24">
        <v>1103390.7733899991</v>
      </c>
      <c r="M5" s="24">
        <v>1180721.8598199994</v>
      </c>
      <c r="N5" s="24">
        <v>1155742.3988500014</v>
      </c>
      <c r="O5" s="51">
        <v>1167503.3922899982</v>
      </c>
      <c r="P5" s="60">
        <v>1192093</v>
      </c>
      <c r="Q5" s="77">
        <v>1149342.8437400009</v>
      </c>
      <c r="R5" s="88">
        <v>1202399.7875000001</v>
      </c>
      <c r="S5" s="69">
        <v>1238141</v>
      </c>
    </row>
    <row r="6" spans="1:19">
      <c r="A6" s="98"/>
      <c r="B6" s="98"/>
      <c r="C6" s="9" t="s">
        <v>14</v>
      </c>
      <c r="D6" s="27">
        <f t="shared" ref="D6:P6" si="0">D5/D3</f>
        <v>0.62598016639094334</v>
      </c>
      <c r="E6" s="28">
        <f t="shared" si="0"/>
        <v>0.61151331726379865</v>
      </c>
      <c r="F6" s="28">
        <f t="shared" si="0"/>
        <v>0.59731517829733194</v>
      </c>
      <c r="G6" s="28">
        <f t="shared" si="0"/>
        <v>0.56272652670757073</v>
      </c>
      <c r="H6" s="28">
        <f t="shared" si="0"/>
        <v>0.56176645333076591</v>
      </c>
      <c r="I6" s="28">
        <f t="shared" si="0"/>
        <v>0.54854918617453896</v>
      </c>
      <c r="J6" s="28">
        <f t="shared" si="0"/>
        <v>0.5304001500673079</v>
      </c>
      <c r="K6" s="28">
        <f t="shared" si="0"/>
        <v>0.53186101561913579</v>
      </c>
      <c r="L6" s="28">
        <f t="shared" si="0"/>
        <v>0.55057841830058185</v>
      </c>
      <c r="M6" s="28">
        <f t="shared" si="0"/>
        <v>0.58790261510729147</v>
      </c>
      <c r="N6" s="28">
        <f t="shared" si="0"/>
        <v>0.57248894457819965</v>
      </c>
      <c r="O6" s="52">
        <f t="shared" si="0"/>
        <v>0.57509961007842636</v>
      </c>
      <c r="P6" s="61">
        <f t="shared" si="0"/>
        <v>0.58017494414061721</v>
      </c>
      <c r="Q6" s="78">
        <f>Q5/Q3</f>
        <v>0.5569371506288251</v>
      </c>
      <c r="R6" s="89">
        <f>R5/R3</f>
        <v>0.57809822157043633</v>
      </c>
      <c r="S6" s="70">
        <v>0.58605148051080069</v>
      </c>
    </row>
    <row r="7" spans="1:19" ht="15" customHeight="1">
      <c r="A7" s="98"/>
      <c r="B7" s="98"/>
      <c r="C7" s="9" t="s">
        <v>15</v>
      </c>
      <c r="D7" s="37">
        <v>18649.324318164381</v>
      </c>
      <c r="E7" s="38">
        <v>19355.066417206752</v>
      </c>
      <c r="F7" s="38">
        <v>19420.247340616294</v>
      </c>
      <c r="G7" s="38">
        <v>20113.298454322747</v>
      </c>
      <c r="H7" s="38">
        <v>19091.468820432961</v>
      </c>
      <c r="I7" s="38">
        <v>17794.985232565461</v>
      </c>
      <c r="J7" s="38">
        <v>16722.215431568486</v>
      </c>
      <c r="K7" s="25">
        <v>16775.741082792789</v>
      </c>
      <c r="L7" s="25">
        <v>16536.457051364123</v>
      </c>
      <c r="M7" s="25">
        <v>16894.130296345615</v>
      </c>
      <c r="N7" s="25">
        <v>18178.902353655802</v>
      </c>
      <c r="O7" s="50">
        <v>19914.454855686854</v>
      </c>
      <c r="P7" s="59">
        <v>20922.91</v>
      </c>
      <c r="Q7" s="76">
        <v>21147.844373701093</v>
      </c>
      <c r="R7" s="87">
        <v>22174.633431160499</v>
      </c>
      <c r="S7" s="68">
        <v>24357.95</v>
      </c>
    </row>
    <row r="8" spans="1:19" ht="15" customHeight="1">
      <c r="A8" s="98"/>
      <c r="B8" s="99"/>
      <c r="C8" s="10" t="s">
        <v>16</v>
      </c>
      <c r="D8" s="37">
        <v>14126.17471043807</v>
      </c>
      <c r="E8" s="38">
        <v>16286.943772039189</v>
      </c>
      <c r="F8" s="38">
        <v>16613.506215128215</v>
      </c>
      <c r="G8" s="38">
        <v>16001.906790468132</v>
      </c>
      <c r="H8" s="38">
        <v>15555.623003886538</v>
      </c>
      <c r="I8" s="38">
        <v>13497.689193888638</v>
      </c>
      <c r="J8" s="38">
        <v>13612.393070080183</v>
      </c>
      <c r="K8" s="25">
        <v>14666.700325385051</v>
      </c>
      <c r="L8" s="25">
        <v>15848.153776674471</v>
      </c>
      <c r="M8" s="25">
        <v>15402.046394568612</v>
      </c>
      <c r="N8" s="25">
        <v>16452.422777753174</v>
      </c>
      <c r="O8" s="50">
        <v>17159.752876082377</v>
      </c>
      <c r="P8" s="59">
        <v>16399.810000000001</v>
      </c>
      <c r="Q8" s="76">
        <v>18357.647903108576</v>
      </c>
      <c r="R8" s="87">
        <v>19460.208789053799</v>
      </c>
      <c r="S8" s="68">
        <v>22076.46</v>
      </c>
    </row>
    <row r="9" spans="1:19" ht="15" customHeight="1">
      <c r="A9" s="98"/>
      <c r="B9" s="97" t="s">
        <v>17</v>
      </c>
      <c r="C9" s="9" t="s">
        <v>11</v>
      </c>
      <c r="D9" s="41">
        <v>2093247.3656600008</v>
      </c>
      <c r="E9" s="42">
        <v>2087565.0803800018</v>
      </c>
      <c r="F9" s="42">
        <v>2099337.4549300005</v>
      </c>
      <c r="G9" s="42">
        <v>2099776.1679999991</v>
      </c>
      <c r="H9" s="42">
        <v>2101176.4596299995</v>
      </c>
      <c r="I9" s="42">
        <v>2098154.1073799958</v>
      </c>
      <c r="J9" s="42">
        <v>2077325.8185700015</v>
      </c>
      <c r="K9" s="31">
        <v>2080810.7249999987</v>
      </c>
      <c r="L9" s="31">
        <v>2092489.9341300041</v>
      </c>
      <c r="M9" s="31">
        <v>2097948.000070001</v>
      </c>
      <c r="N9" s="31">
        <v>2109758.0000899979</v>
      </c>
      <c r="O9" s="49">
        <v>2125476.9999900032</v>
      </c>
      <c r="P9" s="58">
        <v>2152616</v>
      </c>
      <c r="Q9" s="75">
        <v>2165128.0001600003</v>
      </c>
      <c r="R9" s="86">
        <v>2184901.0002100002</v>
      </c>
      <c r="S9" s="67">
        <v>2229044</v>
      </c>
    </row>
    <row r="10" spans="1:19" ht="15" customHeight="1">
      <c r="A10" s="98"/>
      <c r="B10" s="98"/>
      <c r="C10" s="9" t="s">
        <v>12</v>
      </c>
      <c r="D10" s="37">
        <v>5971.3775887842066</v>
      </c>
      <c r="E10" s="38">
        <v>6560.5933348250419</v>
      </c>
      <c r="F10" s="38">
        <v>6400.5616469553261</v>
      </c>
      <c r="G10" s="38">
        <v>6170.9473918434551</v>
      </c>
      <c r="H10" s="38">
        <v>6118.3976757080145</v>
      </c>
      <c r="I10" s="38">
        <v>5932.9169416015939</v>
      </c>
      <c r="J10" s="38">
        <v>6009.5131460245211</v>
      </c>
      <c r="K10" s="25">
        <v>5768.338683775507</v>
      </c>
      <c r="L10" s="25">
        <v>5714.3508660411881</v>
      </c>
      <c r="M10" s="25">
        <v>5986.3882469089131</v>
      </c>
      <c r="N10" s="25">
        <v>6902.2870581582065</v>
      </c>
      <c r="O10" s="50">
        <v>7345.786260576052</v>
      </c>
      <c r="P10" s="59">
        <v>7866.68</v>
      </c>
      <c r="Q10" s="76">
        <v>7767.2758164334437</v>
      </c>
      <c r="R10" s="87">
        <v>8166.0568404301703</v>
      </c>
      <c r="S10" s="68">
        <v>9550.5499999999993</v>
      </c>
    </row>
    <row r="11" spans="1:19" ht="15.75" customHeight="1">
      <c r="A11" s="98"/>
      <c r="B11" s="98"/>
      <c r="C11" s="9" t="s">
        <v>13</v>
      </c>
      <c r="D11" s="35">
        <v>1022175.9000100004</v>
      </c>
      <c r="E11" s="36">
        <v>999112.12461000052</v>
      </c>
      <c r="F11" s="36">
        <v>914413.10411000077</v>
      </c>
      <c r="G11" s="36">
        <v>886677.63850999984</v>
      </c>
      <c r="H11" s="36">
        <v>878067.71432999999</v>
      </c>
      <c r="I11" s="36">
        <v>899586.12748000026</v>
      </c>
      <c r="J11" s="36">
        <v>858973.02725999942</v>
      </c>
      <c r="K11" s="24">
        <v>891475.71427000011</v>
      </c>
      <c r="L11" s="24">
        <v>916219.98612999939</v>
      </c>
      <c r="M11" s="24">
        <v>939748.19194000051</v>
      </c>
      <c r="N11" s="24">
        <v>986928.03275000048</v>
      </c>
      <c r="O11" s="51">
        <v>1061510.9973099993</v>
      </c>
      <c r="P11" s="60">
        <v>1071540</v>
      </c>
      <c r="Q11" s="77">
        <v>1027485.7334799994</v>
      </c>
      <c r="R11" s="88">
        <v>1061759.1301</v>
      </c>
      <c r="S11" s="69">
        <v>1141461</v>
      </c>
    </row>
    <row r="12" spans="1:19" ht="15" customHeight="1">
      <c r="A12" s="98"/>
      <c r="B12" s="98"/>
      <c r="C12" s="9" t="s">
        <v>14</v>
      </c>
      <c r="D12" s="27">
        <f>D11/D9</f>
        <v>0.48832064321633978</v>
      </c>
      <c r="E12" s="28">
        <f t="shared" ref="E12:J12" si="1">E11/E9</f>
        <v>0.47860166564394296</v>
      </c>
      <c r="F12" s="28">
        <f t="shared" si="1"/>
        <v>0.43557223349806362</v>
      </c>
      <c r="G12" s="28">
        <f t="shared" si="1"/>
        <v>0.42227245552298326</v>
      </c>
      <c r="H12" s="28">
        <f t="shared" si="1"/>
        <v>0.41789337126146026</v>
      </c>
      <c r="I12" s="28">
        <f t="shared" si="1"/>
        <v>0.42875121723224147</v>
      </c>
      <c r="J12" s="28">
        <f t="shared" si="1"/>
        <v>0.41349942295104336</v>
      </c>
      <c r="K12" s="28">
        <f t="shared" ref="K12:P12" si="2">K11/K9</f>
        <v>0.42842710466613954</v>
      </c>
      <c r="L12" s="28">
        <f t="shared" si="2"/>
        <v>0.43786111999192806</v>
      </c>
      <c r="M12" s="28">
        <f t="shared" si="2"/>
        <v>0.44793683728512074</v>
      </c>
      <c r="N12" s="28">
        <f t="shared" si="2"/>
        <v>0.46779205610686164</v>
      </c>
      <c r="O12" s="52">
        <f t="shared" si="2"/>
        <v>0.49942248131360251</v>
      </c>
      <c r="P12" s="61">
        <f t="shared" si="2"/>
        <v>0.49778502064464819</v>
      </c>
      <c r="Q12" s="78">
        <f>Q11/Q9</f>
        <v>0.47456119610668257</v>
      </c>
      <c r="R12" s="89">
        <f>R11/R9</f>
        <v>0.48595296995056059</v>
      </c>
      <c r="S12" s="70">
        <v>0.51208545008532802</v>
      </c>
    </row>
    <row r="13" spans="1:19" ht="15.75" customHeight="1">
      <c r="A13" s="98"/>
      <c r="B13" s="98"/>
      <c r="C13" s="9" t="s">
        <v>15</v>
      </c>
      <c r="D13" s="37">
        <v>12228.394747872087</v>
      </c>
      <c r="E13" s="38">
        <v>13707.836402946848</v>
      </c>
      <c r="F13" s="38">
        <v>14694.6043726265</v>
      </c>
      <c r="G13" s="38">
        <v>14613.663077315223</v>
      </c>
      <c r="H13" s="38">
        <v>14641.04983823723</v>
      </c>
      <c r="I13" s="38">
        <v>13837.667866929776</v>
      </c>
      <c r="J13" s="38">
        <v>14533.304794323783</v>
      </c>
      <c r="K13" s="25">
        <v>13463.99100558916</v>
      </c>
      <c r="L13" s="25">
        <v>13050.601218364658</v>
      </c>
      <c r="M13" s="25">
        <v>13364.357982235884</v>
      </c>
      <c r="N13" s="25">
        <v>14755.032643353536</v>
      </c>
      <c r="O13" s="50">
        <v>14708.561459337661</v>
      </c>
      <c r="P13" s="59">
        <v>15803.37</v>
      </c>
      <c r="Q13" s="76">
        <v>16367.279668368257</v>
      </c>
      <c r="R13" s="87">
        <v>16804.212229140099</v>
      </c>
      <c r="S13" s="68">
        <v>18650.310000000001</v>
      </c>
    </row>
    <row r="14" spans="1:19" ht="15.75" customHeight="1">
      <c r="A14" s="98"/>
      <c r="B14" s="99"/>
      <c r="C14" s="9" t="s">
        <v>16</v>
      </c>
      <c r="D14" s="39">
        <v>11186.724787873678</v>
      </c>
      <c r="E14" s="40">
        <v>12309.159512281196</v>
      </c>
      <c r="F14" s="40">
        <v>13548.448957950535</v>
      </c>
      <c r="G14" s="40">
        <v>13447.285500689202</v>
      </c>
      <c r="H14" s="40">
        <v>12496.843420252952</v>
      </c>
      <c r="I14" s="40">
        <v>12182.718490739575</v>
      </c>
      <c r="J14" s="40">
        <v>13070.14613359796</v>
      </c>
      <c r="K14" s="30">
        <v>11741.126798809064</v>
      </c>
      <c r="L14" s="30">
        <v>12340.338060950495</v>
      </c>
      <c r="M14" s="30">
        <v>13273.793623074347</v>
      </c>
      <c r="N14" s="30">
        <v>13648.526733851408</v>
      </c>
      <c r="O14" s="53">
        <v>13599.456287566811</v>
      </c>
      <c r="P14" s="59">
        <v>12963.76</v>
      </c>
      <c r="Q14" s="76">
        <v>14657.570316395899</v>
      </c>
      <c r="R14" s="87">
        <v>15111.6122270166</v>
      </c>
      <c r="S14" s="68">
        <v>16036.95</v>
      </c>
    </row>
    <row r="15" spans="1:19">
      <c r="A15" s="98"/>
      <c r="B15" s="98" t="s">
        <v>18</v>
      </c>
      <c r="C15" s="11" t="s">
        <v>11</v>
      </c>
      <c r="D15" s="35">
        <v>4135588.3852499863</v>
      </c>
      <c r="E15" s="36">
        <v>4139336.6878799959</v>
      </c>
      <c r="F15" s="36">
        <v>4143787.3819200029</v>
      </c>
      <c r="G15" s="36">
        <v>4138307.7194300038</v>
      </c>
      <c r="H15" s="36">
        <v>4129532.4072199976</v>
      </c>
      <c r="I15" s="36">
        <v>4123716.4341400201</v>
      </c>
      <c r="J15" s="36">
        <v>4070102.7553899931</v>
      </c>
      <c r="K15" s="24">
        <v>4064136.8041299954</v>
      </c>
      <c r="L15" s="24">
        <v>4096547.3703000057</v>
      </c>
      <c r="M15" s="24">
        <v>4106311.0001299921</v>
      </c>
      <c r="N15" s="24">
        <v>4128561.0002099955</v>
      </c>
      <c r="O15" s="51">
        <v>4155565.9999300065</v>
      </c>
      <c r="P15" s="58">
        <v>4207329</v>
      </c>
      <c r="Q15" s="75">
        <v>4228813.0002400046</v>
      </c>
      <c r="R15" s="86">
        <v>4264824.0005499898</v>
      </c>
      <c r="S15" s="67">
        <v>4341727</v>
      </c>
    </row>
    <row r="16" spans="1:19" ht="15" customHeight="1">
      <c r="A16" s="98"/>
      <c r="B16" s="98"/>
      <c r="C16" s="9" t="s">
        <v>12</v>
      </c>
      <c r="D16" s="37">
        <v>8787.6439578291702</v>
      </c>
      <c r="E16" s="38">
        <v>9175.4289965605039</v>
      </c>
      <c r="F16" s="38">
        <v>8965.8498157641661</v>
      </c>
      <c r="G16" s="38">
        <v>8706.5281296808407</v>
      </c>
      <c r="H16" s="38">
        <v>8381.0560706410633</v>
      </c>
      <c r="I16" s="38">
        <v>7813.4732651901313</v>
      </c>
      <c r="J16" s="38">
        <v>7409.7842404202238</v>
      </c>
      <c r="K16" s="25">
        <v>7307.5235998701191</v>
      </c>
      <c r="L16" s="25">
        <v>7372.8906496451709</v>
      </c>
      <c r="M16" s="25">
        <v>7916.2051273658117</v>
      </c>
      <c r="N16" s="25">
        <v>8616.1458078811465</v>
      </c>
      <c r="O16" s="50">
        <v>9352.1540372531927</v>
      </c>
      <c r="P16" s="59">
        <v>9953.11</v>
      </c>
      <c r="Q16" s="76">
        <v>9724.5420746276432</v>
      </c>
      <c r="R16" s="87">
        <v>10435.319318735301</v>
      </c>
      <c r="S16" s="68">
        <v>11849.47</v>
      </c>
    </row>
    <row r="17" spans="1:20" ht="15" customHeight="1">
      <c r="A17" s="98"/>
      <c r="B17" s="98"/>
      <c r="C17" s="9" t="s">
        <v>13</v>
      </c>
      <c r="D17" s="35">
        <v>2300640.8712799978</v>
      </c>
      <c r="E17" s="36">
        <v>2253797.7865799991</v>
      </c>
      <c r="F17" s="36">
        <v>2135594.0767700025</v>
      </c>
      <c r="G17" s="36">
        <v>2033813.4180300015</v>
      </c>
      <c r="H17" s="36">
        <v>2017530.0410999993</v>
      </c>
      <c r="I17" s="36">
        <v>2010706.693369996</v>
      </c>
      <c r="J17" s="36">
        <v>1915942.2136000034</v>
      </c>
      <c r="K17" s="24">
        <v>1946329.5370199981</v>
      </c>
      <c r="L17" s="24">
        <v>2019610.7595200029</v>
      </c>
      <c r="M17" s="24">
        <v>2120470.0517599992</v>
      </c>
      <c r="N17" s="24">
        <v>2142670.4315999979</v>
      </c>
      <c r="O17" s="51">
        <v>2229014.3896000022</v>
      </c>
      <c r="P17" s="60">
        <v>2263634</v>
      </c>
      <c r="Q17" s="77">
        <v>2176828.5772200008</v>
      </c>
      <c r="R17" s="88">
        <v>2264158.91759999</v>
      </c>
      <c r="S17" s="69">
        <v>2379602</v>
      </c>
    </row>
    <row r="18" spans="1:20" ht="15" customHeight="1">
      <c r="A18" s="98"/>
      <c r="B18" s="98"/>
      <c r="C18" s="9" t="s">
        <v>14</v>
      </c>
      <c r="D18" s="27">
        <f>D17/D15</f>
        <v>0.55630315615680637</v>
      </c>
      <c r="E18" s="28">
        <f t="shared" ref="E18:J18" si="3">E17/E15</f>
        <v>0.54448283783707019</v>
      </c>
      <c r="F18" s="28">
        <f t="shared" si="3"/>
        <v>0.51537250344646923</v>
      </c>
      <c r="G18" s="28">
        <f t="shared" si="3"/>
        <v>0.49146017065887304</v>
      </c>
      <c r="H18" s="28">
        <f t="shared" si="3"/>
        <v>0.48856137745101297</v>
      </c>
      <c r="I18" s="28">
        <f t="shared" si="3"/>
        <v>0.48759577082542988</v>
      </c>
      <c r="J18" s="28">
        <f t="shared" si="3"/>
        <v>0.47073558795603915</v>
      </c>
      <c r="K18" s="28">
        <f t="shared" ref="K18:P18" si="4">K17/K15</f>
        <v>0.47890354848343902</v>
      </c>
      <c r="L18" s="28">
        <f t="shared" si="4"/>
        <v>0.49300315044864212</v>
      </c>
      <c r="M18" s="28">
        <f t="shared" si="4"/>
        <v>0.51639295019127196</v>
      </c>
      <c r="N18" s="28">
        <f t="shared" si="4"/>
        <v>0.51898722859878121</v>
      </c>
      <c r="O18" s="52">
        <f t="shared" si="4"/>
        <v>0.53639248892630897</v>
      </c>
      <c r="P18" s="61">
        <f t="shared" si="4"/>
        <v>0.53802162844883294</v>
      </c>
      <c r="Q18" s="78">
        <f>Q17/Q15</f>
        <v>0.5147611344120574</v>
      </c>
      <c r="R18" s="89">
        <f>R17/R15</f>
        <v>0.53089152502143233</v>
      </c>
      <c r="S18" s="70">
        <v>0.54807729735195232</v>
      </c>
    </row>
    <row r="19" spans="1:20" ht="15" customHeight="1">
      <c r="A19" s="98"/>
      <c r="B19" s="98"/>
      <c r="C19" s="9" t="s">
        <v>15</v>
      </c>
      <c r="D19" s="37">
        <v>15796.502070091066</v>
      </c>
      <c r="E19" s="38">
        <v>16851.640417188199</v>
      </c>
      <c r="F19" s="38">
        <v>17396.833854748791</v>
      </c>
      <c r="G19" s="38">
        <v>17715.633228239974</v>
      </c>
      <c r="H19" s="38">
        <v>17154.561243395401</v>
      </c>
      <c r="I19" s="38">
        <v>16024.489408435569</v>
      </c>
      <c r="J19" s="38">
        <v>15740.862662612706</v>
      </c>
      <c r="K19" s="25">
        <v>15258.862923465706</v>
      </c>
      <c r="L19" s="25">
        <v>14955.057879317177</v>
      </c>
      <c r="M19" s="25">
        <v>15329.808674641392</v>
      </c>
      <c r="N19" s="25">
        <v>16601.845542796815</v>
      </c>
      <c r="O19" s="50">
        <v>17435.281496900283</v>
      </c>
      <c r="P19" s="59">
        <v>18499.46</v>
      </c>
      <c r="Q19" s="76">
        <v>18891.368101701519</v>
      </c>
      <c r="R19" s="87">
        <v>19656.217564056999</v>
      </c>
      <c r="S19" s="68">
        <v>21620.080000000002</v>
      </c>
    </row>
    <row r="20" spans="1:20" ht="15.75" customHeight="1" thickBot="1">
      <c r="A20" s="99"/>
      <c r="B20" s="99"/>
      <c r="C20" s="9" t="s">
        <v>16</v>
      </c>
      <c r="D20" s="37">
        <v>13291.700418249011</v>
      </c>
      <c r="E20" s="38">
        <v>14923.456802766306</v>
      </c>
      <c r="F20" s="38">
        <v>15552.878176745642</v>
      </c>
      <c r="G20" s="38">
        <v>15188.807118247099</v>
      </c>
      <c r="H20" s="38">
        <v>14474.156370347939</v>
      </c>
      <c r="I20" s="38">
        <v>13074.827617210261</v>
      </c>
      <c r="J20" s="38">
        <v>13416.24126596397</v>
      </c>
      <c r="K20" s="25">
        <v>13507.337874633415</v>
      </c>
      <c r="L20" s="25">
        <v>14467.809326923189</v>
      </c>
      <c r="M20" s="25">
        <v>14603.101039827541</v>
      </c>
      <c r="N20" s="25">
        <v>15320.557379543496</v>
      </c>
      <c r="O20" s="50">
        <v>15781.786552815114</v>
      </c>
      <c r="P20" s="62">
        <v>15090.62</v>
      </c>
      <c r="Q20" s="79">
        <v>16883.080367297694</v>
      </c>
      <c r="R20" s="90">
        <v>17758.995263540499</v>
      </c>
      <c r="S20" s="71">
        <v>19623.55</v>
      </c>
    </row>
    <row r="21" spans="1:20">
      <c r="A21" s="97" t="s">
        <v>19</v>
      </c>
      <c r="B21" s="97" t="s">
        <v>10</v>
      </c>
      <c r="C21" s="11" t="s">
        <v>11</v>
      </c>
      <c r="D21" s="41">
        <v>16746861.980700042</v>
      </c>
      <c r="E21" s="42">
        <v>16913281.392369989</v>
      </c>
      <c r="F21" s="42">
        <v>16963047.072690025</v>
      </c>
      <c r="G21" s="42">
        <v>16986749.448509939</v>
      </c>
      <c r="H21" s="42">
        <v>16989442.052000031</v>
      </c>
      <c r="I21" s="42">
        <v>16897587.673859801</v>
      </c>
      <c r="J21" s="42">
        <v>16764893.062220002</v>
      </c>
      <c r="K21" s="31">
        <v>16783766.921380002</v>
      </c>
      <c r="L21" s="31">
        <v>16733398.56344996</v>
      </c>
      <c r="M21" s="31">
        <v>16775903.999769965</v>
      </c>
      <c r="N21" s="31">
        <v>16840676.000269901</v>
      </c>
      <c r="O21" s="49">
        <v>16988129.000250053</v>
      </c>
      <c r="P21" s="60">
        <v>17159225</v>
      </c>
      <c r="Q21" s="77">
        <v>17208112.999840021</v>
      </c>
      <c r="R21" s="88">
        <v>17247344.9999201</v>
      </c>
      <c r="S21" s="69">
        <v>17444544</v>
      </c>
      <c r="T21" s="56"/>
    </row>
    <row r="22" spans="1:20" ht="15.75" customHeight="1">
      <c r="A22" s="98"/>
      <c r="B22" s="98"/>
      <c r="C22" s="9" t="s">
        <v>12</v>
      </c>
      <c r="D22" s="37">
        <v>13293.876972815007</v>
      </c>
      <c r="E22" s="38">
        <v>13792.78094042104</v>
      </c>
      <c r="F22" s="38">
        <v>13015.480517271164</v>
      </c>
      <c r="G22" s="38">
        <v>12572.109034483414</v>
      </c>
      <c r="H22" s="38">
        <v>12367.131945917679</v>
      </c>
      <c r="I22" s="38">
        <v>11430.437770276874</v>
      </c>
      <c r="J22" s="38">
        <v>11179.143008360617</v>
      </c>
      <c r="K22" s="25">
        <v>11452.376230472544</v>
      </c>
      <c r="L22" s="25">
        <v>11550.986258944031</v>
      </c>
      <c r="M22" s="25">
        <v>11988.003884050451</v>
      </c>
      <c r="N22" s="25">
        <v>12587.512366255765</v>
      </c>
      <c r="O22" s="50">
        <v>12940.798667236162</v>
      </c>
      <c r="P22" s="59">
        <v>13743.22</v>
      </c>
      <c r="Q22" s="76">
        <v>13041.168113935917</v>
      </c>
      <c r="R22" s="87">
        <v>14407.912208302499</v>
      </c>
      <c r="S22" s="68">
        <v>15910.26</v>
      </c>
    </row>
    <row r="23" spans="1:20">
      <c r="A23" s="98"/>
      <c r="B23" s="98"/>
      <c r="C23" s="9" t="s">
        <v>13</v>
      </c>
      <c r="D23" s="35">
        <v>10775928.68602993</v>
      </c>
      <c r="E23" s="36">
        <v>10776295.797700016</v>
      </c>
      <c r="F23" s="36">
        <v>10315372.326940006</v>
      </c>
      <c r="G23" s="36">
        <v>9991724.6257999837</v>
      </c>
      <c r="H23" s="36">
        <v>9764839.8012900166</v>
      </c>
      <c r="I23" s="36">
        <v>9424209.3905099649</v>
      </c>
      <c r="J23" s="36">
        <v>8999299.8486100044</v>
      </c>
      <c r="K23" s="24">
        <v>9244820.5186099801</v>
      </c>
      <c r="L23" s="24">
        <v>9211569.1839099843</v>
      </c>
      <c r="M23" s="24">
        <v>9594254.251100013</v>
      </c>
      <c r="N23" s="24">
        <v>9836220.8636099827</v>
      </c>
      <c r="O23" s="51">
        <v>10141938.629620012</v>
      </c>
      <c r="P23" s="60">
        <v>10334121</v>
      </c>
      <c r="Q23" s="77">
        <v>9984022.7874099836</v>
      </c>
      <c r="R23" s="88">
        <v>10216794.323820001</v>
      </c>
      <c r="S23" s="69">
        <v>10578434</v>
      </c>
    </row>
    <row r="24" spans="1:20" ht="15" customHeight="1">
      <c r="A24" s="98"/>
      <c r="B24" s="98"/>
      <c r="C24" s="9" t="s">
        <v>14</v>
      </c>
      <c r="D24" s="27">
        <f>D23/D21</f>
        <v>0.64345957460261349</v>
      </c>
      <c r="E24" s="28">
        <f t="shared" ref="E24:J24" si="5">E23/E21</f>
        <v>0.63714991477416538</v>
      </c>
      <c r="F24" s="28">
        <f t="shared" si="5"/>
        <v>0.60810845378996992</v>
      </c>
      <c r="G24" s="28">
        <f t="shared" si="5"/>
        <v>0.58820698192357501</v>
      </c>
      <c r="H24" s="28">
        <f t="shared" si="5"/>
        <v>0.57475929882820842</v>
      </c>
      <c r="I24" s="28">
        <f t="shared" si="5"/>
        <v>0.55772513641630694</v>
      </c>
      <c r="J24" s="28">
        <f t="shared" si="5"/>
        <v>0.53679434847634633</v>
      </c>
      <c r="K24" s="28">
        <f t="shared" ref="K24:P24" si="6">K23/K21</f>
        <v>0.55081916722958446</v>
      </c>
      <c r="L24" s="28">
        <f t="shared" si="6"/>
        <v>0.55049003637733318</v>
      </c>
      <c r="M24" s="28">
        <f t="shared" si="6"/>
        <v>0.57190684038437345</v>
      </c>
      <c r="N24" s="28">
        <f t="shared" si="6"/>
        <v>0.58407517984743251</v>
      </c>
      <c r="O24" s="52">
        <f t="shared" si="6"/>
        <v>0.59700150790418005</v>
      </c>
      <c r="P24" s="61">
        <f t="shared" si="6"/>
        <v>0.60224870295715571</v>
      </c>
      <c r="Q24" s="78">
        <f>Q23/Q21</f>
        <v>0.58019277229890354</v>
      </c>
      <c r="R24" s="89">
        <f>R23/R21</f>
        <v>0.59236910515023211</v>
      </c>
      <c r="S24" s="70">
        <v>0.60640358383687187</v>
      </c>
    </row>
    <row r="25" spans="1:20">
      <c r="A25" s="98"/>
      <c r="B25" s="98"/>
      <c r="C25" s="9" t="s">
        <v>15</v>
      </c>
      <c r="D25" s="37">
        <v>20660.003359224018</v>
      </c>
      <c r="E25" s="38">
        <v>21647.622671832134</v>
      </c>
      <c r="F25" s="38">
        <v>21403.222461640784</v>
      </c>
      <c r="G25" s="38">
        <v>21373.614086268946</v>
      </c>
      <c r="H25" s="38">
        <v>21517.062831573381</v>
      </c>
      <c r="I25" s="38">
        <v>20494.750951559829</v>
      </c>
      <c r="J25" s="38">
        <v>20825.746470863196</v>
      </c>
      <c r="K25" s="25">
        <v>20791.535429084059</v>
      </c>
      <c r="L25" s="25">
        <v>20983.097777679755</v>
      </c>
      <c r="M25" s="25">
        <v>20961.462667579617</v>
      </c>
      <c r="N25" s="25">
        <v>21551.185190823966</v>
      </c>
      <c r="O25" s="50">
        <v>21676.324926993431</v>
      </c>
      <c r="P25" s="59">
        <v>22819.84</v>
      </c>
      <c r="Q25" s="76">
        <v>22477.301918572099</v>
      </c>
      <c r="R25" s="87">
        <v>24322.524728308199</v>
      </c>
      <c r="S25" s="68">
        <v>26237.08</v>
      </c>
    </row>
    <row r="26" spans="1:20">
      <c r="A26" s="98"/>
      <c r="B26" s="98"/>
      <c r="C26" s="9" t="s">
        <v>16</v>
      </c>
      <c r="D26" s="39">
        <v>17173.577426041527</v>
      </c>
      <c r="E26" s="40">
        <v>19882.460754561867</v>
      </c>
      <c r="F26" s="40">
        <v>20848.40949299734</v>
      </c>
      <c r="G26" s="40">
        <v>21375.018300705648</v>
      </c>
      <c r="H26" s="40">
        <v>22787.105239979053</v>
      </c>
      <c r="I26" s="40">
        <v>19143.72330545009</v>
      </c>
      <c r="J26" s="40">
        <v>18879.189292561408</v>
      </c>
      <c r="K26" s="30">
        <v>20673.563327056439</v>
      </c>
      <c r="L26" s="30">
        <v>20796.844912254612</v>
      </c>
      <c r="M26" s="30">
        <v>20644.511688432827</v>
      </c>
      <c r="N26" s="30">
        <v>20876.264231119487</v>
      </c>
      <c r="O26" s="53">
        <v>23004.526256387737</v>
      </c>
      <c r="P26" s="59">
        <v>21881.11</v>
      </c>
      <c r="Q26" s="76">
        <v>22919.418787130417</v>
      </c>
      <c r="R26" s="87">
        <v>23179.973798878</v>
      </c>
      <c r="S26" s="68">
        <v>24561.69</v>
      </c>
    </row>
    <row r="27" spans="1:20" ht="15" customHeight="1">
      <c r="A27" s="98"/>
      <c r="B27" s="97" t="s">
        <v>17</v>
      </c>
      <c r="C27" s="11" t="s">
        <v>11</v>
      </c>
      <c r="D27" s="35">
        <v>17342001.634720057</v>
      </c>
      <c r="E27" s="36">
        <v>17536716.919629961</v>
      </c>
      <c r="F27" s="36">
        <v>17618141.54503997</v>
      </c>
      <c r="G27" s="36">
        <v>17683696.832239911</v>
      </c>
      <c r="H27" s="36">
        <v>17733686.540159956</v>
      </c>
      <c r="I27" s="36">
        <v>17711918.893510047</v>
      </c>
      <c r="J27" s="36">
        <v>17648589.181150001</v>
      </c>
      <c r="K27" s="24">
        <v>17669279.275870085</v>
      </c>
      <c r="L27" s="24">
        <v>17661909.066560004</v>
      </c>
      <c r="M27" s="24">
        <v>17725788.999979898</v>
      </c>
      <c r="N27" s="24">
        <v>17810599.000819929</v>
      </c>
      <c r="O27" s="51">
        <v>17971097.29300018</v>
      </c>
      <c r="P27" s="63">
        <v>18153525</v>
      </c>
      <c r="Q27" s="80">
        <v>18206300.001390129</v>
      </c>
      <c r="R27" s="91">
        <v>18264826.9989402</v>
      </c>
      <c r="S27" s="72">
        <v>18502627</v>
      </c>
    </row>
    <row r="28" spans="1:20">
      <c r="A28" s="98"/>
      <c r="B28" s="98"/>
      <c r="C28" s="9" t="s">
        <v>12</v>
      </c>
      <c r="D28" s="37">
        <v>7099.6170090586202</v>
      </c>
      <c r="E28" s="38">
        <v>7667.6745599664055</v>
      </c>
      <c r="F28" s="38">
        <v>7913.682323472377</v>
      </c>
      <c r="G28" s="38">
        <v>7427.5802563562374</v>
      </c>
      <c r="H28" s="38">
        <v>7310.141043104225</v>
      </c>
      <c r="I28" s="38">
        <v>6877.6011273625936</v>
      </c>
      <c r="J28" s="38">
        <v>6822.4687228211833</v>
      </c>
      <c r="K28" s="25">
        <v>7049.9053894507806</v>
      </c>
      <c r="L28" s="25">
        <v>7523.4769708339672</v>
      </c>
      <c r="M28" s="25">
        <v>8037.5874364843912</v>
      </c>
      <c r="N28" s="25">
        <v>8185.1285732357219</v>
      </c>
      <c r="O28" s="50">
        <v>8186.0116680278416</v>
      </c>
      <c r="P28" s="59">
        <v>9001.4699999999993</v>
      </c>
      <c r="Q28" s="76">
        <v>8881.4254715249735</v>
      </c>
      <c r="R28" s="87">
        <v>9524.7663213414999</v>
      </c>
      <c r="S28" s="68">
        <v>10773.8</v>
      </c>
    </row>
    <row r="29" spans="1:20">
      <c r="A29" s="98"/>
      <c r="B29" s="98"/>
      <c r="C29" s="9" t="s">
        <v>13</v>
      </c>
      <c r="D29" s="35">
        <v>8490948.7457799949</v>
      </c>
      <c r="E29" s="36">
        <v>8647543.6194900237</v>
      </c>
      <c r="F29" s="36">
        <v>8667246.262310002</v>
      </c>
      <c r="G29" s="36">
        <v>8279979.0219800174</v>
      </c>
      <c r="H29" s="36">
        <v>8163480.7935000081</v>
      </c>
      <c r="I29" s="36">
        <v>8142871.0523699829</v>
      </c>
      <c r="J29" s="36">
        <v>8009252.1858700216</v>
      </c>
      <c r="K29" s="24">
        <v>8214268.5502599664</v>
      </c>
      <c r="L29" s="24">
        <v>8396226.8165699858</v>
      </c>
      <c r="M29" s="24">
        <v>8907818.9735300206</v>
      </c>
      <c r="N29" s="24">
        <v>8768654.3181200083</v>
      </c>
      <c r="O29" s="51">
        <v>9153226.5627499893</v>
      </c>
      <c r="P29" s="60">
        <v>9315246</v>
      </c>
      <c r="Q29" s="77">
        <v>9106512.023520004</v>
      </c>
      <c r="R29" s="88">
        <v>9344351.8614700492</v>
      </c>
      <c r="S29" s="69">
        <v>9791731</v>
      </c>
    </row>
    <row r="30" spans="1:20">
      <c r="A30" s="98"/>
      <c r="B30" s="98"/>
      <c r="C30" s="9" t="s">
        <v>14</v>
      </c>
      <c r="D30" s="27">
        <f>D29/D27</f>
        <v>0.48961757267860273</v>
      </c>
      <c r="E30" s="28">
        <f t="shared" ref="E30:J30" si="7">E29/E27</f>
        <v>0.49311074924236697</v>
      </c>
      <c r="F30" s="28">
        <f t="shared" si="7"/>
        <v>0.49195008679846197</v>
      </c>
      <c r="G30" s="28">
        <f t="shared" si="7"/>
        <v>0.46822670058923599</v>
      </c>
      <c r="H30" s="28">
        <f t="shared" si="7"/>
        <v>0.46033749243355998</v>
      </c>
      <c r="I30" s="28">
        <f t="shared" si="7"/>
        <v>0.4597396307722294</v>
      </c>
      <c r="J30" s="28">
        <f t="shared" si="7"/>
        <v>0.45381826862537522</v>
      </c>
      <c r="K30" s="28">
        <f t="shared" ref="K30:P30" si="8">K29/K27</f>
        <v>0.46488984762823454</v>
      </c>
      <c r="L30" s="28">
        <f t="shared" si="8"/>
        <v>0.4753861422866737</v>
      </c>
      <c r="M30" s="28">
        <f t="shared" si="8"/>
        <v>0.50253441319538006</v>
      </c>
      <c r="N30" s="28">
        <f t="shared" si="8"/>
        <v>0.49232787272995898</v>
      </c>
      <c r="O30" s="52">
        <f t="shared" si="8"/>
        <v>0.50933042170525733</v>
      </c>
      <c r="P30" s="61">
        <f t="shared" si="8"/>
        <v>0.51313703536916389</v>
      </c>
      <c r="Q30" s="78">
        <f>Q29/Q27</f>
        <v>0.50018466260715699</v>
      </c>
      <c r="R30" s="89">
        <f>R29/R27</f>
        <v>0.5116036336950931</v>
      </c>
      <c r="S30" s="70">
        <v>0.52920760927623955</v>
      </c>
    </row>
    <row r="31" spans="1:20">
      <c r="A31" s="98"/>
      <c r="B31" s="98"/>
      <c r="C31" s="9" t="s">
        <v>15</v>
      </c>
      <c r="D31" s="37">
        <v>14500.331289618453</v>
      </c>
      <c r="E31" s="38">
        <v>15549.599297414166</v>
      </c>
      <c r="F31" s="38">
        <v>16086.352123593348</v>
      </c>
      <c r="G31" s="38">
        <v>15863.213795815389</v>
      </c>
      <c r="H31" s="38">
        <v>15879.960166745064</v>
      </c>
      <c r="I31" s="38">
        <v>14959.774330984226</v>
      </c>
      <c r="J31" s="38">
        <v>15033.481890199366</v>
      </c>
      <c r="K31" s="25">
        <v>15164.679171674296</v>
      </c>
      <c r="L31" s="25">
        <v>15826.033410744778</v>
      </c>
      <c r="M31" s="25">
        <v>15994.103538854639</v>
      </c>
      <c r="N31" s="25">
        <v>16625.360916190173</v>
      </c>
      <c r="O31" s="50">
        <v>16072.10431417132</v>
      </c>
      <c r="P31" s="59">
        <v>17542.04</v>
      </c>
      <c r="Q31" s="76">
        <v>17756.293096296591</v>
      </c>
      <c r="R31" s="87">
        <v>24322.524728308101</v>
      </c>
      <c r="S31" s="68">
        <v>20358.37</v>
      </c>
    </row>
    <row r="32" spans="1:20">
      <c r="A32" s="98"/>
      <c r="B32" s="99"/>
      <c r="C32" s="10" t="s">
        <v>16</v>
      </c>
      <c r="D32" s="37">
        <v>12937.297295124388</v>
      </c>
      <c r="E32" s="38">
        <v>14571.250182794036</v>
      </c>
      <c r="F32" s="38">
        <v>14826.533347266974</v>
      </c>
      <c r="G32" s="38">
        <v>14641.703514799112</v>
      </c>
      <c r="H32" s="38">
        <v>14168.055708263688</v>
      </c>
      <c r="I32" s="38">
        <v>13805.56398382246</v>
      </c>
      <c r="J32" s="38">
        <v>14108.238165416929</v>
      </c>
      <c r="K32" s="25">
        <v>15120.978439836434</v>
      </c>
      <c r="L32" s="25">
        <v>15463.843742975112</v>
      </c>
      <c r="M32" s="25">
        <v>16032.946051114131</v>
      </c>
      <c r="N32" s="25">
        <v>15875.474152244808</v>
      </c>
      <c r="O32" s="50">
        <v>15159.932412617816</v>
      </c>
      <c r="P32" s="64">
        <v>15668.04</v>
      </c>
      <c r="Q32" s="81">
        <v>17242.67112014462</v>
      </c>
      <c r="R32" s="92">
        <v>23179.973798878</v>
      </c>
      <c r="S32" s="73">
        <v>17967.330000000002</v>
      </c>
    </row>
    <row r="33" spans="1:21">
      <c r="A33" s="98"/>
      <c r="B33" s="98" t="s">
        <v>18</v>
      </c>
      <c r="C33" s="9" t="s">
        <v>11</v>
      </c>
      <c r="D33" s="41">
        <v>34088863.615419969</v>
      </c>
      <c r="E33" s="42">
        <v>34449998.311999902</v>
      </c>
      <c r="F33" s="42">
        <v>34581188.617730208</v>
      </c>
      <c r="G33" s="42">
        <v>34670446.280750006</v>
      </c>
      <c r="H33" s="42">
        <v>34723128.592159763</v>
      </c>
      <c r="I33" s="42">
        <v>34609506.567370184</v>
      </c>
      <c r="J33" s="42">
        <v>34413482.243369587</v>
      </c>
      <c r="K33" s="31">
        <v>34453046.197249912</v>
      </c>
      <c r="L33" s="31">
        <v>34395307.630010828</v>
      </c>
      <c r="M33" s="31">
        <v>34501692.99975013</v>
      </c>
      <c r="N33" s="31">
        <v>34651275.001089923</v>
      </c>
      <c r="O33" s="49">
        <v>34959226.293249898</v>
      </c>
      <c r="P33" s="60">
        <v>35312750</v>
      </c>
      <c r="Q33" s="77">
        <v>35414413.001229912</v>
      </c>
      <c r="R33" s="88">
        <v>35512171.998860501</v>
      </c>
      <c r="S33" s="69">
        <v>35947171</v>
      </c>
    </row>
    <row r="34" spans="1:21">
      <c r="A34" s="98"/>
      <c r="B34" s="98"/>
      <c r="C34" s="9" t="s">
        <v>12</v>
      </c>
      <c r="D34" s="37">
        <v>10142.675817234378</v>
      </c>
      <c r="E34" s="38">
        <v>10674.805266696947</v>
      </c>
      <c r="F34" s="38">
        <v>10416.258040965236</v>
      </c>
      <c r="G34" s="38">
        <v>9948.1368329012639</v>
      </c>
      <c r="H34" s="38">
        <v>9784.4415276590425</v>
      </c>
      <c r="I34" s="38">
        <v>9100.4573298529212</v>
      </c>
      <c r="J34" s="38">
        <v>8944.868832971677</v>
      </c>
      <c r="K34" s="25">
        <v>9194.5646468890627</v>
      </c>
      <c r="L34" s="25">
        <v>9482.8697711804562</v>
      </c>
      <c r="M34" s="25">
        <v>9958.4151212000033</v>
      </c>
      <c r="N34" s="25">
        <v>10324.706960604059</v>
      </c>
      <c r="O34" s="50">
        <v>10496.558653069609</v>
      </c>
      <c r="P34" s="59">
        <v>11305.59</v>
      </c>
      <c r="Q34" s="76">
        <v>10902.673753640307</v>
      </c>
      <c r="R34" s="87">
        <v>11896.3841936602</v>
      </c>
      <c r="S34" s="68">
        <v>13266.43</v>
      </c>
    </row>
    <row r="35" spans="1:21">
      <c r="A35" s="98"/>
      <c r="B35" s="98"/>
      <c r="C35" s="9" t="s">
        <v>13</v>
      </c>
      <c r="D35" s="35">
        <v>19266877.431810014</v>
      </c>
      <c r="E35" s="36">
        <v>19423839.417189911</v>
      </c>
      <c r="F35" s="36">
        <v>18982618.589249931</v>
      </c>
      <c r="G35" s="36">
        <v>18271703.647779964</v>
      </c>
      <c r="H35" s="36">
        <v>17928320.594790023</v>
      </c>
      <c r="I35" s="36">
        <v>17567080.442880031</v>
      </c>
      <c r="J35" s="36">
        <v>17008552.034479979</v>
      </c>
      <c r="K35" s="24">
        <v>17459089.068870071</v>
      </c>
      <c r="L35" s="24">
        <v>17607796.000480078</v>
      </c>
      <c r="M35" s="24">
        <v>18502073.224630002</v>
      </c>
      <c r="N35" s="24">
        <v>18604875.18172998</v>
      </c>
      <c r="O35" s="51">
        <v>19295165.192370128</v>
      </c>
      <c r="P35" s="60">
        <v>19649367</v>
      </c>
      <c r="Q35" s="77">
        <v>19090534.810929909</v>
      </c>
      <c r="R35" s="88">
        <v>9344351.8614700492</v>
      </c>
      <c r="S35" s="69">
        <v>20370164</v>
      </c>
    </row>
    <row r="36" spans="1:21">
      <c r="A36" s="98"/>
      <c r="B36" s="98"/>
      <c r="C36" s="9" t="s">
        <v>14</v>
      </c>
      <c r="D36" s="27">
        <f>D35/D33</f>
        <v>0.56519565008599215</v>
      </c>
      <c r="E36" s="28">
        <f t="shared" ref="E36:J36" si="9">E35/E33</f>
        <v>0.56382700635500593</v>
      </c>
      <c r="F36" s="28">
        <f t="shared" si="9"/>
        <v>0.54892903766521506</v>
      </c>
      <c r="G36" s="28">
        <f t="shared" si="9"/>
        <v>0.52701091586250859</v>
      </c>
      <c r="H36" s="28">
        <f t="shared" si="9"/>
        <v>0.51632215533821768</v>
      </c>
      <c r="I36" s="28">
        <f t="shared" si="9"/>
        <v>0.50757962725311612</v>
      </c>
      <c r="J36" s="28">
        <f t="shared" si="9"/>
        <v>0.49424094644641786</v>
      </c>
      <c r="K36" s="28">
        <f t="shared" ref="K36:P36" si="10">K35/K33</f>
        <v>0.50675022954178373</v>
      </c>
      <c r="L36" s="28">
        <f t="shared" si="10"/>
        <v>0.5119243645059538</v>
      </c>
      <c r="M36" s="28">
        <f t="shared" si="10"/>
        <v>0.53626566165213974</v>
      </c>
      <c r="N36" s="28">
        <f t="shared" si="10"/>
        <v>0.53691747796133849</v>
      </c>
      <c r="O36" s="52">
        <f t="shared" si="10"/>
        <v>0.55193341610354041</v>
      </c>
      <c r="P36" s="61">
        <f t="shared" si="10"/>
        <v>0.55643831194115445</v>
      </c>
      <c r="Q36" s="78">
        <f>Q35/Q33</f>
        <v>0.53906116727861375</v>
      </c>
      <c r="R36" s="89">
        <f>R35/R33</f>
        <v>0.26313095864060038</v>
      </c>
      <c r="S36" s="70">
        <v>0.56666946058147383</v>
      </c>
    </row>
    <row r="37" spans="1:21">
      <c r="A37" s="98"/>
      <c r="B37" s="98"/>
      <c r="C37" s="9" t="s">
        <v>15</v>
      </c>
      <c r="D37" s="37">
        <v>17945.424413105753</v>
      </c>
      <c r="E37" s="38">
        <v>18932.76687065182</v>
      </c>
      <c r="F37" s="38">
        <v>18975.600353133304</v>
      </c>
      <c r="G37" s="38">
        <v>18876.528992990876</v>
      </c>
      <c r="H37" s="38">
        <v>18950.264726195554</v>
      </c>
      <c r="I37" s="38">
        <v>17929.122528226817</v>
      </c>
      <c r="J37" s="38">
        <v>18098.194609906732</v>
      </c>
      <c r="K37" s="25">
        <v>18144.17460689283</v>
      </c>
      <c r="L37" s="25">
        <v>18523.966485423935</v>
      </c>
      <c r="M37" s="25">
        <v>18569.928737409464</v>
      </c>
      <c r="N37" s="25">
        <v>19229.59744169029</v>
      </c>
      <c r="O37" s="50">
        <v>19017.798790245084</v>
      </c>
      <c r="P37" s="59">
        <v>20317.78</v>
      </c>
      <c r="Q37" s="76">
        <v>20225.299864728106</v>
      </c>
      <c r="R37" s="87">
        <v>21597.223273525498</v>
      </c>
      <c r="S37" s="68">
        <v>23411.24</v>
      </c>
    </row>
    <row r="38" spans="1:21">
      <c r="A38" s="99"/>
      <c r="B38" s="99"/>
      <c r="C38" s="9" t="s">
        <v>16</v>
      </c>
      <c r="D38" s="39">
        <v>15750.194777196784</v>
      </c>
      <c r="E38" s="40">
        <v>17973.007937768107</v>
      </c>
      <c r="F38" s="40">
        <v>18535.943656244184</v>
      </c>
      <c r="G38" s="40">
        <v>18828.689229027648</v>
      </c>
      <c r="H38" s="40">
        <v>19547.349170326681</v>
      </c>
      <c r="I38" s="40">
        <v>17104.699096878081</v>
      </c>
      <c r="J38" s="40">
        <v>17049.126842489746</v>
      </c>
      <c r="K38" s="30">
        <v>18487.12330081781</v>
      </c>
      <c r="L38" s="30">
        <v>18626.095361765867</v>
      </c>
      <c r="M38" s="30">
        <v>18732.948537974924</v>
      </c>
      <c r="N38" s="30">
        <v>18847.90313191988</v>
      </c>
      <c r="O38" s="53">
        <v>19875.047862531155</v>
      </c>
      <c r="P38" s="59">
        <v>19368.240000000002</v>
      </c>
      <c r="Q38" s="76">
        <v>20545.188893936487</v>
      </c>
      <c r="R38" s="87">
        <v>20723.707820019899</v>
      </c>
      <c r="S38" s="68">
        <v>21842.47</v>
      </c>
    </row>
    <row r="39" spans="1:21">
      <c r="A39" s="97" t="s">
        <v>18</v>
      </c>
      <c r="B39" s="97" t="s">
        <v>10</v>
      </c>
      <c r="C39" s="11" t="s">
        <v>11</v>
      </c>
      <c r="D39" s="35">
        <v>18789203.000289988</v>
      </c>
      <c r="E39" s="36">
        <v>18965052.99986992</v>
      </c>
      <c r="F39" s="36">
        <v>19007496.999679934</v>
      </c>
      <c r="G39" s="36">
        <v>19025280.999939971</v>
      </c>
      <c r="H39" s="36">
        <v>19017797.999590002</v>
      </c>
      <c r="I39" s="36">
        <v>18923150.000619993</v>
      </c>
      <c r="J39" s="36">
        <v>18757669.999039955</v>
      </c>
      <c r="K39" s="24">
        <v>18767093.000510067</v>
      </c>
      <c r="L39" s="24">
        <v>18737455.999620087</v>
      </c>
      <c r="M39" s="24">
        <v>18784266.99982994</v>
      </c>
      <c r="N39" s="24">
        <v>18859479.000389941</v>
      </c>
      <c r="O39" s="51">
        <v>19018218.000190195</v>
      </c>
      <c r="P39" s="63">
        <v>19213938</v>
      </c>
      <c r="Q39" s="80">
        <v>19271797.999920066</v>
      </c>
      <c r="R39" s="91">
        <v>19327268.000259999</v>
      </c>
      <c r="S39" s="72">
        <v>19557227</v>
      </c>
    </row>
    <row r="40" spans="1:21">
      <c r="A40" s="98"/>
      <c r="B40" s="98"/>
      <c r="C40" s="9" t="s">
        <v>12</v>
      </c>
      <c r="D40" s="37">
        <v>13117.811901173327</v>
      </c>
      <c r="E40" s="38">
        <v>13581.069852563533</v>
      </c>
      <c r="F40" s="38">
        <v>12863.232083055293</v>
      </c>
      <c r="G40" s="38">
        <v>12437.763758127059</v>
      </c>
      <c r="H40" s="38">
        <v>12191.983584702744</v>
      </c>
      <c r="I40" s="38">
        <v>11251.784107217294</v>
      </c>
      <c r="J40" s="38">
        <v>10933.767547431675</v>
      </c>
      <c r="K40" s="25">
        <v>11185.001744977124</v>
      </c>
      <c r="L40" s="25">
        <v>11289.335703372419</v>
      </c>
      <c r="M40" s="25">
        <v>11768.192565259145</v>
      </c>
      <c r="N40" s="25">
        <v>12354.124184414644</v>
      </c>
      <c r="O40" s="50">
        <v>12781.96257517193</v>
      </c>
      <c r="P40" s="59">
        <v>13571.66</v>
      </c>
      <c r="Q40" s="76">
        <v>12905.90624429502</v>
      </c>
      <c r="R40" s="87">
        <v>14236.932354172901</v>
      </c>
      <c r="S40" s="68">
        <v>15733.61</v>
      </c>
    </row>
    <row r="41" spans="1:21">
      <c r="A41" s="98"/>
      <c r="B41" s="98"/>
      <c r="C41" s="9" t="s">
        <v>13</v>
      </c>
      <c r="D41" s="35">
        <v>12054393.657299966</v>
      </c>
      <c r="E41" s="36">
        <v>12030981.459669983</v>
      </c>
      <c r="F41" s="36">
        <v>11536553.299600016</v>
      </c>
      <c r="G41" s="36">
        <v>11138860.405319974</v>
      </c>
      <c r="H41" s="36">
        <v>10904302.128060019</v>
      </c>
      <c r="I41" s="36">
        <v>10535329.956399929</v>
      </c>
      <c r="J41" s="36">
        <v>10056269.03495001</v>
      </c>
      <c r="K41" s="24">
        <v>10299674.341359993</v>
      </c>
      <c r="L41" s="24">
        <v>10314959.957299937</v>
      </c>
      <c r="M41" s="24">
        <v>10774976.110920012</v>
      </c>
      <c r="N41" s="24">
        <v>10991963.262459965</v>
      </c>
      <c r="O41" s="51">
        <v>11309442.021910008</v>
      </c>
      <c r="P41" s="60">
        <v>11526215</v>
      </c>
      <c r="Q41" s="77">
        <v>11133365.631149985</v>
      </c>
      <c r="R41" s="88">
        <v>11419194.1113199</v>
      </c>
      <c r="S41" s="69">
        <v>11816575</v>
      </c>
    </row>
    <row r="42" spans="1:21">
      <c r="A42" s="98"/>
      <c r="B42" s="98"/>
      <c r="C42" s="9" t="s">
        <v>14</v>
      </c>
      <c r="D42" s="27">
        <f>D41/D39</f>
        <v>0.6415596051154443</v>
      </c>
      <c r="E42" s="28">
        <f t="shared" ref="E42:J42" si="11">E41/E39</f>
        <v>0.63437636898523309</v>
      </c>
      <c r="F42" s="28">
        <f t="shared" si="11"/>
        <v>0.60694752706231014</v>
      </c>
      <c r="G42" s="28">
        <f t="shared" si="11"/>
        <v>0.58547678772025069</v>
      </c>
      <c r="H42" s="28">
        <f t="shared" si="11"/>
        <v>0.573373538213788</v>
      </c>
      <c r="I42" s="28">
        <f t="shared" si="11"/>
        <v>0.556742928954997</v>
      </c>
      <c r="J42" s="28">
        <f t="shared" si="11"/>
        <v>0.53611504176503288</v>
      </c>
      <c r="K42" s="28">
        <f t="shared" ref="K42:P42" si="12">K41/K39</f>
        <v>0.54881564987609222</v>
      </c>
      <c r="L42" s="28">
        <f t="shared" si="12"/>
        <v>0.55049948923210701</v>
      </c>
      <c r="M42" s="28">
        <f t="shared" si="12"/>
        <v>0.57361706533545131</v>
      </c>
      <c r="N42" s="28">
        <f t="shared" si="12"/>
        <v>0.58283493739316417</v>
      </c>
      <c r="O42" s="52">
        <f t="shared" si="12"/>
        <v>0.59466360212070901</v>
      </c>
      <c r="P42" s="61">
        <f t="shared" si="12"/>
        <v>0.59988821656445446</v>
      </c>
      <c r="Q42" s="78">
        <f>Q41/Q39</f>
        <v>0.57770248687725778</v>
      </c>
      <c r="R42" s="89">
        <f>R41/R39</f>
        <v>0.59083332994431925</v>
      </c>
      <c r="S42" s="70">
        <v>0.60420503377089196</v>
      </c>
    </row>
    <row r="43" spans="1:21">
      <c r="A43" s="98"/>
      <c r="B43" s="98"/>
      <c r="C43" s="9" t="s">
        <v>15</v>
      </c>
      <c r="D43" s="37">
        <v>20446.754746681312</v>
      </c>
      <c r="E43" s="38">
        <v>21408.53681906257</v>
      </c>
      <c r="F43" s="38">
        <v>21193.318218651788</v>
      </c>
      <c r="G43" s="38">
        <v>21243.820453681255</v>
      </c>
      <c r="H43" s="38">
        <v>21263.596542463398</v>
      </c>
      <c r="I43" s="38">
        <v>20210.017086946773</v>
      </c>
      <c r="J43" s="38">
        <v>20394.442788687487</v>
      </c>
      <c r="K43" s="25">
        <v>20380.25290915493</v>
      </c>
      <c r="L43" s="25">
        <v>20507.440831816039</v>
      </c>
      <c r="M43" s="25">
        <v>20515.764394800819</v>
      </c>
      <c r="N43" s="25">
        <v>21196.608836921732</v>
      </c>
      <c r="O43" s="50">
        <v>21494.442453831609</v>
      </c>
      <c r="P43" s="59">
        <v>22623.65</v>
      </c>
      <c r="Q43" s="76">
        <v>22340.056581818058</v>
      </c>
      <c r="R43" s="87">
        <v>24096.359552895101</v>
      </c>
      <c r="S43" s="68">
        <v>26040.18</v>
      </c>
      <c r="U43" s="54"/>
    </row>
    <row r="44" spans="1:21">
      <c r="A44" s="98"/>
      <c r="B44" s="98"/>
      <c r="C44" s="10" t="s">
        <v>16</v>
      </c>
      <c r="D44" s="37">
        <v>16887.833437554516</v>
      </c>
      <c r="E44" s="38">
        <v>19550.97893334844</v>
      </c>
      <c r="F44" s="38">
        <v>20450.793985395641</v>
      </c>
      <c r="G44" s="38">
        <v>20889.12624777585</v>
      </c>
      <c r="H44" s="38">
        <v>22154.648190068379</v>
      </c>
      <c r="I44" s="38">
        <v>18647.598560120339</v>
      </c>
      <c r="J44" s="38">
        <v>18439.665738692154</v>
      </c>
      <c r="K44" s="25">
        <v>20177.644334117176</v>
      </c>
      <c r="L44" s="25">
        <v>20371.527085878901</v>
      </c>
      <c r="M44" s="25">
        <v>20176.777563355903</v>
      </c>
      <c r="N44" s="25">
        <v>20482.315746579974</v>
      </c>
      <c r="O44" s="50">
        <v>22478.024797939677</v>
      </c>
      <c r="P44" s="64">
        <v>21387.27</v>
      </c>
      <c r="Q44" s="81">
        <v>22494.993477340522</v>
      </c>
      <c r="R44" s="92">
        <v>22826.400635690599</v>
      </c>
      <c r="S44" s="73">
        <v>24320.01</v>
      </c>
      <c r="U44" s="54"/>
    </row>
    <row r="45" spans="1:21">
      <c r="A45" s="98"/>
      <c r="B45" s="97" t="s">
        <v>17</v>
      </c>
      <c r="C45" s="9" t="s">
        <v>11</v>
      </c>
      <c r="D45" s="41">
        <v>19435249.000380076</v>
      </c>
      <c r="E45" s="42">
        <v>19624282.000009976</v>
      </c>
      <c r="F45" s="42">
        <v>19717478.999969941</v>
      </c>
      <c r="G45" s="42">
        <v>19783473.000239901</v>
      </c>
      <c r="H45" s="42">
        <v>19834862.999790113</v>
      </c>
      <c r="I45" s="42">
        <v>19810073.000890136</v>
      </c>
      <c r="J45" s="42">
        <v>19725914.999719825</v>
      </c>
      <c r="K45" s="31">
        <v>19750090.000870109</v>
      </c>
      <c r="L45" s="31">
        <v>19754399.000690185</v>
      </c>
      <c r="M45" s="31">
        <v>19823737.000050027</v>
      </c>
      <c r="N45" s="31">
        <v>19920357.000909951</v>
      </c>
      <c r="O45" s="49">
        <v>20096574.292990144</v>
      </c>
      <c r="P45" s="60">
        <v>20306141</v>
      </c>
      <c r="Q45" s="77">
        <v>20371428.00155</v>
      </c>
      <c r="R45" s="88">
        <v>20449727.999150202</v>
      </c>
      <c r="S45" s="69">
        <v>20731671</v>
      </c>
      <c r="U45" s="54"/>
    </row>
    <row r="46" spans="1:21">
      <c r="A46" s="98"/>
      <c r="B46" s="98"/>
      <c r="C46" s="9" t="s">
        <v>12</v>
      </c>
      <c r="D46" s="37">
        <v>6978.1014990552494</v>
      </c>
      <c r="E46" s="38">
        <v>7549.9069847375313</v>
      </c>
      <c r="F46" s="38">
        <v>7752.5790247166815</v>
      </c>
      <c r="G46" s="38">
        <v>7294.2038900934622</v>
      </c>
      <c r="H46" s="38">
        <v>7183.8954970916593</v>
      </c>
      <c r="I46" s="38">
        <v>6777.5463216866137</v>
      </c>
      <c r="J46" s="38">
        <v>6736.8567951081395</v>
      </c>
      <c r="K46" s="25">
        <v>6914.8833340649962</v>
      </c>
      <c r="L46" s="25">
        <v>7331.8448101330159</v>
      </c>
      <c r="M46" s="25">
        <v>7820.5088282732186</v>
      </c>
      <c r="N46" s="25">
        <v>8049.263279799482</v>
      </c>
      <c r="O46" s="50">
        <v>8097.1467822861769</v>
      </c>
      <c r="P46" s="59">
        <v>8881.17</v>
      </c>
      <c r="Q46" s="76">
        <v>8763.010767635591</v>
      </c>
      <c r="R46" s="87">
        <v>9379.5983414072998</v>
      </c>
      <c r="S46" s="68">
        <v>10642.28</v>
      </c>
      <c r="U46" s="54"/>
    </row>
    <row r="47" spans="1:21">
      <c r="A47" s="98"/>
      <c r="B47" s="98"/>
      <c r="C47" s="9" t="s">
        <v>13</v>
      </c>
      <c r="D47" s="35">
        <v>9513124.6457899865</v>
      </c>
      <c r="E47" s="36">
        <v>9646655.7441000156</v>
      </c>
      <c r="F47" s="36">
        <v>9581659.3664200213</v>
      </c>
      <c r="G47" s="36">
        <v>9166656.6604900286</v>
      </c>
      <c r="H47" s="36">
        <v>9041548.5078299977</v>
      </c>
      <c r="I47" s="36">
        <v>9042457.1798500046</v>
      </c>
      <c r="J47" s="36">
        <v>8868225.2131300475</v>
      </c>
      <c r="K47" s="24">
        <v>9105744.2645299882</v>
      </c>
      <c r="L47" s="24">
        <v>9312446.8026999906</v>
      </c>
      <c r="M47" s="24">
        <v>9847567.165470019</v>
      </c>
      <c r="N47" s="24">
        <v>9755582.3508699816</v>
      </c>
      <c r="O47" s="51">
        <v>10214737.56006</v>
      </c>
      <c r="P47" s="60">
        <v>10386786</v>
      </c>
      <c r="Q47" s="77">
        <v>10133997.75700001</v>
      </c>
      <c r="R47" s="88">
        <v>10406110.99157</v>
      </c>
      <c r="S47" s="69">
        <v>10933192</v>
      </c>
      <c r="U47" s="54"/>
    </row>
    <row r="48" spans="1:21">
      <c r="A48" s="98"/>
      <c r="B48" s="98"/>
      <c r="C48" s="9" t="s">
        <v>14</v>
      </c>
      <c r="D48" s="27">
        <f>D47/D45</f>
        <v>0.48947788863440583</v>
      </c>
      <c r="E48" s="28">
        <f t="shared" ref="E48:J48" si="13">E47/E45</f>
        <v>0.49156732175450352</v>
      </c>
      <c r="F48" s="28">
        <f t="shared" si="13"/>
        <v>0.48594748681789535</v>
      </c>
      <c r="G48" s="28">
        <f t="shared" si="13"/>
        <v>0.46334921377954569</v>
      </c>
      <c r="H48" s="28">
        <f t="shared" si="13"/>
        <v>0.45584123812328187</v>
      </c>
      <c r="I48" s="28">
        <f t="shared" si="13"/>
        <v>0.45645753952767842</v>
      </c>
      <c r="J48" s="28">
        <f t="shared" si="13"/>
        <v>0.44957231201979764</v>
      </c>
      <c r="K48" s="28">
        <f t="shared" ref="K48:P48" si="14">K47/K45</f>
        <v>0.46104824150820711</v>
      </c>
      <c r="L48" s="28">
        <f t="shared" si="14"/>
        <v>0.47141129438433588</v>
      </c>
      <c r="M48" s="28">
        <f t="shared" si="14"/>
        <v>0.49675634646712513</v>
      </c>
      <c r="N48" s="28">
        <f t="shared" si="14"/>
        <v>0.48972929302543888</v>
      </c>
      <c r="O48" s="52">
        <f t="shared" si="14"/>
        <v>0.50828252672013796</v>
      </c>
      <c r="P48" s="61">
        <f t="shared" si="14"/>
        <v>0.51150959702289078</v>
      </c>
      <c r="Q48" s="78">
        <f>Q47/Q45</f>
        <v>0.49746133438603052</v>
      </c>
      <c r="R48" s="89">
        <f>R47/R45</f>
        <v>0.50886305147933653</v>
      </c>
      <c r="S48" s="70">
        <v>0.52736665558700024</v>
      </c>
      <c r="T48" s="32"/>
      <c r="U48" s="1"/>
    </row>
    <row r="49" spans="1:21">
      <c r="A49" s="98"/>
      <c r="B49" s="98"/>
      <c r="C49" s="9" t="s">
        <v>15</v>
      </c>
      <c r="D49" s="37">
        <v>14256.213939557983</v>
      </c>
      <c r="E49" s="38">
        <v>15358.846389117962</v>
      </c>
      <c r="F49" s="38">
        <v>15953.532500975651</v>
      </c>
      <c r="G49" s="38">
        <v>15742.346535121105</v>
      </c>
      <c r="H49" s="38">
        <v>15759.643701100895</v>
      </c>
      <c r="I49" s="38">
        <v>14848.141907568564</v>
      </c>
      <c r="J49" s="38">
        <v>14985.034920948408</v>
      </c>
      <c r="K49" s="25">
        <v>14998.177438969451</v>
      </c>
      <c r="L49" s="25">
        <v>15552.96807156125</v>
      </c>
      <c r="M49" s="25">
        <v>15743.148293709368</v>
      </c>
      <c r="N49" s="25">
        <v>16436.148285255538</v>
      </c>
      <c r="O49" s="50">
        <v>15930.405545387612</v>
      </c>
      <c r="P49" s="59">
        <v>17362.669999999998</v>
      </c>
      <c r="Q49" s="76">
        <v>17615.461065835338</v>
      </c>
      <c r="R49" s="87">
        <v>18432.4609816718</v>
      </c>
      <c r="S49" s="68">
        <v>20180.04</v>
      </c>
      <c r="T49" s="33"/>
      <c r="U49" s="1"/>
    </row>
    <row r="50" spans="1:21">
      <c r="A50" s="98"/>
      <c r="B50" s="99"/>
      <c r="C50" s="9" t="s">
        <v>16</v>
      </c>
      <c r="D50" s="39">
        <v>12780.102121390433</v>
      </c>
      <c r="E50" s="40">
        <v>14364.488525986788</v>
      </c>
      <c r="F50" s="40">
        <v>14715.037201965715</v>
      </c>
      <c r="G50" s="40">
        <v>14535.151855474653</v>
      </c>
      <c r="H50" s="40">
        <v>14019.296485952884</v>
      </c>
      <c r="I50" s="40">
        <v>13656.889024284745</v>
      </c>
      <c r="J50" s="40">
        <v>14011.833727247227</v>
      </c>
      <c r="K50" s="30">
        <v>14832.762742495246</v>
      </c>
      <c r="L50" s="30">
        <v>15207.538324259087</v>
      </c>
      <c r="M50" s="30">
        <v>15809.355289062267</v>
      </c>
      <c r="N50" s="30">
        <v>15674.733837080183</v>
      </c>
      <c r="O50" s="53">
        <v>15011.093527130983</v>
      </c>
      <c r="P50" s="59">
        <v>15420.1</v>
      </c>
      <c r="Q50" s="76">
        <v>17003.655809969132</v>
      </c>
      <c r="R50" s="87">
        <v>16973.837003808901</v>
      </c>
      <c r="S50" s="68">
        <v>17783.27</v>
      </c>
      <c r="T50" s="29"/>
      <c r="U50" s="1"/>
    </row>
    <row r="51" spans="1:21">
      <c r="A51" s="98"/>
      <c r="B51" s="97" t="s">
        <v>18</v>
      </c>
      <c r="C51" s="11" t="s">
        <v>11</v>
      </c>
      <c r="D51" s="35">
        <v>38224452.000670321</v>
      </c>
      <c r="E51" s="36">
        <v>38589334.999880075</v>
      </c>
      <c r="F51" s="36">
        <v>38724975.999650247</v>
      </c>
      <c r="G51" s="36">
        <v>38808754.000180244</v>
      </c>
      <c r="H51" s="36">
        <v>38852660.999379501</v>
      </c>
      <c r="I51" s="36">
        <v>38733223.001509815</v>
      </c>
      <c r="J51" s="36">
        <v>38483584.998760164</v>
      </c>
      <c r="K51" s="24">
        <v>38517183.001379654</v>
      </c>
      <c r="L51" s="24">
        <v>38491855.00031057</v>
      </c>
      <c r="M51" s="24">
        <v>38608003.999880426</v>
      </c>
      <c r="N51" s="24">
        <v>38779836.001300134</v>
      </c>
      <c r="O51" s="51">
        <v>39114792.293180019</v>
      </c>
      <c r="P51" s="63">
        <v>39520079</v>
      </c>
      <c r="Q51" s="80">
        <v>39643226.001469962</v>
      </c>
      <c r="R51" s="91">
        <v>39776995.999410897</v>
      </c>
      <c r="S51" s="72">
        <v>40288898</v>
      </c>
      <c r="T51" s="32"/>
      <c r="U51" s="1"/>
    </row>
    <row r="52" spans="1:21">
      <c r="A52" s="98"/>
      <c r="B52" s="98"/>
      <c r="C52" s="9" t="s">
        <v>12</v>
      </c>
      <c r="D52" s="37">
        <v>9996.0719098898808</v>
      </c>
      <c r="E52" s="38">
        <v>10513.972663493731</v>
      </c>
      <c r="F52" s="38">
        <v>10261.05631011655</v>
      </c>
      <c r="G52" s="38">
        <v>9815.7399288155157</v>
      </c>
      <c r="H52" s="38">
        <v>9635.2799110410451</v>
      </c>
      <c r="I52" s="38">
        <v>8963.4391081128942</v>
      </c>
      <c r="J52" s="38">
        <v>8782.5151429476427</v>
      </c>
      <c r="K52" s="25">
        <v>8995.4536950362126</v>
      </c>
      <c r="L52" s="25">
        <v>9258.3124090671918</v>
      </c>
      <c r="M52" s="25">
        <v>9741.2075866617506</v>
      </c>
      <c r="N52" s="25">
        <v>10142.810911807783</v>
      </c>
      <c r="O52" s="50">
        <v>10374.976800454742</v>
      </c>
      <c r="P52" s="59">
        <v>11161.6</v>
      </c>
      <c r="Q52" s="76">
        <v>10777.000364698117</v>
      </c>
      <c r="R52" s="87">
        <v>11739.7312240636</v>
      </c>
      <c r="S52" s="68">
        <v>13113.74</v>
      </c>
      <c r="T52" s="32"/>
      <c r="U52" s="1"/>
    </row>
    <row r="53" spans="1:21" ht="15.75" customHeight="1">
      <c r="A53" s="98"/>
      <c r="B53" s="98"/>
      <c r="C53" s="9" t="s">
        <v>13</v>
      </c>
      <c r="D53" s="35">
        <v>21567518.303089999</v>
      </c>
      <c r="E53" s="36">
        <v>21677637.203769837</v>
      </c>
      <c r="F53" s="36">
        <v>21118212.666020066</v>
      </c>
      <c r="G53" s="36">
        <v>20305517.065809891</v>
      </c>
      <c r="H53" s="36">
        <v>19945850.635890074</v>
      </c>
      <c r="I53" s="36">
        <v>19577787.136250034</v>
      </c>
      <c r="J53" s="36">
        <v>18924494.248079959</v>
      </c>
      <c r="K53" s="24">
        <v>19405418.605890051</v>
      </c>
      <c r="L53" s="24">
        <v>19627406.760000151</v>
      </c>
      <c r="M53" s="24">
        <v>20622543.27639005</v>
      </c>
      <c r="N53" s="24">
        <v>20747545.613329906</v>
      </c>
      <c r="O53" s="51">
        <v>21524179.581970099</v>
      </c>
      <c r="P53" s="60">
        <v>21913001</v>
      </c>
      <c r="Q53" s="77">
        <v>21267363.388149999</v>
      </c>
      <c r="R53" s="88">
        <v>21825305.10289</v>
      </c>
      <c r="S53" s="69">
        <v>22749766</v>
      </c>
      <c r="U53" s="1"/>
    </row>
    <row r="54" spans="1:21">
      <c r="A54" s="98"/>
      <c r="B54" s="98"/>
      <c r="C54" s="9" t="s">
        <v>14</v>
      </c>
      <c r="D54" s="27">
        <f>D53/D51</f>
        <v>0.56423355141132647</v>
      </c>
      <c r="E54" s="28">
        <f t="shared" ref="E54:J54" si="15">E53/E51</f>
        <v>0.56175202821808679</v>
      </c>
      <c r="F54" s="28">
        <f t="shared" si="15"/>
        <v>0.54533830224222213</v>
      </c>
      <c r="G54" s="28">
        <f t="shared" si="15"/>
        <v>0.52322002055813444</v>
      </c>
      <c r="H54" s="28">
        <f t="shared" si="15"/>
        <v>0.51337154580502531</v>
      </c>
      <c r="I54" s="28">
        <f t="shared" si="15"/>
        <v>0.5054520543123121</v>
      </c>
      <c r="J54" s="28">
        <f t="shared" si="15"/>
        <v>0.49175497159866094</v>
      </c>
      <c r="K54" s="28">
        <f t="shared" ref="K54:P54" si="16">K53/K51</f>
        <v>0.50381198970846242</v>
      </c>
      <c r="L54" s="28">
        <f t="shared" si="16"/>
        <v>0.50991064888511572</v>
      </c>
      <c r="M54" s="28">
        <f t="shared" si="16"/>
        <v>0.5341520187485973</v>
      </c>
      <c r="N54" s="28">
        <f t="shared" si="16"/>
        <v>0.53500859603001738</v>
      </c>
      <c r="O54" s="52">
        <f t="shared" si="16"/>
        <v>0.5502823438416421</v>
      </c>
      <c r="P54" s="61">
        <f t="shared" si="16"/>
        <v>0.55447766184880354</v>
      </c>
      <c r="Q54" s="78">
        <f>Q53/Q51</f>
        <v>0.53646903981430294</v>
      </c>
      <c r="R54" s="89">
        <f>R53/R51</f>
        <v>0.54869163833320234</v>
      </c>
      <c r="S54" s="70">
        <v>0.5646658789227742</v>
      </c>
      <c r="U54" s="1"/>
    </row>
    <row r="55" spans="1:21" ht="15" customHeight="1">
      <c r="A55" s="98"/>
      <c r="B55" s="98"/>
      <c r="C55" s="9" t="s">
        <v>15</v>
      </c>
      <c r="D55" s="37">
        <v>17716.195509618923</v>
      </c>
      <c r="E55" s="38">
        <v>18716.394664109335</v>
      </c>
      <c r="F55" s="38">
        <v>18815.946482994073</v>
      </c>
      <c r="G55" s="38">
        <v>18760.252939757087</v>
      </c>
      <c r="H55" s="38">
        <v>18768.628666265398</v>
      </c>
      <c r="I55" s="38">
        <v>17733.5100958447</v>
      </c>
      <c r="J55" s="38">
        <v>17859.535033059925</v>
      </c>
      <c r="K55" s="25">
        <v>17854.782892804098</v>
      </c>
      <c r="L55" s="25">
        <v>18156.734771689589</v>
      </c>
      <c r="M55" s="25">
        <v>18236.770141734687</v>
      </c>
      <c r="N55" s="25">
        <v>18958.220460514902</v>
      </c>
      <c r="O55" s="50">
        <v>18853.915479142783</v>
      </c>
      <c r="P55" s="59">
        <v>20129.939999999999</v>
      </c>
      <c r="Q55" s="76">
        <v>20088.764802585079</v>
      </c>
      <c r="R55" s="87">
        <v>21395.863184148198</v>
      </c>
      <c r="S55" s="68">
        <v>23223.89</v>
      </c>
      <c r="U55" s="1"/>
    </row>
    <row r="56" spans="1:21">
      <c r="A56" s="99"/>
      <c r="B56" s="99"/>
      <c r="C56" s="10" t="s">
        <v>16</v>
      </c>
      <c r="D56" s="39">
        <v>15520.708667935438</v>
      </c>
      <c r="E56" s="40">
        <v>17691.873622032334</v>
      </c>
      <c r="F56" s="40">
        <v>18262.649633974408</v>
      </c>
      <c r="G56" s="40">
        <v>18499.706304637595</v>
      </c>
      <c r="H56" s="40">
        <v>19103.238085168334</v>
      </c>
      <c r="I56" s="40">
        <v>16745.574670306174</v>
      </c>
      <c r="J56" s="40">
        <v>16732.401011640392</v>
      </c>
      <c r="K56" s="30">
        <v>18070.552880416879</v>
      </c>
      <c r="L56" s="30">
        <v>18274.218127720385</v>
      </c>
      <c r="M56" s="30">
        <v>18377.592611310796</v>
      </c>
      <c r="N56" s="30">
        <v>18532.025818954931</v>
      </c>
      <c r="O56" s="53">
        <v>19497.059801854964</v>
      </c>
      <c r="P56" s="62">
        <v>18979.150000000001</v>
      </c>
      <c r="Q56" s="79">
        <v>20204.919711931947</v>
      </c>
      <c r="R56" s="90">
        <v>20444.721184733</v>
      </c>
      <c r="S56" s="71">
        <v>21627.98</v>
      </c>
    </row>
    <row r="57" spans="1:21">
      <c r="A57" s="8" t="s">
        <v>20</v>
      </c>
      <c r="B57" s="6"/>
      <c r="P57" s="46"/>
      <c r="Q57" s="32"/>
      <c r="R57" s="32"/>
      <c r="S57" s="32"/>
    </row>
    <row r="58" spans="1:21" ht="15" customHeight="1">
      <c r="P58" s="47"/>
      <c r="Q58" s="33"/>
      <c r="R58" s="33"/>
      <c r="S58" s="33"/>
    </row>
    <row r="59" spans="1:21">
      <c r="P59" s="46"/>
      <c r="Q59" s="32"/>
      <c r="R59" s="32"/>
      <c r="S59" s="32"/>
    </row>
    <row r="60" spans="1:21">
      <c r="P60" s="47"/>
      <c r="Q60" s="33"/>
      <c r="R60" s="33"/>
      <c r="S60" s="33"/>
    </row>
    <row r="61" spans="1:21">
      <c r="P61" s="48"/>
      <c r="Q61" s="29"/>
      <c r="R61" s="29"/>
      <c r="S61" s="29"/>
    </row>
    <row r="62" spans="1:21">
      <c r="C62" s="7"/>
      <c r="P62" s="46"/>
      <c r="Q62" s="32"/>
      <c r="R62" s="32"/>
      <c r="S62" s="32"/>
    </row>
    <row r="63" spans="1:21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P63" s="46"/>
    </row>
    <row r="64" spans="1:21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P64" s="46"/>
    </row>
    <row r="65" spans="3:21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P65" s="46"/>
    </row>
    <row r="66" spans="3:21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P66" s="46"/>
    </row>
    <row r="67" spans="3:21"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P67" s="46"/>
    </row>
    <row r="68" spans="3:21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P68" s="46"/>
    </row>
    <row r="69" spans="3:21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P69" s="46"/>
      <c r="U69" s="2"/>
    </row>
    <row r="70" spans="3:21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P70" s="47"/>
      <c r="U70" s="2"/>
    </row>
    <row r="71" spans="3:21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P71" s="46"/>
      <c r="U71" s="2"/>
    </row>
    <row r="72" spans="3:21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P72" s="47"/>
      <c r="U72" s="2"/>
    </row>
    <row r="73" spans="3:21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P73" s="48"/>
      <c r="U73" s="2"/>
    </row>
    <row r="74" spans="3:21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P74" s="46"/>
      <c r="U74" s="55"/>
    </row>
    <row r="75" spans="3:21">
      <c r="P75" s="46"/>
    </row>
    <row r="76" spans="3:21">
      <c r="P76" s="46"/>
    </row>
    <row r="77" spans="3:21">
      <c r="P77" s="46"/>
    </row>
    <row r="78" spans="3:21">
      <c r="P78" s="46"/>
    </row>
    <row r="79" spans="3:21">
      <c r="P79" s="46"/>
    </row>
    <row r="80" spans="3:21">
      <c r="P80" s="46"/>
    </row>
    <row r="81" spans="16:16">
      <c r="P81" s="47"/>
    </row>
    <row r="82" spans="16:16">
      <c r="P82" s="46"/>
    </row>
    <row r="83" spans="16:16">
      <c r="P83" s="47"/>
    </row>
    <row r="84" spans="16:16">
      <c r="P84" s="48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7"/>
    </row>
    <row r="93" spans="16:16">
      <c r="P93" s="46"/>
    </row>
    <row r="94" spans="16:16">
      <c r="P94" s="47"/>
    </row>
    <row r="95" spans="16:16">
      <c r="P95" s="48"/>
    </row>
    <row r="96" spans="16:16">
      <c r="P96" s="46"/>
    </row>
    <row r="97" spans="3:18">
      <c r="P97" s="46"/>
    </row>
    <row r="98" spans="3:18">
      <c r="I98" s="26"/>
      <c r="J98" s="26"/>
      <c r="P98" s="46"/>
    </row>
    <row r="99" spans="3:18">
      <c r="P99" s="46"/>
    </row>
    <row r="100" spans="3:18">
      <c r="P100" s="46"/>
    </row>
    <row r="101" spans="3:18">
      <c r="P101" s="46"/>
    </row>
    <row r="102" spans="3:18">
      <c r="P102" s="46"/>
    </row>
    <row r="104" spans="3:18">
      <c r="C104" s="7"/>
      <c r="K104" s="7"/>
      <c r="L104" s="7"/>
      <c r="M104" s="7"/>
      <c r="P104" s="7"/>
    </row>
    <row r="105" spans="3:18">
      <c r="C105" s="7"/>
      <c r="K105" s="7"/>
      <c r="L105" s="7"/>
      <c r="M105" s="7"/>
      <c r="P105" s="7"/>
    </row>
    <row r="106" spans="3:18">
      <c r="C106" s="7"/>
      <c r="K106" s="7"/>
      <c r="L106" s="7"/>
      <c r="M106" s="7"/>
      <c r="P106" s="7"/>
    </row>
    <row r="107" spans="3:18">
      <c r="C107" s="7"/>
      <c r="K107" s="7"/>
      <c r="L107" s="7"/>
      <c r="M107" s="7"/>
      <c r="P107" s="7"/>
    </row>
    <row r="108" spans="3:18">
      <c r="C108" s="7"/>
      <c r="K108" s="7"/>
      <c r="L108" s="7"/>
      <c r="M108" s="7"/>
      <c r="P108" s="7"/>
    </row>
    <row r="109" spans="3:18">
      <c r="C109" s="7"/>
      <c r="K109" s="7"/>
      <c r="L109" s="7"/>
      <c r="M109" s="7"/>
      <c r="N109" s="7"/>
      <c r="O109" s="7"/>
      <c r="P109" s="7"/>
      <c r="Q109" s="7"/>
      <c r="R109" s="34"/>
    </row>
    <row r="110" spans="3:18">
      <c r="C110" s="7"/>
      <c r="K110" s="7"/>
      <c r="L110" s="7"/>
      <c r="M110" s="7"/>
      <c r="N110" s="7"/>
      <c r="O110" s="7"/>
      <c r="P110" s="7"/>
      <c r="Q110" s="7"/>
      <c r="R110" s="34"/>
    </row>
    <row r="111" spans="3:18">
      <c r="C111" s="7"/>
      <c r="K111" s="7"/>
      <c r="L111" s="7"/>
      <c r="M111" s="7"/>
      <c r="N111" s="7"/>
      <c r="O111" s="7"/>
      <c r="P111" s="7"/>
      <c r="Q111" s="7"/>
      <c r="R111" s="34"/>
    </row>
    <row r="112" spans="3:18">
      <c r="C112" s="7"/>
      <c r="K112" s="7"/>
      <c r="L112" s="7"/>
      <c r="M112" s="7"/>
      <c r="N112" s="7"/>
      <c r="O112" s="7"/>
      <c r="P112" s="7"/>
      <c r="Q112" s="7"/>
      <c r="R112" s="34"/>
    </row>
    <row r="113" spans="3:18">
      <c r="C113" s="7"/>
      <c r="K113" s="7"/>
      <c r="L113" s="7"/>
      <c r="M113" s="7"/>
      <c r="N113" s="7"/>
      <c r="O113" s="7"/>
      <c r="P113" s="7"/>
      <c r="Q113" s="7"/>
      <c r="R113" s="34"/>
    </row>
    <row r="114" spans="3:18">
      <c r="C114" s="7"/>
      <c r="K114" s="7"/>
      <c r="L114" s="7"/>
      <c r="M114" s="7"/>
      <c r="N114" s="7"/>
      <c r="O114" s="7"/>
      <c r="P114" s="7"/>
      <c r="Q114" s="7"/>
      <c r="R114" s="34"/>
    </row>
    <row r="131" spans="11:16">
      <c r="P131" s="46"/>
    </row>
    <row r="138" spans="11:16">
      <c r="K138" s="26"/>
      <c r="L138" s="26"/>
      <c r="M138" s="26"/>
      <c r="N138" s="46"/>
      <c r="O138" s="46"/>
    </row>
  </sheetData>
  <mergeCells count="12">
    <mergeCell ref="A39:A56"/>
    <mergeCell ref="B39:B44"/>
    <mergeCell ref="B45:B50"/>
    <mergeCell ref="B51:B56"/>
    <mergeCell ref="A3:A20"/>
    <mergeCell ref="B3:B8"/>
    <mergeCell ref="B9:B14"/>
    <mergeCell ref="B15:B20"/>
    <mergeCell ref="A21:A38"/>
    <mergeCell ref="B21:B26"/>
    <mergeCell ref="B27:B32"/>
    <mergeCell ref="B33:B38"/>
  </mergeCells>
  <pageMargins left="0.7" right="0.7" top="0.75" bottom="0.75" header="0.3" footer="0.3"/>
  <pageSetup paperSize="9" orientation="portrait" r:id="rId1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64"/>
  <sheetViews>
    <sheetView topLeftCell="A23" zoomScale="80" zoomScaleNormal="80" workbookViewId="0">
      <selection activeCell="U35" sqref="U35"/>
    </sheetView>
  </sheetViews>
  <sheetFormatPr defaultColWidth="11.42578125" defaultRowHeight="15"/>
  <sheetData>
    <row r="1" spans="1:35" ht="15.75" thickBot="1">
      <c r="A1" s="3" t="s">
        <v>21</v>
      </c>
      <c r="P1" s="45"/>
    </row>
    <row r="2" spans="1:35" ht="15.75" thickBot="1">
      <c r="A2" s="4" t="s">
        <v>6</v>
      </c>
      <c r="B2" s="5" t="s">
        <v>7</v>
      </c>
      <c r="C2" s="4" t="s">
        <v>8</v>
      </c>
      <c r="D2" s="20">
        <v>2008</v>
      </c>
      <c r="E2" s="21">
        <v>2009</v>
      </c>
      <c r="F2" s="22">
        <v>2010</v>
      </c>
      <c r="G2" s="23">
        <v>2011</v>
      </c>
      <c r="H2" s="22">
        <v>2012</v>
      </c>
      <c r="I2" s="23">
        <v>2013</v>
      </c>
      <c r="J2" s="22">
        <v>2014</v>
      </c>
      <c r="K2" s="23">
        <v>2015</v>
      </c>
      <c r="L2" s="23">
        <v>2016</v>
      </c>
      <c r="M2" s="23">
        <v>2017</v>
      </c>
      <c r="N2" s="23">
        <v>2018</v>
      </c>
      <c r="O2" s="22">
        <v>2019</v>
      </c>
      <c r="P2" s="57">
        <v>2020</v>
      </c>
      <c r="Q2" s="74">
        <v>2021</v>
      </c>
      <c r="R2" s="93">
        <v>2022</v>
      </c>
      <c r="S2" s="82">
        <v>2023</v>
      </c>
    </row>
    <row r="3" spans="1:35" ht="15" customHeight="1">
      <c r="A3" s="97" t="s">
        <v>9</v>
      </c>
      <c r="B3" s="97" t="s">
        <v>10</v>
      </c>
      <c r="C3" s="9" t="s">
        <v>22</v>
      </c>
      <c r="D3" s="43">
        <v>8331.2999999999993</v>
      </c>
      <c r="E3" s="44">
        <v>8273.1</v>
      </c>
      <c r="F3" s="44">
        <v>5772.98</v>
      </c>
      <c r="G3" s="44">
        <v>7919.8</v>
      </c>
      <c r="H3" s="44">
        <v>5846.4</v>
      </c>
      <c r="I3" s="44">
        <v>5443.1</v>
      </c>
      <c r="J3" s="44">
        <v>4344</v>
      </c>
      <c r="K3" s="25">
        <v>3449.7</v>
      </c>
      <c r="L3" s="25">
        <v>3353.7</v>
      </c>
      <c r="M3" s="25">
        <v>4339.6000000000004</v>
      </c>
      <c r="N3" s="25">
        <v>5796.5</v>
      </c>
      <c r="O3" s="50">
        <v>5996.72</v>
      </c>
      <c r="P3" s="65">
        <v>7409.4</v>
      </c>
      <c r="Q3" s="83">
        <v>6465.4</v>
      </c>
      <c r="R3" s="100">
        <v>7257.7</v>
      </c>
      <c r="S3" s="101">
        <v>9344</v>
      </c>
    </row>
    <row r="4" spans="1:35">
      <c r="A4" s="98"/>
      <c r="B4" s="98"/>
      <c r="C4" s="9" t="s">
        <v>23</v>
      </c>
      <c r="D4" s="37">
        <v>13596</v>
      </c>
      <c r="E4" s="38">
        <v>14483.8</v>
      </c>
      <c r="F4" s="38">
        <v>13742.3</v>
      </c>
      <c r="G4" s="38">
        <v>14361.5</v>
      </c>
      <c r="H4" s="38">
        <v>14171.6</v>
      </c>
      <c r="I4" s="38">
        <v>13383.5</v>
      </c>
      <c r="J4" s="38">
        <v>11098.4</v>
      </c>
      <c r="K4" s="25">
        <v>12206.5</v>
      </c>
      <c r="L4" s="25">
        <v>9910.84</v>
      </c>
      <c r="M4" s="25">
        <v>10224.4</v>
      </c>
      <c r="N4" s="25">
        <v>12085.1</v>
      </c>
      <c r="O4" s="50">
        <v>14268.6</v>
      </c>
      <c r="P4" s="59">
        <v>14554.2</v>
      </c>
      <c r="Q4" s="76">
        <v>14948.7</v>
      </c>
      <c r="R4" s="100">
        <v>16046.1</v>
      </c>
      <c r="S4" s="101">
        <v>16597.8</v>
      </c>
    </row>
    <row r="5" spans="1:35">
      <c r="A5" s="98"/>
      <c r="B5" s="98"/>
      <c r="C5" s="9" t="s">
        <v>24</v>
      </c>
      <c r="D5" s="37">
        <v>15435.3</v>
      </c>
      <c r="E5" s="38">
        <v>16442.8</v>
      </c>
      <c r="F5" s="38">
        <v>16205.5</v>
      </c>
      <c r="G5" s="38">
        <v>17511.2</v>
      </c>
      <c r="H5" s="38">
        <v>16733.900000000001</v>
      </c>
      <c r="I5" s="38">
        <v>16533.099999999999</v>
      </c>
      <c r="J5" s="38">
        <v>14664.7</v>
      </c>
      <c r="K5" s="25">
        <v>14875.2</v>
      </c>
      <c r="L5" s="25">
        <v>13620.6</v>
      </c>
      <c r="M5" s="25">
        <v>13526.4</v>
      </c>
      <c r="N5" s="25">
        <v>15857.6</v>
      </c>
      <c r="O5" s="50">
        <v>17167.3</v>
      </c>
      <c r="P5" s="59">
        <v>18329.2</v>
      </c>
      <c r="Q5" s="76">
        <v>18363.900000000001</v>
      </c>
      <c r="R5" s="100">
        <v>18826.8</v>
      </c>
      <c r="S5" s="101">
        <v>19858.099999999999</v>
      </c>
      <c r="AI5" s="84"/>
    </row>
    <row r="6" spans="1:35">
      <c r="A6" s="98"/>
      <c r="B6" s="98"/>
      <c r="C6" s="9" t="s">
        <v>25</v>
      </c>
      <c r="D6" s="37">
        <v>17766.8</v>
      </c>
      <c r="E6" s="38">
        <v>18382.2</v>
      </c>
      <c r="F6" s="38">
        <v>19135.919999999998</v>
      </c>
      <c r="G6" s="38">
        <v>20258.330000000002</v>
      </c>
      <c r="H6" s="38">
        <v>19541.919999999998</v>
      </c>
      <c r="I6" s="38">
        <v>19399.3</v>
      </c>
      <c r="J6" s="38">
        <v>17906</v>
      </c>
      <c r="K6" s="25">
        <v>17387.5</v>
      </c>
      <c r="L6" s="25">
        <v>15891.3</v>
      </c>
      <c r="M6" s="25">
        <v>16583.8</v>
      </c>
      <c r="N6" s="25">
        <v>18034.5</v>
      </c>
      <c r="O6" s="50">
        <v>20000.2</v>
      </c>
      <c r="P6" s="59">
        <v>21439.5</v>
      </c>
      <c r="Q6" s="76">
        <v>21558.399999999998</v>
      </c>
      <c r="R6" s="100">
        <v>21368.3</v>
      </c>
      <c r="S6" s="101">
        <v>22862.6</v>
      </c>
      <c r="AI6" s="84"/>
    </row>
    <row r="7" spans="1:35">
      <c r="A7" s="98"/>
      <c r="B7" s="99"/>
      <c r="C7" s="10" t="s">
        <v>26</v>
      </c>
      <c r="D7" s="39">
        <v>26471.7</v>
      </c>
      <c r="E7" s="40">
        <v>26588.6</v>
      </c>
      <c r="F7" s="40">
        <v>29519</v>
      </c>
      <c r="G7" s="40">
        <v>29743.699999999997</v>
      </c>
      <c r="H7" s="40">
        <v>29737.200000000001</v>
      </c>
      <c r="I7" s="40">
        <v>26509.4</v>
      </c>
      <c r="J7" s="40">
        <v>26576.3</v>
      </c>
      <c r="K7" s="30">
        <v>25124.14</v>
      </c>
      <c r="L7" s="30">
        <v>25413.45</v>
      </c>
      <c r="M7" s="30">
        <v>26321.1</v>
      </c>
      <c r="N7" s="30">
        <v>26506.400000000001</v>
      </c>
      <c r="O7" s="53">
        <v>29262.100000000002</v>
      </c>
      <c r="P7" s="64">
        <v>32331.8</v>
      </c>
      <c r="Q7" s="81">
        <v>31981.9</v>
      </c>
      <c r="R7" s="102">
        <v>32414.7</v>
      </c>
      <c r="S7" s="103">
        <v>35780.5</v>
      </c>
      <c r="AI7" s="84"/>
    </row>
    <row r="8" spans="1:35">
      <c r="A8" s="98"/>
      <c r="B8" s="97" t="s">
        <v>17</v>
      </c>
      <c r="C8" s="9" t="s">
        <v>22</v>
      </c>
      <c r="D8" s="37">
        <v>3523.4</v>
      </c>
      <c r="E8" s="38">
        <v>4084.61</v>
      </c>
      <c r="F8" s="38">
        <v>3387.8</v>
      </c>
      <c r="G8" s="38">
        <v>3640.9</v>
      </c>
      <c r="H8" s="38">
        <v>3970.6</v>
      </c>
      <c r="I8" s="38">
        <v>3670.9</v>
      </c>
      <c r="J8" s="38">
        <v>3049.8</v>
      </c>
      <c r="K8" s="25">
        <v>3439.8</v>
      </c>
      <c r="L8" s="25">
        <v>3071</v>
      </c>
      <c r="M8" s="25">
        <v>3455.5</v>
      </c>
      <c r="N8" s="25">
        <v>4038</v>
      </c>
      <c r="O8" s="50">
        <v>4746.2</v>
      </c>
      <c r="P8" s="59">
        <v>5320.5</v>
      </c>
      <c r="Q8" s="76">
        <v>4505.1000000000004</v>
      </c>
      <c r="R8" s="100">
        <v>4213.6000000000004</v>
      </c>
      <c r="S8" s="101">
        <v>5808.2</v>
      </c>
      <c r="AI8" s="84"/>
    </row>
    <row r="9" spans="1:35" ht="15" customHeight="1">
      <c r="A9" s="98"/>
      <c r="B9" s="98"/>
      <c r="C9" s="9" t="s">
        <v>23</v>
      </c>
      <c r="D9" s="37">
        <v>7705.94</v>
      </c>
      <c r="E9" s="38">
        <v>8796.4</v>
      </c>
      <c r="F9" s="38">
        <v>9751.49</v>
      </c>
      <c r="G9" s="38">
        <v>9277.2000000000007</v>
      </c>
      <c r="H9" s="38">
        <v>9288</v>
      </c>
      <c r="I9" s="38">
        <v>8698.7999999999993</v>
      </c>
      <c r="J9" s="38">
        <v>8184.3</v>
      </c>
      <c r="K9" s="25">
        <v>7992.3</v>
      </c>
      <c r="L9" s="25">
        <v>8582.7999999999993</v>
      </c>
      <c r="M9" s="25">
        <v>8314.1</v>
      </c>
      <c r="N9" s="25">
        <v>9326.7999999999993</v>
      </c>
      <c r="O9" s="50">
        <v>9038.6</v>
      </c>
      <c r="P9" s="59">
        <v>10307.5</v>
      </c>
      <c r="Q9" s="76">
        <v>8947.6</v>
      </c>
      <c r="R9" s="100">
        <v>10566.2</v>
      </c>
      <c r="S9" s="101">
        <v>12527.12</v>
      </c>
      <c r="AI9" s="84"/>
    </row>
    <row r="10" spans="1:35" ht="15" customHeight="1">
      <c r="A10" s="98"/>
      <c r="B10" s="98"/>
      <c r="C10" s="9" t="s">
        <v>24</v>
      </c>
      <c r="D10" s="37">
        <v>9957.1</v>
      </c>
      <c r="E10" s="38">
        <v>10682.7</v>
      </c>
      <c r="F10" s="38">
        <v>12010.05</v>
      </c>
      <c r="G10" s="38">
        <v>11689.4</v>
      </c>
      <c r="H10" s="38">
        <v>11578.4</v>
      </c>
      <c r="I10" s="38">
        <v>11957.1</v>
      </c>
      <c r="J10" s="38">
        <v>12551</v>
      </c>
      <c r="K10" s="25">
        <v>9800</v>
      </c>
      <c r="L10" s="25">
        <v>10692.7</v>
      </c>
      <c r="M10" s="25">
        <v>10609.2</v>
      </c>
      <c r="N10" s="25">
        <v>11936.8</v>
      </c>
      <c r="O10" s="50">
        <v>12153.9</v>
      </c>
      <c r="P10" s="59">
        <v>13695.6</v>
      </c>
      <c r="Q10" s="76">
        <v>11795.3</v>
      </c>
      <c r="R10" s="100">
        <v>13421.9</v>
      </c>
      <c r="S10" s="101">
        <v>14964.5</v>
      </c>
      <c r="AI10" s="84"/>
    </row>
    <row r="11" spans="1:35" ht="15" customHeight="1">
      <c r="A11" s="98"/>
      <c r="B11" s="98"/>
      <c r="C11" s="9" t="s">
        <v>25</v>
      </c>
      <c r="D11" s="37">
        <v>12102.8</v>
      </c>
      <c r="E11" s="38">
        <v>13811.2</v>
      </c>
      <c r="F11" s="38">
        <v>14136</v>
      </c>
      <c r="G11" s="38">
        <v>14016.6</v>
      </c>
      <c r="H11" s="38">
        <v>14316.3</v>
      </c>
      <c r="I11" s="38">
        <v>14184.2</v>
      </c>
      <c r="J11" s="38">
        <v>14689.1</v>
      </c>
      <c r="K11" s="25">
        <v>13230</v>
      </c>
      <c r="L11" s="25">
        <v>13033.09</v>
      </c>
      <c r="M11" s="25">
        <v>13427.1</v>
      </c>
      <c r="N11" s="25">
        <v>14257.6</v>
      </c>
      <c r="O11" s="50">
        <v>14424.8</v>
      </c>
      <c r="P11" s="59">
        <v>15678.5</v>
      </c>
      <c r="Q11" s="76">
        <v>15697.6</v>
      </c>
      <c r="R11" s="100">
        <v>16441.2</v>
      </c>
      <c r="S11" s="101">
        <v>18104.3</v>
      </c>
      <c r="AI11" s="84"/>
    </row>
    <row r="12" spans="1:35" ht="15" customHeight="1">
      <c r="A12" s="98"/>
      <c r="B12" s="99"/>
      <c r="C12" s="10" t="s">
        <v>26</v>
      </c>
      <c r="D12" s="39">
        <v>18149</v>
      </c>
      <c r="E12" s="40">
        <v>20482</v>
      </c>
      <c r="F12" s="40">
        <v>22424.6</v>
      </c>
      <c r="G12" s="40">
        <v>22424.799999999999</v>
      </c>
      <c r="H12" s="40">
        <v>22992.3</v>
      </c>
      <c r="I12" s="40">
        <v>21315.9</v>
      </c>
      <c r="J12" s="40">
        <v>25101.1</v>
      </c>
      <c r="K12" s="30">
        <v>22949.8</v>
      </c>
      <c r="L12" s="30">
        <v>19393.900000000001</v>
      </c>
      <c r="M12" s="30">
        <v>19603.3</v>
      </c>
      <c r="N12" s="30">
        <v>22193.599999999999</v>
      </c>
      <c r="O12" s="53">
        <v>20721.400000000001</v>
      </c>
      <c r="P12" s="64">
        <v>23837.3</v>
      </c>
      <c r="Q12" s="81">
        <v>27183.599999999999</v>
      </c>
      <c r="R12" s="102">
        <v>27262.799999999999</v>
      </c>
      <c r="S12" s="103">
        <v>28616.400000000001</v>
      </c>
      <c r="AI12" s="84"/>
    </row>
    <row r="13" spans="1:35" ht="15.75" customHeight="1">
      <c r="A13" s="98"/>
      <c r="B13" s="97" t="s">
        <v>18</v>
      </c>
      <c r="C13" s="9" t="s">
        <v>22</v>
      </c>
      <c r="D13" s="37">
        <v>5296.3</v>
      </c>
      <c r="E13" s="38">
        <v>5947.4</v>
      </c>
      <c r="F13" s="38">
        <v>4701.3</v>
      </c>
      <c r="G13" s="38">
        <v>5480.3</v>
      </c>
      <c r="H13" s="38">
        <v>4762</v>
      </c>
      <c r="I13" s="38">
        <v>4283.2</v>
      </c>
      <c r="J13" s="38">
        <v>3937.8</v>
      </c>
      <c r="K13" s="25">
        <v>3439.8</v>
      </c>
      <c r="L13" s="25">
        <v>3266.6</v>
      </c>
      <c r="M13" s="25">
        <v>3911.4</v>
      </c>
      <c r="N13" s="25">
        <v>5099.3999999999996</v>
      </c>
      <c r="O13" s="50">
        <v>5266.6</v>
      </c>
      <c r="P13" s="59">
        <v>6375.1</v>
      </c>
      <c r="Q13" s="76">
        <v>5411.3</v>
      </c>
      <c r="R13" s="100">
        <v>5353.3</v>
      </c>
      <c r="S13" s="101">
        <v>7374.4</v>
      </c>
      <c r="AI13" s="84"/>
    </row>
    <row r="14" spans="1:35">
      <c r="A14" s="98"/>
      <c r="B14" s="98"/>
      <c r="C14" s="9" t="s">
        <v>23</v>
      </c>
      <c r="D14" s="37">
        <v>10914.1</v>
      </c>
      <c r="E14" s="38">
        <v>11719.7</v>
      </c>
      <c r="F14" s="38">
        <v>11976.18</v>
      </c>
      <c r="G14" s="38">
        <v>12286.4</v>
      </c>
      <c r="H14" s="38">
        <v>11549</v>
      </c>
      <c r="I14" s="38">
        <v>11277.3</v>
      </c>
      <c r="J14" s="38">
        <v>9399.2000000000007</v>
      </c>
      <c r="K14" s="25">
        <v>9214.2900000000009</v>
      </c>
      <c r="L14" s="25">
        <v>9097.2000000000007</v>
      </c>
      <c r="M14" s="25">
        <v>9016.1</v>
      </c>
      <c r="N14" s="25">
        <v>10755.9</v>
      </c>
      <c r="O14" s="50">
        <v>11421.199999999999</v>
      </c>
      <c r="P14" s="59">
        <v>12523.6</v>
      </c>
      <c r="Q14" s="76">
        <v>11188.3</v>
      </c>
      <c r="R14" s="100">
        <v>12887.6</v>
      </c>
      <c r="S14" s="101">
        <v>14431.8</v>
      </c>
      <c r="AI14" s="84"/>
    </row>
    <row r="15" spans="1:35" ht="15.75" customHeight="1">
      <c r="A15" s="98"/>
      <c r="B15" s="98"/>
      <c r="C15" s="9" t="s">
        <v>24</v>
      </c>
      <c r="D15" s="37">
        <v>13291.2</v>
      </c>
      <c r="E15" s="38">
        <v>14432.5</v>
      </c>
      <c r="F15" s="38">
        <v>14164.3</v>
      </c>
      <c r="G15" s="38">
        <v>14583.7</v>
      </c>
      <c r="H15" s="38">
        <v>14694.5</v>
      </c>
      <c r="I15" s="38">
        <v>14213.8</v>
      </c>
      <c r="J15" s="38">
        <v>13180.2</v>
      </c>
      <c r="K15" s="25">
        <v>12897.6</v>
      </c>
      <c r="L15" s="25">
        <v>11906.19</v>
      </c>
      <c r="M15" s="25">
        <v>12349.1</v>
      </c>
      <c r="N15" s="25">
        <v>13517.3</v>
      </c>
      <c r="O15" s="50">
        <v>14438.8</v>
      </c>
      <c r="P15" s="59">
        <v>15497.7</v>
      </c>
      <c r="Q15" s="76">
        <v>15363.5</v>
      </c>
      <c r="R15" s="100">
        <v>16417.099999999999</v>
      </c>
      <c r="S15" s="101">
        <v>17480.599999999999</v>
      </c>
      <c r="AI15" s="84"/>
    </row>
    <row r="16" spans="1:35" ht="15" customHeight="1">
      <c r="A16" s="98"/>
      <c r="B16" s="98"/>
      <c r="C16" s="9" t="s">
        <v>25</v>
      </c>
      <c r="D16" s="37">
        <v>15429.7</v>
      </c>
      <c r="E16" s="38">
        <v>16702.8</v>
      </c>
      <c r="F16" s="38">
        <v>16900.400000000001</v>
      </c>
      <c r="G16" s="38">
        <v>17893.900000000001</v>
      </c>
      <c r="H16" s="38">
        <v>17544</v>
      </c>
      <c r="I16" s="38">
        <v>17098.8</v>
      </c>
      <c r="J16" s="38">
        <v>16661.900000000001</v>
      </c>
      <c r="K16" s="25">
        <v>15674.4</v>
      </c>
      <c r="L16" s="25">
        <v>14550</v>
      </c>
      <c r="M16" s="25">
        <v>14801.7</v>
      </c>
      <c r="N16" s="25">
        <v>16407.399999999998</v>
      </c>
      <c r="O16" s="50">
        <v>17239</v>
      </c>
      <c r="P16" s="59">
        <v>18498.5</v>
      </c>
      <c r="Q16" s="76">
        <v>19197.599999999999</v>
      </c>
      <c r="R16" s="100">
        <v>19687.5</v>
      </c>
      <c r="S16" s="101">
        <v>21043.7</v>
      </c>
    </row>
    <row r="17" spans="1:31">
      <c r="A17" s="99"/>
      <c r="B17" s="99"/>
      <c r="C17" s="10" t="s">
        <v>26</v>
      </c>
      <c r="D17" s="39">
        <v>23735.1</v>
      </c>
      <c r="E17" s="40">
        <v>24446</v>
      </c>
      <c r="F17" s="40">
        <v>26206.1</v>
      </c>
      <c r="G17" s="40">
        <v>27076.6</v>
      </c>
      <c r="H17" s="40">
        <v>26545</v>
      </c>
      <c r="I17" s="40">
        <v>24503.8</v>
      </c>
      <c r="J17" s="40">
        <v>26113.200000000001</v>
      </c>
      <c r="K17" s="30">
        <v>24056</v>
      </c>
      <c r="L17" s="30">
        <v>23542.2</v>
      </c>
      <c r="M17" s="30">
        <v>23396.3</v>
      </c>
      <c r="N17" s="30">
        <v>24390.9</v>
      </c>
      <c r="O17" s="53">
        <v>25904.7</v>
      </c>
      <c r="P17" s="64">
        <v>29022.5</v>
      </c>
      <c r="Q17" s="81">
        <v>29792.6</v>
      </c>
      <c r="R17" s="102">
        <v>29886.6</v>
      </c>
      <c r="S17" s="103">
        <v>31907.4</v>
      </c>
    </row>
    <row r="18" spans="1:31" ht="15" customHeight="1">
      <c r="A18" s="97" t="s">
        <v>19</v>
      </c>
      <c r="B18" s="97" t="s">
        <v>10</v>
      </c>
      <c r="C18" s="9" t="s">
        <v>22</v>
      </c>
      <c r="D18" s="37">
        <v>8248.06</v>
      </c>
      <c r="E18" s="38">
        <v>8207.81</v>
      </c>
      <c r="F18" s="38">
        <v>6598.4</v>
      </c>
      <c r="G18" s="38">
        <v>6436.2</v>
      </c>
      <c r="H18" s="38">
        <v>6116.9</v>
      </c>
      <c r="I18" s="38">
        <v>5483.6</v>
      </c>
      <c r="J18" s="38">
        <v>5148.1000000000004</v>
      </c>
      <c r="K18" s="25">
        <v>4949</v>
      </c>
      <c r="L18" s="25">
        <v>5282.7</v>
      </c>
      <c r="M18" s="25">
        <v>4953.5</v>
      </c>
      <c r="N18" s="25">
        <v>5702.9</v>
      </c>
      <c r="O18" s="50">
        <v>5473.8</v>
      </c>
      <c r="P18" s="59">
        <v>7436.4</v>
      </c>
      <c r="Q18" s="76">
        <v>6058.7</v>
      </c>
      <c r="R18" s="100">
        <v>7770.8</v>
      </c>
      <c r="S18" s="101">
        <v>10241.9</v>
      </c>
    </row>
    <row r="19" spans="1:31" ht="15" customHeight="1">
      <c r="A19" s="98"/>
      <c r="B19" s="98"/>
      <c r="C19" s="9" t="s">
        <v>23</v>
      </c>
      <c r="D19" s="37">
        <v>14420</v>
      </c>
      <c r="E19" s="38">
        <v>15035.9</v>
      </c>
      <c r="F19" s="38">
        <v>14408.9</v>
      </c>
      <c r="G19" s="38">
        <v>14259</v>
      </c>
      <c r="H19" s="38">
        <v>14507.8</v>
      </c>
      <c r="I19" s="38">
        <v>13748.2</v>
      </c>
      <c r="J19" s="38">
        <v>13628.8</v>
      </c>
      <c r="K19" s="25">
        <v>13306.2</v>
      </c>
      <c r="L19" s="25">
        <v>13534.1</v>
      </c>
      <c r="M19" s="25">
        <v>13556.7</v>
      </c>
      <c r="N19" s="25">
        <v>14376.6</v>
      </c>
      <c r="O19" s="50">
        <v>13969.6</v>
      </c>
      <c r="P19" s="59">
        <v>15455.29</v>
      </c>
      <c r="Q19" s="76">
        <v>13785.2</v>
      </c>
      <c r="R19" s="100">
        <v>15862.2</v>
      </c>
      <c r="S19" s="101">
        <v>17712.7</v>
      </c>
    </row>
    <row r="20" spans="1:31" ht="15" customHeight="1">
      <c r="A20" s="98"/>
      <c r="B20" s="98"/>
      <c r="C20" s="9" t="s">
        <v>24</v>
      </c>
      <c r="D20" s="37">
        <v>16568.3</v>
      </c>
      <c r="E20" s="38">
        <v>17353.2</v>
      </c>
      <c r="F20" s="38">
        <v>17402.900000000001</v>
      </c>
      <c r="G20" s="38">
        <v>17388.7</v>
      </c>
      <c r="H20" s="38">
        <v>17645.400000000001</v>
      </c>
      <c r="I20" s="38">
        <v>16937.599999999999</v>
      </c>
      <c r="J20" s="38">
        <v>17297.599999999999</v>
      </c>
      <c r="K20" s="25">
        <v>17117.7</v>
      </c>
      <c r="L20" s="25">
        <v>17126</v>
      </c>
      <c r="M20" s="25">
        <v>17241.5</v>
      </c>
      <c r="N20" s="25">
        <v>17742.599999999999</v>
      </c>
      <c r="O20" s="50">
        <v>17285.2</v>
      </c>
      <c r="P20" s="59">
        <v>18421.2</v>
      </c>
      <c r="Q20" s="76">
        <v>17566.400000000001</v>
      </c>
      <c r="R20" s="100">
        <v>19342.099999999999</v>
      </c>
      <c r="S20" s="101">
        <v>20820.7</v>
      </c>
      <c r="W20" s="94"/>
      <c r="X20" s="94"/>
      <c r="Y20" s="94"/>
      <c r="Z20" s="94"/>
      <c r="AA20" s="94"/>
      <c r="AB20" s="94"/>
      <c r="AC20" s="94"/>
      <c r="AD20" s="94"/>
      <c r="AE20" s="94"/>
    </row>
    <row r="21" spans="1:31" ht="15" customHeight="1">
      <c r="A21" s="98"/>
      <c r="B21" s="98"/>
      <c r="C21" s="9" t="s">
        <v>25</v>
      </c>
      <c r="D21" s="37">
        <v>19668.5</v>
      </c>
      <c r="E21" s="38">
        <v>20408.689999999999</v>
      </c>
      <c r="F21" s="38">
        <v>20848.900000000001</v>
      </c>
      <c r="G21" s="38">
        <v>20791.3</v>
      </c>
      <c r="H21" s="38">
        <v>21244.1</v>
      </c>
      <c r="I21" s="38">
        <v>20108.8</v>
      </c>
      <c r="J21" s="38">
        <v>21081</v>
      </c>
      <c r="K21" s="25">
        <v>20872</v>
      </c>
      <c r="L21" s="25">
        <v>21046.7</v>
      </c>
      <c r="M21" s="25">
        <v>21046.639999999999</v>
      </c>
      <c r="N21" s="25">
        <v>21169.3</v>
      </c>
      <c r="O21" s="50">
        <v>20780.099999999999</v>
      </c>
      <c r="P21" s="59">
        <v>21758.400000000001</v>
      </c>
      <c r="Q21" s="76">
        <v>21541.9</v>
      </c>
      <c r="R21" s="100">
        <v>23229.8</v>
      </c>
      <c r="S21" s="101">
        <v>24792.2</v>
      </c>
      <c r="W21" s="94"/>
      <c r="X21" s="94"/>
      <c r="Y21" s="94"/>
      <c r="Z21" s="94"/>
      <c r="AA21" s="94"/>
      <c r="AB21" s="94"/>
      <c r="AC21" s="94"/>
      <c r="AD21" s="94"/>
      <c r="AE21" s="94"/>
    </row>
    <row r="22" spans="1:31" ht="15" customHeight="1">
      <c r="A22" s="98"/>
      <c r="B22" s="99"/>
      <c r="C22" s="10" t="s">
        <v>26</v>
      </c>
      <c r="D22" s="39">
        <v>29954.3</v>
      </c>
      <c r="E22" s="40">
        <v>31114.400000000001</v>
      </c>
      <c r="F22" s="40">
        <v>31082.9</v>
      </c>
      <c r="G22" s="40">
        <v>31222.2</v>
      </c>
      <c r="H22" s="40">
        <v>31468.2</v>
      </c>
      <c r="I22" s="40">
        <v>30940</v>
      </c>
      <c r="J22" s="40">
        <v>32072.400000000001</v>
      </c>
      <c r="K22" s="30">
        <v>31269.599999999999</v>
      </c>
      <c r="L22" s="30">
        <v>31580.3</v>
      </c>
      <c r="M22" s="30">
        <v>32168</v>
      </c>
      <c r="N22" s="30">
        <v>32502.5</v>
      </c>
      <c r="O22" s="53">
        <v>33218.199999999997</v>
      </c>
      <c r="P22" s="64">
        <v>34069.699999999997</v>
      </c>
      <c r="Q22" s="81">
        <v>34378</v>
      </c>
      <c r="R22" s="102">
        <v>35960.1</v>
      </c>
      <c r="S22" s="103">
        <v>38039.599999999999</v>
      </c>
      <c r="W22" s="94"/>
      <c r="X22" s="94"/>
      <c r="Y22" s="94"/>
      <c r="Z22" s="94"/>
      <c r="AA22" s="94"/>
      <c r="AB22" s="94"/>
      <c r="AC22" s="94"/>
      <c r="AD22" s="94"/>
      <c r="AE22" s="94"/>
    </row>
    <row r="23" spans="1:31">
      <c r="A23" s="98"/>
      <c r="B23" s="97" t="s">
        <v>17</v>
      </c>
      <c r="C23" s="9" t="s">
        <v>22</v>
      </c>
      <c r="D23" s="37">
        <v>4019.08</v>
      </c>
      <c r="E23" s="38">
        <v>4469.8</v>
      </c>
      <c r="F23" s="38">
        <v>4207.1899999999996</v>
      </c>
      <c r="G23" s="38">
        <v>4160</v>
      </c>
      <c r="H23" s="38">
        <v>4254</v>
      </c>
      <c r="I23" s="38">
        <v>3681.43</v>
      </c>
      <c r="J23" s="38">
        <v>2959.3</v>
      </c>
      <c r="K23" s="25">
        <v>3384.2</v>
      </c>
      <c r="L23" s="25">
        <v>3826.1</v>
      </c>
      <c r="M23" s="25">
        <v>3529.4</v>
      </c>
      <c r="N23" s="25">
        <v>4035.99</v>
      </c>
      <c r="O23" s="50">
        <v>3600</v>
      </c>
      <c r="P23" s="59">
        <v>5084.6000000000004</v>
      </c>
      <c r="Q23" s="76">
        <v>3972.8</v>
      </c>
      <c r="R23" s="100">
        <v>4878.3</v>
      </c>
      <c r="S23" s="101">
        <v>6752</v>
      </c>
      <c r="W23" s="94"/>
      <c r="X23" s="94"/>
      <c r="Y23" s="94"/>
      <c r="Z23" s="94"/>
      <c r="AA23" s="94"/>
      <c r="AB23" s="94"/>
      <c r="AC23" s="94"/>
      <c r="AD23" s="94"/>
      <c r="AE23" s="94"/>
    </row>
    <row r="24" spans="1:31">
      <c r="A24" s="98"/>
      <c r="B24" s="98"/>
      <c r="C24" s="9" t="s">
        <v>23</v>
      </c>
      <c r="D24" s="37">
        <v>8859.2000000000007</v>
      </c>
      <c r="E24" s="38">
        <v>9622.1</v>
      </c>
      <c r="F24" s="38">
        <v>9935.9</v>
      </c>
      <c r="G24" s="38">
        <v>9818.7000000000007</v>
      </c>
      <c r="H24" s="38">
        <v>9679.2000000000007</v>
      </c>
      <c r="I24" s="38">
        <v>9012.7000000000007</v>
      </c>
      <c r="J24" s="38">
        <v>8429.08</v>
      </c>
      <c r="K24" s="25">
        <v>8509.7999999999993</v>
      </c>
      <c r="L24" s="25">
        <v>9133.7999999999993</v>
      </c>
      <c r="M24" s="25">
        <v>9131.2000000000007</v>
      </c>
      <c r="N24" s="25">
        <v>10010.200000000001</v>
      </c>
      <c r="O24" s="50">
        <v>9479.9</v>
      </c>
      <c r="P24" s="59">
        <v>11312.9</v>
      </c>
      <c r="Q24" s="76">
        <v>9763.5</v>
      </c>
      <c r="R24" s="100">
        <v>11375.3</v>
      </c>
      <c r="S24" s="101">
        <v>13646.3</v>
      </c>
      <c r="W24" s="94"/>
      <c r="X24" s="94"/>
      <c r="Y24" s="94"/>
      <c r="Z24" s="94"/>
      <c r="AA24" s="94"/>
      <c r="AB24" s="94"/>
      <c r="AC24" s="94"/>
      <c r="AD24" s="94"/>
      <c r="AE24" s="94"/>
    </row>
    <row r="25" spans="1:31">
      <c r="A25" s="98"/>
      <c r="B25" s="98"/>
      <c r="C25" s="9" t="s">
        <v>24</v>
      </c>
      <c r="D25" s="37">
        <v>11460.7</v>
      </c>
      <c r="E25" s="38">
        <v>12384.6</v>
      </c>
      <c r="F25" s="38">
        <v>12559.79</v>
      </c>
      <c r="G25" s="38">
        <v>12698.3</v>
      </c>
      <c r="H25" s="38">
        <v>12960.5</v>
      </c>
      <c r="I25" s="38">
        <v>11967.4</v>
      </c>
      <c r="J25" s="38">
        <v>11613.6</v>
      </c>
      <c r="K25" s="25">
        <v>11397.5</v>
      </c>
      <c r="L25" s="25">
        <v>12251.9</v>
      </c>
      <c r="M25" s="25">
        <v>12527.7</v>
      </c>
      <c r="N25" s="25">
        <v>12938.8</v>
      </c>
      <c r="O25" s="50">
        <v>12603</v>
      </c>
      <c r="P25" s="59">
        <v>14032.3</v>
      </c>
      <c r="Q25" s="76">
        <v>12814.1</v>
      </c>
      <c r="R25" s="100">
        <v>14420.3</v>
      </c>
      <c r="S25" s="101">
        <v>16384.3</v>
      </c>
      <c r="W25" s="94"/>
    </row>
    <row r="26" spans="1:31">
      <c r="A26" s="98"/>
      <c r="B26" s="98"/>
      <c r="C26" s="9" t="s">
        <v>25</v>
      </c>
      <c r="D26" s="37">
        <v>13956.1</v>
      </c>
      <c r="E26" s="38">
        <v>14680.8</v>
      </c>
      <c r="F26" s="38">
        <v>15368.7</v>
      </c>
      <c r="G26" s="38">
        <v>15378</v>
      </c>
      <c r="H26" s="38">
        <v>15603.8</v>
      </c>
      <c r="I26" s="38">
        <v>14604.1</v>
      </c>
      <c r="J26" s="38">
        <v>14711.4</v>
      </c>
      <c r="K26" s="25">
        <v>14692.5</v>
      </c>
      <c r="L26" s="25">
        <v>15266.3</v>
      </c>
      <c r="M26" s="25">
        <v>15822.7</v>
      </c>
      <c r="N26" s="25">
        <v>16372.6</v>
      </c>
      <c r="O26" s="50">
        <v>15695.2</v>
      </c>
      <c r="P26" s="59">
        <v>17111</v>
      </c>
      <c r="Q26" s="76">
        <v>16718.8</v>
      </c>
      <c r="R26" s="100">
        <v>17933.099999999999</v>
      </c>
      <c r="S26" s="101">
        <v>19735.599999999999</v>
      </c>
      <c r="W26" s="94"/>
    </row>
    <row r="27" spans="1:31">
      <c r="A27" s="98"/>
      <c r="B27" s="99"/>
      <c r="C27" s="10" t="s">
        <v>26</v>
      </c>
      <c r="D27" s="39">
        <v>22378</v>
      </c>
      <c r="E27" s="40">
        <v>23777.5</v>
      </c>
      <c r="F27" s="40">
        <v>25308.9</v>
      </c>
      <c r="G27" s="40">
        <v>24970.199999999997</v>
      </c>
      <c r="H27" s="40">
        <v>24955.9</v>
      </c>
      <c r="I27" s="40">
        <v>23485.599999999999</v>
      </c>
      <c r="J27" s="40">
        <v>24610.100000000002</v>
      </c>
      <c r="K27" s="30">
        <v>24672.2</v>
      </c>
      <c r="L27" s="30">
        <v>25303.4</v>
      </c>
      <c r="M27" s="30">
        <v>25813.3</v>
      </c>
      <c r="N27" s="30">
        <v>26697.1</v>
      </c>
      <c r="O27" s="53">
        <v>25743.1</v>
      </c>
      <c r="P27" s="64">
        <v>26847.8</v>
      </c>
      <c r="Q27" s="81">
        <v>28842.9</v>
      </c>
      <c r="R27" s="102">
        <v>29264</v>
      </c>
      <c r="S27" s="103">
        <v>31111.97</v>
      </c>
      <c r="W27" s="94"/>
    </row>
    <row r="28" spans="1:31">
      <c r="A28" s="98"/>
      <c r="B28" s="97" t="s">
        <v>18</v>
      </c>
      <c r="C28" s="9" t="s">
        <v>22</v>
      </c>
      <c r="D28" s="37">
        <v>5805.9</v>
      </c>
      <c r="E28" s="38">
        <v>6000</v>
      </c>
      <c r="F28" s="38">
        <v>5266.8</v>
      </c>
      <c r="G28" s="38">
        <v>5188.1000000000004</v>
      </c>
      <c r="H28" s="38">
        <v>5204.34</v>
      </c>
      <c r="I28" s="38">
        <v>4540</v>
      </c>
      <c r="J28" s="38">
        <v>3891.96</v>
      </c>
      <c r="K28" s="25">
        <v>4002.5</v>
      </c>
      <c r="L28" s="25">
        <v>4381.8</v>
      </c>
      <c r="M28" s="25">
        <v>4078.8</v>
      </c>
      <c r="N28" s="25">
        <v>4843.7</v>
      </c>
      <c r="O28" s="50">
        <v>4352.3</v>
      </c>
      <c r="P28" s="59">
        <v>6401.8</v>
      </c>
      <c r="Q28" s="76">
        <v>4838.4399999999996</v>
      </c>
      <c r="R28" s="104">
        <v>6191.38</v>
      </c>
      <c r="S28" s="105">
        <v>7979.6</v>
      </c>
      <c r="W28" s="94"/>
    </row>
    <row r="29" spans="1:31">
      <c r="A29" s="98"/>
      <c r="B29" s="98"/>
      <c r="C29" s="9" t="s">
        <v>23</v>
      </c>
      <c r="D29" s="37">
        <v>12013.8</v>
      </c>
      <c r="E29" s="38">
        <v>12617.4</v>
      </c>
      <c r="F29" s="38">
        <v>12251.7</v>
      </c>
      <c r="G29" s="38">
        <v>12268.6</v>
      </c>
      <c r="H29" s="38">
        <v>12261.7</v>
      </c>
      <c r="I29" s="38">
        <v>11170.9</v>
      </c>
      <c r="J29" s="38">
        <v>10869.35</v>
      </c>
      <c r="K29" s="25">
        <v>10496.3</v>
      </c>
      <c r="L29" s="25">
        <v>10947.9</v>
      </c>
      <c r="M29" s="25">
        <v>11266.49</v>
      </c>
      <c r="N29" s="25">
        <v>11822.6</v>
      </c>
      <c r="O29" s="50">
        <v>11540.9</v>
      </c>
      <c r="P29" s="59">
        <v>13252.6</v>
      </c>
      <c r="Q29" s="76">
        <v>11709</v>
      </c>
      <c r="R29" s="104">
        <v>13634.2</v>
      </c>
      <c r="S29" s="105">
        <v>15459</v>
      </c>
      <c r="W29" s="94"/>
    </row>
    <row r="30" spans="1:31">
      <c r="A30" s="98"/>
      <c r="B30" s="98"/>
      <c r="C30" s="9" t="s">
        <v>24</v>
      </c>
      <c r="D30" s="37">
        <v>14534.7</v>
      </c>
      <c r="E30" s="38">
        <v>15180.15</v>
      </c>
      <c r="F30" s="38">
        <v>15141.9</v>
      </c>
      <c r="G30" s="38">
        <v>15080</v>
      </c>
      <c r="H30" s="38">
        <v>15427.92</v>
      </c>
      <c r="I30" s="38">
        <v>14410.3</v>
      </c>
      <c r="J30" s="38">
        <v>14412.3</v>
      </c>
      <c r="K30" s="25">
        <v>14226.4</v>
      </c>
      <c r="L30" s="25">
        <v>14664.5</v>
      </c>
      <c r="M30" s="25">
        <v>14823.7</v>
      </c>
      <c r="N30" s="25">
        <v>15476</v>
      </c>
      <c r="O30" s="50">
        <v>15047.6</v>
      </c>
      <c r="P30" s="59">
        <v>16353.8</v>
      </c>
      <c r="Q30" s="76">
        <v>15320.3</v>
      </c>
      <c r="R30" s="104">
        <v>16926.2</v>
      </c>
      <c r="S30" s="105">
        <v>18693.900000000001</v>
      </c>
      <c r="W30" s="94"/>
    </row>
    <row r="31" spans="1:31">
      <c r="A31" s="98"/>
      <c r="B31" s="98"/>
      <c r="C31" s="9" t="s">
        <v>25</v>
      </c>
      <c r="D31" s="37">
        <v>17175.7</v>
      </c>
      <c r="E31" s="38">
        <v>17938.8</v>
      </c>
      <c r="F31" s="38">
        <v>18281.2</v>
      </c>
      <c r="G31" s="38">
        <v>18200</v>
      </c>
      <c r="H31" s="38">
        <v>18593.3</v>
      </c>
      <c r="I31" s="38">
        <v>17758.2</v>
      </c>
      <c r="J31" s="38">
        <v>18193.599999999999</v>
      </c>
      <c r="K31" s="25">
        <v>18015.900000000001</v>
      </c>
      <c r="L31" s="25">
        <v>18233</v>
      </c>
      <c r="M31" s="25">
        <v>18547.400000000001</v>
      </c>
      <c r="N31" s="25">
        <v>19021.900000000001</v>
      </c>
      <c r="O31" s="50">
        <v>18414.2</v>
      </c>
      <c r="P31" s="59">
        <v>19543.900000000001</v>
      </c>
      <c r="Q31" s="76">
        <v>19467.2</v>
      </c>
      <c r="R31" s="104">
        <v>20926.099999999999</v>
      </c>
      <c r="S31" s="105">
        <v>22268.5</v>
      </c>
      <c r="W31" s="94"/>
    </row>
    <row r="32" spans="1:31">
      <c r="A32" s="99"/>
      <c r="B32" s="99"/>
      <c r="C32" s="10" t="s">
        <v>26</v>
      </c>
      <c r="D32" s="39">
        <v>27122.2</v>
      </c>
      <c r="E32" s="40">
        <v>28452.400000000001</v>
      </c>
      <c r="F32" s="40">
        <v>28547.5</v>
      </c>
      <c r="G32" s="40">
        <v>28671.8</v>
      </c>
      <c r="H32" s="40">
        <v>28805</v>
      </c>
      <c r="I32" s="40">
        <v>27648</v>
      </c>
      <c r="J32" s="40">
        <v>28746.9</v>
      </c>
      <c r="K32" s="30">
        <v>28511.7</v>
      </c>
      <c r="L32" s="30">
        <v>29094.5</v>
      </c>
      <c r="M32" s="30">
        <v>29497.3</v>
      </c>
      <c r="N32" s="30">
        <v>30003.200000000001</v>
      </c>
      <c r="O32" s="53">
        <v>29879.4</v>
      </c>
      <c r="P32" s="64">
        <v>30562.799999999999</v>
      </c>
      <c r="Q32" s="81">
        <v>31789</v>
      </c>
      <c r="R32" s="106">
        <v>33103.1</v>
      </c>
      <c r="S32" s="107">
        <v>34772.800000000003</v>
      </c>
      <c r="W32" s="94"/>
    </row>
    <row r="33" spans="1:23">
      <c r="A33" s="97" t="s">
        <v>18</v>
      </c>
      <c r="B33" s="97" t="s">
        <v>10</v>
      </c>
      <c r="C33" s="9" t="s">
        <v>22</v>
      </c>
      <c r="D33" s="37">
        <v>8269.9</v>
      </c>
      <c r="E33" s="38">
        <v>8213.2999999999993</v>
      </c>
      <c r="F33" s="38">
        <v>6510.3</v>
      </c>
      <c r="G33" s="38">
        <v>6600</v>
      </c>
      <c r="H33" s="38">
        <v>6058.1</v>
      </c>
      <c r="I33" s="38">
        <v>5483.6</v>
      </c>
      <c r="J33" s="38">
        <v>5091.5</v>
      </c>
      <c r="K33" s="25">
        <v>4780.2</v>
      </c>
      <c r="L33" s="25">
        <v>4996.1000000000004</v>
      </c>
      <c r="M33" s="25">
        <v>4906.1000000000004</v>
      </c>
      <c r="N33" s="25">
        <v>5738.1</v>
      </c>
      <c r="O33" s="50">
        <v>5571.1</v>
      </c>
      <c r="P33" s="59">
        <v>7435.3</v>
      </c>
      <c r="Q33" s="76">
        <v>6109.2</v>
      </c>
      <c r="R33" s="104">
        <v>7752.8</v>
      </c>
      <c r="S33" s="105">
        <v>10098.1</v>
      </c>
      <c r="W33" s="94"/>
    </row>
    <row r="34" spans="1:23">
      <c r="A34" s="98"/>
      <c r="B34" s="98"/>
      <c r="C34" s="9" t="s">
        <v>23</v>
      </c>
      <c r="D34" s="37">
        <v>14296.2</v>
      </c>
      <c r="E34" s="38">
        <v>15001.4</v>
      </c>
      <c r="F34" s="38">
        <v>14336.44</v>
      </c>
      <c r="G34" s="38">
        <v>14263.8</v>
      </c>
      <c r="H34" s="38">
        <v>14478.39</v>
      </c>
      <c r="I34" s="38">
        <v>13727.3</v>
      </c>
      <c r="J34" s="38">
        <v>13399.2</v>
      </c>
      <c r="K34" s="25">
        <v>13160.1</v>
      </c>
      <c r="L34" s="25">
        <v>13111</v>
      </c>
      <c r="M34" s="25">
        <v>13161.1</v>
      </c>
      <c r="N34" s="25">
        <v>14137.9</v>
      </c>
      <c r="O34" s="50">
        <v>14038.7</v>
      </c>
      <c r="P34" s="59">
        <v>15385.6</v>
      </c>
      <c r="Q34" s="76">
        <v>13923.3</v>
      </c>
      <c r="R34" s="104">
        <v>15868</v>
      </c>
      <c r="S34" s="105">
        <v>17616.900000000001</v>
      </c>
      <c r="W34" s="94"/>
    </row>
    <row r="35" spans="1:23">
      <c r="A35" s="98"/>
      <c r="B35" s="98"/>
      <c r="C35" s="9" t="s">
        <v>24</v>
      </c>
      <c r="D35" s="37">
        <v>16426.400000000001</v>
      </c>
      <c r="E35" s="38">
        <v>17234.5</v>
      </c>
      <c r="F35" s="38">
        <v>17267.900000000001</v>
      </c>
      <c r="G35" s="38">
        <v>17413.400000000001</v>
      </c>
      <c r="H35" s="38">
        <v>17529.400000000001</v>
      </c>
      <c r="I35" s="38">
        <v>16849.8</v>
      </c>
      <c r="J35" s="38">
        <v>17075.5</v>
      </c>
      <c r="K35" s="25">
        <v>16842.2</v>
      </c>
      <c r="L35" s="25">
        <v>16683.86</v>
      </c>
      <c r="M35" s="25">
        <v>16830.400000000001</v>
      </c>
      <c r="N35" s="25">
        <v>17419.7</v>
      </c>
      <c r="O35" s="50">
        <v>17278.8</v>
      </c>
      <c r="P35" s="59">
        <v>18417.400000000001</v>
      </c>
      <c r="Q35" s="76">
        <v>17712.8</v>
      </c>
      <c r="R35" s="104">
        <v>19263.599999999999</v>
      </c>
      <c r="S35" s="105">
        <v>20745.400000000001</v>
      </c>
      <c r="W35" s="94"/>
    </row>
    <row r="36" spans="1:23">
      <c r="A36" s="98"/>
      <c r="B36" s="98"/>
      <c r="C36" s="9" t="s">
        <v>25</v>
      </c>
      <c r="D36" s="37">
        <v>19433.3</v>
      </c>
      <c r="E36" s="38">
        <v>20195.7</v>
      </c>
      <c r="F36" s="38">
        <v>20686.400000000001</v>
      </c>
      <c r="G36" s="38">
        <v>20705.7</v>
      </c>
      <c r="H36" s="38">
        <v>20965.5</v>
      </c>
      <c r="I36" s="38">
        <v>20032.2</v>
      </c>
      <c r="J36" s="38">
        <v>20716.41</v>
      </c>
      <c r="K36" s="25">
        <v>20383.599999999999</v>
      </c>
      <c r="L36" s="25">
        <v>20326.400000000001</v>
      </c>
      <c r="M36" s="25">
        <v>20590.900000000001</v>
      </c>
      <c r="N36" s="25">
        <v>20684.8</v>
      </c>
      <c r="O36" s="50">
        <v>20679.7</v>
      </c>
      <c r="P36" s="59">
        <v>21688.400000000001</v>
      </c>
      <c r="Q36" s="76">
        <v>21546.5</v>
      </c>
      <c r="R36" s="104">
        <v>23006</v>
      </c>
      <c r="S36" s="105">
        <v>24461.200000000001</v>
      </c>
      <c r="W36" s="94"/>
    </row>
    <row r="37" spans="1:23">
      <c r="A37" s="98"/>
      <c r="B37" s="99"/>
      <c r="C37" s="10" t="s">
        <v>26</v>
      </c>
      <c r="D37" s="39">
        <v>29585.3</v>
      </c>
      <c r="E37" s="40">
        <v>30780</v>
      </c>
      <c r="F37" s="40">
        <v>30808.7</v>
      </c>
      <c r="G37" s="40">
        <v>31105.9</v>
      </c>
      <c r="H37" s="40">
        <v>31200</v>
      </c>
      <c r="I37" s="40">
        <v>30552.6</v>
      </c>
      <c r="J37" s="40">
        <v>31316.5</v>
      </c>
      <c r="K37" s="30">
        <v>30807.599999999999</v>
      </c>
      <c r="L37" s="30">
        <v>31183.1</v>
      </c>
      <c r="M37" s="30">
        <v>31706.5</v>
      </c>
      <c r="N37" s="30">
        <v>31862.7</v>
      </c>
      <c r="O37" s="53">
        <v>32751.5</v>
      </c>
      <c r="P37" s="64">
        <v>33823.9</v>
      </c>
      <c r="Q37" s="81">
        <v>34023.9</v>
      </c>
      <c r="R37" s="106">
        <v>35628.800000000003</v>
      </c>
      <c r="S37" s="107">
        <v>37800.300000000003</v>
      </c>
      <c r="W37" s="94"/>
    </row>
    <row r="38" spans="1:23">
      <c r="A38" s="98"/>
      <c r="B38" s="97" t="s">
        <v>17</v>
      </c>
      <c r="C38" s="9" t="s">
        <v>22</v>
      </c>
      <c r="D38" s="37">
        <v>3900.4</v>
      </c>
      <c r="E38" s="38">
        <v>4459.4000000000005</v>
      </c>
      <c r="F38" s="38">
        <v>4127.2</v>
      </c>
      <c r="G38" s="38">
        <v>4114.8999999999996</v>
      </c>
      <c r="H38" s="38">
        <v>4200</v>
      </c>
      <c r="I38" s="38">
        <v>3670.9</v>
      </c>
      <c r="J38" s="38">
        <v>2968.7</v>
      </c>
      <c r="K38" s="25">
        <v>3392.7</v>
      </c>
      <c r="L38" s="25">
        <v>3776.6</v>
      </c>
      <c r="M38" s="25">
        <v>3524.5</v>
      </c>
      <c r="N38" s="25">
        <v>4036.7</v>
      </c>
      <c r="O38" s="50">
        <v>3674</v>
      </c>
      <c r="P38" s="59">
        <v>5103.1000000000004</v>
      </c>
      <c r="Q38" s="76">
        <v>4072.9</v>
      </c>
      <c r="R38" s="104">
        <v>4765.5</v>
      </c>
      <c r="S38" s="105">
        <v>6591.2</v>
      </c>
      <c r="W38" s="94"/>
    </row>
    <row r="39" spans="1:23">
      <c r="A39" s="98"/>
      <c r="B39" s="98"/>
      <c r="C39" s="9" t="s">
        <v>23</v>
      </c>
      <c r="D39" s="37">
        <v>8727</v>
      </c>
      <c r="E39" s="38">
        <v>9546.2999999999993</v>
      </c>
      <c r="F39" s="38">
        <v>9921.7999999999993</v>
      </c>
      <c r="G39" s="38">
        <v>9722.4</v>
      </c>
      <c r="H39" s="38">
        <v>9600</v>
      </c>
      <c r="I39" s="38">
        <v>8945.2999999999993</v>
      </c>
      <c r="J39" s="38">
        <v>8392.2000000000007</v>
      </c>
      <c r="K39" s="25">
        <v>8438.77</v>
      </c>
      <c r="L39" s="25">
        <v>9062.9</v>
      </c>
      <c r="M39" s="25">
        <v>9000</v>
      </c>
      <c r="N39" s="25">
        <v>9943.7999999999993</v>
      </c>
      <c r="O39" s="50">
        <v>9451.9</v>
      </c>
      <c r="P39" s="59">
        <v>11210.7</v>
      </c>
      <c r="Q39" s="76">
        <v>9677.5</v>
      </c>
      <c r="R39" s="104">
        <v>11244.8</v>
      </c>
      <c r="S39" s="105">
        <v>13509.5</v>
      </c>
      <c r="W39" s="94"/>
    </row>
    <row r="40" spans="1:23">
      <c r="A40" s="98"/>
      <c r="B40" s="98"/>
      <c r="C40" s="9" t="s">
        <v>24</v>
      </c>
      <c r="D40" s="37">
        <v>11269.1</v>
      </c>
      <c r="E40" s="38">
        <v>12280.3</v>
      </c>
      <c r="F40" s="38">
        <v>12489.2</v>
      </c>
      <c r="G40" s="38">
        <v>12609.5</v>
      </c>
      <c r="H40" s="38">
        <v>12868.6</v>
      </c>
      <c r="I40" s="38">
        <v>11967.4</v>
      </c>
      <c r="J40" s="38">
        <v>11662</v>
      </c>
      <c r="K40" s="25">
        <v>11255.2</v>
      </c>
      <c r="L40" s="25">
        <v>12000</v>
      </c>
      <c r="M40" s="25">
        <v>12348</v>
      </c>
      <c r="N40" s="25">
        <v>12742.4</v>
      </c>
      <c r="O40" s="50">
        <v>12545.4</v>
      </c>
      <c r="P40" s="59">
        <v>13971.3</v>
      </c>
      <c r="Q40" s="76">
        <v>12729.2</v>
      </c>
      <c r="R40" s="104">
        <v>14349.4</v>
      </c>
      <c r="S40" s="105">
        <v>16233.1</v>
      </c>
      <c r="W40" s="94"/>
    </row>
    <row r="41" spans="1:23">
      <c r="A41" s="98"/>
      <c r="B41" s="98"/>
      <c r="C41" s="9" t="s">
        <v>25</v>
      </c>
      <c r="D41" s="37">
        <v>13773.3</v>
      </c>
      <c r="E41" s="38">
        <v>14604.5</v>
      </c>
      <c r="F41" s="38">
        <v>15208.6</v>
      </c>
      <c r="G41" s="38">
        <v>15267.5</v>
      </c>
      <c r="H41" s="38">
        <v>15480</v>
      </c>
      <c r="I41" s="38">
        <v>14556.5</v>
      </c>
      <c r="J41" s="38">
        <v>14689.1</v>
      </c>
      <c r="K41" s="25">
        <v>14517</v>
      </c>
      <c r="L41" s="25">
        <v>14998.3</v>
      </c>
      <c r="M41" s="25">
        <v>15496.2</v>
      </c>
      <c r="N41" s="25">
        <v>16122.6</v>
      </c>
      <c r="O41" s="50">
        <v>15499.1</v>
      </c>
      <c r="P41" s="59">
        <v>16878.2</v>
      </c>
      <c r="Q41" s="76">
        <v>16614.5</v>
      </c>
      <c r="R41" s="104">
        <v>17747.099999999999</v>
      </c>
      <c r="S41" s="105">
        <v>19582.3</v>
      </c>
      <c r="W41" s="94"/>
    </row>
    <row r="42" spans="1:23">
      <c r="A42" s="98"/>
      <c r="B42" s="99"/>
      <c r="C42" s="10" t="s">
        <v>26</v>
      </c>
      <c r="D42" s="39">
        <v>21810.6</v>
      </c>
      <c r="E42" s="40">
        <v>23295.599999999999</v>
      </c>
      <c r="F42" s="40">
        <v>24950.7</v>
      </c>
      <c r="G42" s="40">
        <v>24670.6</v>
      </c>
      <c r="H42" s="40">
        <v>24792.400000000001</v>
      </c>
      <c r="I42" s="40">
        <v>23339</v>
      </c>
      <c r="J42" s="40">
        <v>24725</v>
      </c>
      <c r="K42" s="30">
        <v>24383.599999999999</v>
      </c>
      <c r="L42" s="30">
        <v>24871.3</v>
      </c>
      <c r="M42" s="30">
        <v>25294.5</v>
      </c>
      <c r="N42" s="30">
        <v>26025.4</v>
      </c>
      <c r="O42" s="53">
        <v>25167.9</v>
      </c>
      <c r="P42" s="64">
        <v>26611.9</v>
      </c>
      <c r="Q42" s="81">
        <v>28642.9</v>
      </c>
      <c r="R42" s="106">
        <v>29044</v>
      </c>
      <c r="S42" s="107">
        <v>30789.200000000001</v>
      </c>
      <c r="W42" s="94"/>
    </row>
    <row r="43" spans="1:23">
      <c r="A43" s="98"/>
      <c r="B43" s="97" t="s">
        <v>18</v>
      </c>
      <c r="C43" s="9" t="s">
        <v>22</v>
      </c>
      <c r="D43" s="37">
        <v>5758.9000000000005</v>
      </c>
      <c r="E43" s="38">
        <v>6000</v>
      </c>
      <c r="F43" s="38">
        <v>5212.6000000000004</v>
      </c>
      <c r="G43" s="38">
        <v>5220</v>
      </c>
      <c r="H43" s="38">
        <v>5180.7</v>
      </c>
      <c r="I43" s="38">
        <v>4464.3999999999996</v>
      </c>
      <c r="J43" s="38">
        <v>3904.3</v>
      </c>
      <c r="K43" s="25">
        <v>3948.5</v>
      </c>
      <c r="L43" s="25">
        <v>4250.8</v>
      </c>
      <c r="M43" s="25">
        <v>4057.5</v>
      </c>
      <c r="N43" s="25">
        <v>4873.6000000000004</v>
      </c>
      <c r="O43" s="50">
        <v>4459.8</v>
      </c>
      <c r="P43" s="59">
        <v>6401.8</v>
      </c>
      <c r="Q43" s="76">
        <v>4871.3</v>
      </c>
      <c r="R43" s="104">
        <v>6085.2</v>
      </c>
      <c r="S43" s="105">
        <v>7910.9</v>
      </c>
      <c r="W43" s="94"/>
    </row>
    <row r="44" spans="1:23">
      <c r="A44" s="98"/>
      <c r="B44" s="98"/>
      <c r="C44" s="9" t="s">
        <v>23</v>
      </c>
      <c r="D44" s="37">
        <v>11878.4</v>
      </c>
      <c r="E44" s="38">
        <v>12572.1</v>
      </c>
      <c r="F44" s="38">
        <v>12209.8</v>
      </c>
      <c r="G44" s="38">
        <v>12276.4</v>
      </c>
      <c r="H44" s="38">
        <v>12173.2</v>
      </c>
      <c r="I44" s="38">
        <v>11176.1</v>
      </c>
      <c r="J44" s="38">
        <v>10738.2</v>
      </c>
      <c r="K44" s="25">
        <v>10358.5</v>
      </c>
      <c r="L44" s="25">
        <v>10749.8</v>
      </c>
      <c r="M44" s="25">
        <v>10976.55</v>
      </c>
      <c r="N44" s="25">
        <v>11689.5</v>
      </c>
      <c r="O44" s="50">
        <v>11528</v>
      </c>
      <c r="P44" s="59">
        <v>13168.51</v>
      </c>
      <c r="Q44" s="76">
        <v>11638.9</v>
      </c>
      <c r="R44" s="104">
        <v>13563.8</v>
      </c>
      <c r="S44" s="105">
        <v>15349.7</v>
      </c>
      <c r="W44" s="94"/>
    </row>
    <row r="45" spans="1:23">
      <c r="A45" s="98"/>
      <c r="B45" s="98"/>
      <c r="C45" s="9" t="s">
        <v>24</v>
      </c>
      <c r="D45" s="37">
        <v>14398</v>
      </c>
      <c r="E45" s="38">
        <v>15106.5</v>
      </c>
      <c r="F45" s="38">
        <v>15062</v>
      </c>
      <c r="G45" s="38">
        <v>15008.099999999999</v>
      </c>
      <c r="H45" s="38">
        <v>15380.5</v>
      </c>
      <c r="I45" s="38">
        <v>14398</v>
      </c>
      <c r="J45" s="38">
        <v>14300</v>
      </c>
      <c r="K45" s="25">
        <v>14106.8</v>
      </c>
      <c r="L45" s="25">
        <v>14345.5</v>
      </c>
      <c r="M45" s="25">
        <v>14499.2</v>
      </c>
      <c r="N45" s="25">
        <v>15289.1</v>
      </c>
      <c r="O45" s="50">
        <v>14983</v>
      </c>
      <c r="P45" s="59">
        <v>16294.6</v>
      </c>
      <c r="Q45" s="76">
        <v>15321.4</v>
      </c>
      <c r="R45" s="104">
        <v>16876.3</v>
      </c>
      <c r="S45" s="105">
        <v>18589.5</v>
      </c>
      <c r="W45" s="94"/>
    </row>
    <row r="46" spans="1:23">
      <c r="A46" s="98"/>
      <c r="B46" s="98"/>
      <c r="C46" s="9" t="s">
        <v>25</v>
      </c>
      <c r="D46" s="37">
        <v>16967.900000000001</v>
      </c>
      <c r="E46" s="38">
        <v>17751.099999999999</v>
      </c>
      <c r="F46" s="38">
        <v>18142.099999999999</v>
      </c>
      <c r="G46" s="38">
        <v>18155.8</v>
      </c>
      <c r="H46" s="38">
        <v>18470.2</v>
      </c>
      <c r="I46" s="38">
        <v>17643.099999999999</v>
      </c>
      <c r="J46" s="38">
        <v>17972.419999999998</v>
      </c>
      <c r="K46" s="25">
        <v>17790.800000000003</v>
      </c>
      <c r="L46" s="25">
        <v>17832.8</v>
      </c>
      <c r="M46" s="25">
        <v>18118.099999999999</v>
      </c>
      <c r="N46" s="25">
        <v>18700.900000000001</v>
      </c>
      <c r="O46" s="50">
        <v>18282.3</v>
      </c>
      <c r="P46" s="59">
        <v>19447.5</v>
      </c>
      <c r="Q46" s="76">
        <v>19445.8</v>
      </c>
      <c r="R46" s="104">
        <v>20785.599999999999</v>
      </c>
      <c r="S46" s="105">
        <v>22099</v>
      </c>
      <c r="W46" s="94"/>
    </row>
    <row r="47" spans="1:23">
      <c r="A47" s="99"/>
      <c r="B47" s="99"/>
      <c r="C47" s="10" t="s">
        <v>26</v>
      </c>
      <c r="D47" s="39">
        <v>26714.799999999999</v>
      </c>
      <c r="E47" s="40">
        <v>27954.2</v>
      </c>
      <c r="F47" s="40">
        <v>28429.599999999999</v>
      </c>
      <c r="G47" s="40">
        <v>28473.1</v>
      </c>
      <c r="H47" s="40">
        <v>28555.4</v>
      </c>
      <c r="I47" s="40">
        <v>27328.400000000001</v>
      </c>
      <c r="J47" s="40">
        <v>28615</v>
      </c>
      <c r="K47" s="30">
        <v>28112.5</v>
      </c>
      <c r="L47" s="30">
        <v>28410.1</v>
      </c>
      <c r="M47" s="30">
        <v>28975.9</v>
      </c>
      <c r="N47" s="30">
        <v>29408.1</v>
      </c>
      <c r="O47" s="53">
        <v>29482.5</v>
      </c>
      <c r="P47" s="62">
        <v>30219.5</v>
      </c>
      <c r="Q47" s="79">
        <v>31559.599999999999</v>
      </c>
      <c r="R47" s="106">
        <v>32776</v>
      </c>
      <c r="S47" s="107">
        <v>34480.1</v>
      </c>
      <c r="W47" s="94"/>
    </row>
    <row r="48" spans="1:23">
      <c r="A48" s="8" t="s">
        <v>20</v>
      </c>
      <c r="B48" s="6"/>
      <c r="P48" s="8"/>
      <c r="W48" s="94"/>
    </row>
    <row r="49" spans="23:23">
      <c r="W49" s="94"/>
    </row>
    <row r="50" spans="23:23">
      <c r="W50" s="94"/>
    </row>
    <row r="51" spans="23:23">
      <c r="W51" s="94"/>
    </row>
    <row r="52" spans="23:23">
      <c r="W52" s="94"/>
    </row>
    <row r="53" spans="23:23">
      <c r="W53" s="94"/>
    </row>
    <row r="54" spans="23:23">
      <c r="W54" s="94"/>
    </row>
    <row r="55" spans="23:23">
      <c r="W55" s="94"/>
    </row>
    <row r="56" spans="23:23">
      <c r="W56" s="94"/>
    </row>
    <row r="57" spans="23:23">
      <c r="W57" s="94"/>
    </row>
    <row r="58" spans="23:23">
      <c r="W58" s="94"/>
    </row>
    <row r="59" spans="23:23">
      <c r="W59" s="94"/>
    </row>
    <row r="60" spans="23:23">
      <c r="W60" s="94"/>
    </row>
    <row r="61" spans="23:23">
      <c r="W61" s="94"/>
    </row>
    <row r="62" spans="23:23">
      <c r="W62" s="94"/>
    </row>
    <row r="63" spans="23:23">
      <c r="W63" s="94"/>
    </row>
    <row r="64" spans="23:23">
      <c r="W64" s="94"/>
    </row>
  </sheetData>
  <mergeCells count="12">
    <mergeCell ref="B43:B47"/>
    <mergeCell ref="A3:A17"/>
    <mergeCell ref="A18:A32"/>
    <mergeCell ref="A33:A47"/>
    <mergeCell ref="B3:B7"/>
    <mergeCell ref="B8:B12"/>
    <mergeCell ref="B13:B17"/>
    <mergeCell ref="B18:B22"/>
    <mergeCell ref="B23:B27"/>
    <mergeCell ref="B28:B32"/>
    <mergeCell ref="B33:B37"/>
    <mergeCell ref="B38:B42"/>
  </mergeCells>
  <pageMargins left="0.7" right="0.7" top="0.75" bottom="0.75" header="0.3" footer="0.3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"/>
  <sheetViews>
    <sheetView showGridLines="0" workbookViewId="0"/>
  </sheetViews>
  <sheetFormatPr defaultColWidth="11.42578125" defaultRowHeight="15"/>
  <sheetData>
    <row r="1" spans="1:15">
      <c r="A1" s="3"/>
    </row>
    <row r="2" spans="1: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</sheetData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Celia Roncalés Villa</cp:lastModifiedBy>
  <cp:revision/>
  <dcterms:created xsi:type="dcterms:W3CDTF">2021-04-14T10:26:50Z</dcterms:created>
  <dcterms:modified xsi:type="dcterms:W3CDTF">2024-05-31T10:31:38Z</dcterms:modified>
  <cp:category/>
  <cp:contentStatus/>
</cp:coreProperties>
</file>