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9"/>
  <workbookPr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MERCAT\Individus\"/>
    </mc:Choice>
  </mc:AlternateContent>
  <xr:revisionPtr revIDLastSave="32" documentId="11_9DF736862E5BD2A6E0FDC0C7FA3FC7AF772CE7F2" xr6:coauthVersionLast="47" xr6:coauthVersionMax="47" xr10:uidLastSave="{161C396C-4DA5-49C6-A2F0-8150E92F1AFD}"/>
  <bookViews>
    <workbookView xWindow="0" yWindow="0" windowWidth="28800" windowHeight="12330" firstSheet="2" activeTab="2" xr2:uid="{00000000-000D-0000-FFFF-FFFF00000000}"/>
  </bookViews>
  <sheets>
    <sheet name="PORTADA" sheetId="2" r:id="rId1"/>
    <sheet name="ÍNDEX" sheetId="3" r:id="rId2"/>
    <sheet name="1" sheetId="1" r:id="rId3"/>
    <sheet name="Not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Q17" i="1"/>
  <c r="Q6" i="1"/>
  <c r="P28" i="1" l="1"/>
  <c r="P17" i="1"/>
  <c r="P6" i="1"/>
  <c r="O28" i="1" l="1"/>
  <c r="O17" i="1"/>
  <c r="O6" i="1"/>
  <c r="C17" i="1"/>
  <c r="C28" i="1"/>
  <c r="C6" i="1"/>
  <c r="D17" i="1"/>
  <c r="D28" i="1"/>
  <c r="D6" i="1"/>
  <c r="E17" i="1"/>
  <c r="E28" i="1"/>
  <c r="E6" i="1"/>
  <c r="F17" i="1"/>
  <c r="F28" i="1"/>
  <c r="F6" i="1"/>
  <c r="G17" i="1"/>
  <c r="G28" i="1"/>
  <c r="G6" i="1"/>
  <c r="H17" i="1"/>
  <c r="H28" i="1"/>
  <c r="H6" i="1"/>
  <c r="I17" i="1"/>
  <c r="I28" i="1"/>
  <c r="I6" i="1"/>
  <c r="J17" i="1" l="1"/>
  <c r="J28" i="1"/>
  <c r="J6" i="1"/>
  <c r="K17" i="1"/>
  <c r="K28" i="1"/>
  <c r="K6" i="1"/>
  <c r="L17" i="1"/>
  <c r="L28" i="1"/>
  <c r="L6" i="1"/>
  <c r="M17" i="1"/>
  <c r="M28" i="1"/>
  <c r="M6" i="1"/>
  <c r="N17" i="1"/>
  <c r="N28" i="1"/>
  <c r="N6" i="1"/>
</calcChain>
</file>

<file path=xl/sharedStrings.xml><?xml version="1.0" encoding="utf-8"?>
<sst xmlns="http://schemas.openxmlformats.org/spreadsheetml/2006/main" count="44" uniqueCount="22">
  <si>
    <t>RENDA BRUTA DE TREBALLADORS PER COMPTE PROPI</t>
  </si>
  <si>
    <t>ÍNDEX</t>
  </si>
  <si>
    <t>1. Renda bruta de treblladors per compte propi (total)</t>
  </si>
  <si>
    <t>Nota</t>
  </si>
  <si>
    <t>1. RENDA BRUTA DE TREBALLADORS PER COMPTE PROPI</t>
  </si>
  <si>
    <t>Territori</t>
  </si>
  <si>
    <t>Estadístics</t>
  </si>
  <si>
    <t>País Valencià</t>
  </si>
  <si>
    <t>N total</t>
  </si>
  <si>
    <t>Mitjana</t>
  </si>
  <si>
    <t>N trb.compte propi</t>
  </si>
  <si>
    <t>%  trb.compte propi</t>
  </si>
  <si>
    <t>Mitjana trb.compte propi</t>
  </si>
  <si>
    <t>Desviació típ.</t>
  </si>
  <si>
    <t>Percentil 20</t>
  </si>
  <si>
    <t>Percentil 40</t>
  </si>
  <si>
    <t>Mediana</t>
  </si>
  <si>
    <t>Percentil 60</t>
  </si>
  <si>
    <t>Percentil 80</t>
  </si>
  <si>
    <t>Resta d'Espanya</t>
  </si>
  <si>
    <t>Total</t>
  </si>
  <si>
    <t>Elaboració: Social·Lab (Universitat de València). Font: Encuesta de Condiciones de Vida (INE)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</si>
</sst>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/>
  </cellStyleXfs>
  <cellXfs count="91">
    <xf numFmtId="0" fontId="0" fillId="0" borderId="0" xfId="0"/>
    <xf numFmtId="0" fontId="2" fillId="0" borderId="0" xfId="0" applyFont="1"/>
    <xf numFmtId="4" fontId="4" fillId="0" borderId="0" xfId="2" applyNumberFormat="1" applyFont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/>
    <xf numFmtId="10" fontId="4" fillId="0" borderId="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6" fillId="0" borderId="9" xfId="3" applyNumberFormat="1" applyFont="1" applyBorder="1" applyAlignment="1">
      <alignment horizontal="right" vertical="center" wrapText="1"/>
    </xf>
    <xf numFmtId="4" fontId="6" fillId="0" borderId="4" xfId="3" applyNumberFormat="1" applyFont="1" applyBorder="1" applyAlignment="1">
      <alignment horizontal="right" vertical="center" wrapText="1"/>
    </xf>
    <xf numFmtId="3" fontId="6" fillId="0" borderId="4" xfId="3" applyNumberFormat="1" applyFont="1" applyBorder="1" applyAlignment="1">
      <alignment horizontal="right" vertical="center" wrapText="1"/>
    </xf>
    <xf numFmtId="10" fontId="6" fillId="0" borderId="4" xfId="1" applyNumberFormat="1" applyFont="1" applyBorder="1" applyAlignment="1">
      <alignment horizontal="right" vertical="center" wrapText="1"/>
    </xf>
    <xf numFmtId="4" fontId="6" fillId="0" borderId="3" xfId="3" applyNumberFormat="1" applyFont="1" applyBorder="1" applyAlignment="1">
      <alignment horizontal="right" vertical="center" wrapText="1"/>
    </xf>
    <xf numFmtId="3" fontId="6" fillId="0" borderId="3" xfId="3" applyNumberFormat="1" applyFont="1" applyBorder="1" applyAlignment="1">
      <alignment horizontal="right" vertical="center" wrapText="1"/>
    </xf>
    <xf numFmtId="10" fontId="6" fillId="0" borderId="3" xfId="1" applyNumberFormat="1" applyFont="1" applyBorder="1" applyAlignment="1">
      <alignment horizontal="right" vertical="center" wrapText="1"/>
    </xf>
    <xf numFmtId="4" fontId="6" fillId="0" borderId="5" xfId="3" applyNumberFormat="1" applyFont="1" applyBorder="1" applyAlignment="1">
      <alignment horizontal="right" vertical="center" wrapText="1"/>
    </xf>
    <xf numFmtId="4" fontId="6" fillId="0" borderId="15" xfId="3" applyNumberFormat="1" applyFont="1" applyBorder="1" applyAlignment="1">
      <alignment horizontal="right" vertical="center" wrapText="1"/>
    </xf>
    <xf numFmtId="0" fontId="7" fillId="2" borderId="0" xfId="4" applyFill="1"/>
    <xf numFmtId="0" fontId="8" fillId="0" borderId="0" xfId="0" applyFont="1"/>
    <xf numFmtId="0" fontId="9" fillId="0" borderId="0" xfId="5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4" fillId="0" borderId="0" xfId="3" applyFont="1" applyAlignment="1">
      <alignment vertical="top" wrapText="1"/>
    </xf>
    <xf numFmtId="4" fontId="6" fillId="0" borderId="4" xfId="3" applyNumberFormat="1" applyFont="1" applyBorder="1" applyAlignment="1">
      <alignment horizontal="right" vertical="center"/>
    </xf>
    <xf numFmtId="3" fontId="6" fillId="0" borderId="4" xfId="3" applyNumberFormat="1" applyFont="1" applyBorder="1" applyAlignment="1">
      <alignment horizontal="right" vertical="center"/>
    </xf>
    <xf numFmtId="10" fontId="6" fillId="0" borderId="4" xfId="1" applyNumberFormat="1" applyFont="1" applyBorder="1" applyAlignment="1">
      <alignment horizontal="right" vertical="center"/>
    </xf>
    <xf numFmtId="4" fontId="6" fillId="0" borderId="3" xfId="3" applyNumberFormat="1" applyFont="1" applyBorder="1" applyAlignment="1">
      <alignment horizontal="right" vertical="center"/>
    </xf>
    <xf numFmtId="3" fontId="6" fillId="0" borderId="3" xfId="3" applyNumberFormat="1" applyFont="1" applyBorder="1" applyAlignment="1">
      <alignment horizontal="right" vertical="center"/>
    </xf>
    <xf numFmtId="10" fontId="6" fillId="0" borderId="3" xfId="1" applyNumberFormat="1" applyFont="1" applyBorder="1" applyAlignment="1">
      <alignment horizontal="right" vertical="center"/>
    </xf>
    <xf numFmtId="3" fontId="6" fillId="0" borderId="19" xfId="3" applyNumberFormat="1" applyFont="1" applyBorder="1" applyAlignment="1">
      <alignment horizontal="right" vertical="center" wrapText="1"/>
    </xf>
    <xf numFmtId="4" fontId="6" fillId="0" borderId="0" xfId="3" applyNumberFormat="1" applyFont="1" applyAlignment="1">
      <alignment horizontal="right" vertical="center" wrapText="1"/>
    </xf>
    <xf numFmtId="3" fontId="6" fillId="0" borderId="0" xfId="3" applyNumberFormat="1" applyFont="1" applyAlignment="1">
      <alignment horizontal="right" vertical="center" wrapText="1"/>
    </xf>
    <xf numFmtId="10" fontId="6" fillId="0" borderId="0" xfId="1" applyNumberFormat="1" applyFont="1" applyBorder="1" applyAlignment="1">
      <alignment horizontal="right" vertical="center" wrapText="1"/>
    </xf>
    <xf numFmtId="4" fontId="6" fillId="0" borderId="20" xfId="3" applyNumberFormat="1" applyFont="1" applyBorder="1" applyAlignment="1">
      <alignment horizontal="right" vertical="center" wrapText="1"/>
    </xf>
    <xf numFmtId="3" fontId="6" fillId="0" borderId="21" xfId="3" applyNumberFormat="1" applyFont="1" applyBorder="1" applyAlignment="1">
      <alignment horizontal="right" vertical="center" wrapText="1"/>
    </xf>
    <xf numFmtId="4" fontId="6" fillId="0" borderId="21" xfId="3" applyNumberFormat="1" applyFont="1" applyBorder="1" applyAlignment="1">
      <alignment horizontal="right" vertical="center" wrapText="1"/>
    </xf>
    <xf numFmtId="10" fontId="6" fillId="0" borderId="21" xfId="1" applyNumberFormat="1" applyFont="1" applyBorder="1" applyAlignment="1">
      <alignment horizontal="right" vertical="center" wrapText="1"/>
    </xf>
    <xf numFmtId="4" fontId="6" fillId="0" borderId="22" xfId="3" applyNumberFormat="1" applyFont="1" applyBorder="1" applyAlignment="1">
      <alignment horizontal="right" vertical="center" wrapText="1"/>
    </xf>
    <xf numFmtId="4" fontId="6" fillId="0" borderId="10" xfId="3" applyNumberFormat="1" applyFont="1" applyBorder="1" applyAlignment="1">
      <alignment horizontal="right" vertical="center"/>
    </xf>
    <xf numFmtId="3" fontId="6" fillId="0" borderId="10" xfId="3" applyNumberFormat="1" applyFont="1" applyBorder="1" applyAlignment="1">
      <alignment horizontal="right" vertical="center"/>
    </xf>
    <xf numFmtId="10" fontId="6" fillId="0" borderId="10" xfId="1" applyNumberFormat="1" applyFont="1" applyBorder="1" applyAlignment="1">
      <alignment horizontal="right" vertical="center"/>
    </xf>
    <xf numFmtId="4" fontId="6" fillId="0" borderId="11" xfId="3" applyNumberFormat="1" applyFont="1" applyBorder="1" applyAlignment="1">
      <alignment horizontal="right" vertical="center"/>
    </xf>
    <xf numFmtId="3" fontId="6" fillId="0" borderId="11" xfId="3" applyNumberFormat="1" applyFont="1" applyBorder="1" applyAlignment="1">
      <alignment horizontal="right" vertical="center"/>
    </xf>
    <xf numFmtId="10" fontId="6" fillId="0" borderId="11" xfId="1" applyNumberFormat="1" applyFont="1" applyBorder="1" applyAlignment="1">
      <alignment horizontal="right" vertical="center"/>
    </xf>
    <xf numFmtId="3" fontId="6" fillId="0" borderId="8" xfId="3" applyNumberFormat="1" applyFont="1" applyBorder="1" applyAlignment="1">
      <alignment horizontal="right" vertical="center"/>
    </xf>
    <xf numFmtId="3" fontId="6" fillId="0" borderId="9" xfId="3" applyNumberFormat="1" applyFont="1" applyBorder="1" applyAlignment="1">
      <alignment horizontal="right" vertical="center"/>
    </xf>
    <xf numFmtId="3" fontId="6" fillId="0" borderId="18" xfId="3" applyNumberFormat="1" applyFont="1" applyBorder="1" applyAlignment="1">
      <alignment horizontal="right" vertical="center"/>
    </xf>
    <xf numFmtId="4" fontId="6" fillId="0" borderId="12" xfId="3" applyNumberFormat="1" applyFont="1" applyBorder="1" applyAlignment="1">
      <alignment horizontal="right" vertical="center"/>
    </xf>
    <xf numFmtId="4" fontId="6" fillId="0" borderId="5" xfId="3" applyNumberFormat="1" applyFont="1" applyBorder="1" applyAlignment="1">
      <alignment horizontal="right" vertical="center"/>
    </xf>
    <xf numFmtId="4" fontId="6" fillId="0" borderId="15" xfId="3" applyNumberFormat="1" applyFont="1" applyBorder="1" applyAlignment="1">
      <alignment horizontal="right" vertical="center"/>
    </xf>
    <xf numFmtId="4" fontId="6" fillId="0" borderId="14" xfId="3" applyNumberFormat="1" applyFont="1" applyBorder="1" applyAlignment="1">
      <alignment horizontal="right" vertical="center"/>
    </xf>
    <xf numFmtId="0" fontId="10" fillId="0" borderId="0" xfId="6"/>
    <xf numFmtId="0" fontId="2" fillId="0" borderId="23" xfId="0" applyFont="1" applyBorder="1" applyAlignment="1">
      <alignment horizontal="center" vertical="center" wrapText="1"/>
    </xf>
    <xf numFmtId="3" fontId="6" fillId="0" borderId="23" xfId="3" applyNumberFormat="1" applyFont="1" applyBorder="1" applyAlignment="1">
      <alignment horizontal="right" vertical="center" wrapText="1"/>
    </xf>
    <xf numFmtId="4" fontId="6" fillId="0" borderId="24" xfId="3" applyNumberFormat="1" applyFont="1" applyBorder="1" applyAlignment="1">
      <alignment horizontal="right" vertical="center" wrapText="1"/>
    </xf>
    <xf numFmtId="3" fontId="6" fillId="0" borderId="24" xfId="3" applyNumberFormat="1" applyFont="1" applyBorder="1" applyAlignment="1">
      <alignment horizontal="right" vertical="center" wrapText="1"/>
    </xf>
    <xf numFmtId="10" fontId="6" fillId="0" borderId="24" xfId="1" applyNumberFormat="1" applyFont="1" applyBorder="1" applyAlignment="1">
      <alignment horizontal="right" vertical="center" wrapText="1"/>
    </xf>
    <xf numFmtId="3" fontId="6" fillId="0" borderId="25" xfId="3" applyNumberFormat="1" applyFont="1" applyBorder="1" applyAlignment="1">
      <alignment horizontal="right" vertical="center" wrapText="1"/>
    </xf>
    <xf numFmtId="4" fontId="6" fillId="0" borderId="26" xfId="3" applyNumberFormat="1" applyFont="1" applyBorder="1" applyAlignment="1">
      <alignment horizontal="right" vertical="center" wrapText="1"/>
    </xf>
    <xf numFmtId="4" fontId="6" fillId="0" borderId="27" xfId="3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3" fontId="6" fillId="0" borderId="31" xfId="3" applyNumberFormat="1" applyFont="1" applyBorder="1" applyAlignment="1">
      <alignment horizontal="right" vertical="center" wrapText="1"/>
    </xf>
    <xf numFmtId="3" fontId="6" fillId="0" borderId="18" xfId="3" applyNumberFormat="1" applyFont="1" applyBorder="1" applyAlignment="1">
      <alignment horizontal="right" vertical="center" wrapText="1"/>
    </xf>
    <xf numFmtId="4" fontId="6" fillId="0" borderId="32" xfId="3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2" fontId="11" fillId="0" borderId="0" xfId="3" applyNumberFormat="1" applyFont="1" applyAlignment="1">
      <alignment horizontal="right" vertical="center" wrapText="1"/>
    </xf>
    <xf numFmtId="10" fontId="11" fillId="0" borderId="0" xfId="1" applyNumberFormat="1" applyFont="1" applyFill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 wrapText="1"/>
    </xf>
    <xf numFmtId="10" fontId="11" fillId="0" borderId="3" xfId="1" applyNumberFormat="1" applyFont="1" applyFill="1" applyBorder="1" applyAlignment="1">
      <alignment horizontal="right" vertical="center" wrapText="1"/>
    </xf>
    <xf numFmtId="4" fontId="11" fillId="0" borderId="29" xfId="3" applyNumberFormat="1" applyFont="1" applyBorder="1" applyAlignment="1">
      <alignment horizontal="right" vertical="center" wrapText="1"/>
    </xf>
    <xf numFmtId="4" fontId="11" fillId="0" borderId="30" xfId="3" applyNumberFormat="1" applyFont="1" applyBorder="1" applyAlignment="1">
      <alignment horizontal="right" vertical="center" wrapText="1"/>
    </xf>
    <xf numFmtId="0" fontId="3" fillId="0" borderId="0" xfId="3"/>
    <xf numFmtId="10" fontId="11" fillId="0" borderId="29" xfId="1" applyNumberFormat="1" applyFont="1" applyFill="1" applyBorder="1" applyAlignment="1">
      <alignment horizontal="right" vertical="center" wrapText="1"/>
    </xf>
    <xf numFmtId="4" fontId="11" fillId="0" borderId="3" xfId="3" applyNumberFormat="1" applyFont="1" applyBorder="1" applyAlignment="1">
      <alignment horizontal="right" vertical="center" wrapText="1"/>
    </xf>
    <xf numFmtId="4" fontId="11" fillId="0" borderId="5" xfId="3" applyNumberFormat="1" applyFont="1" applyBorder="1" applyAlignment="1">
      <alignment horizontal="right" vertical="center" wrapText="1"/>
    </xf>
    <xf numFmtId="3" fontId="11" fillId="0" borderId="3" xfId="3" applyNumberFormat="1" applyFont="1" applyBorder="1" applyAlignment="1">
      <alignment horizontal="right" vertical="center" wrapText="1"/>
    </xf>
    <xf numFmtId="3" fontId="11" fillId="0" borderId="29" xfId="3" applyNumberFormat="1" applyFont="1" applyBorder="1" applyAlignment="1">
      <alignment horizontal="right" vertical="center" wrapText="1"/>
    </xf>
    <xf numFmtId="0" fontId="9" fillId="0" borderId="0" xfId="5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7">
    <cellStyle name="Hipervínculo" xfId="5" builtinId="8"/>
    <cellStyle name="Normal" xfId="0" builtinId="0"/>
    <cellStyle name="Normal 2" xfId="4" xr:uid="{00000000-0005-0000-0000-000002000000}"/>
    <cellStyle name="Normal_1" xfId="3" xr:uid="{00000000-0005-0000-0000-000003000000}"/>
    <cellStyle name="Normal_1_1" xfId="6" xr:uid="{00000000-0005-0000-0000-000004000000}"/>
    <cellStyle name="Normal_Hoja1" xfId="2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0</xdr:rowOff>
    </xdr:from>
    <xdr:to>
      <xdr:col>11</xdr:col>
      <xdr:colOff>352425</xdr:colOff>
      <xdr:row>4</xdr:row>
      <xdr:rowOff>96049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00200" cy="934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21</xdr:row>
      <xdr:rowOff>76199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6819900" cy="407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endParaRPr lang="es-ES" sz="11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/>
            <a:t>S'entén</a:t>
          </a:r>
          <a:r>
            <a:rPr lang="es-ES" sz="1100" b="0" baseline="0"/>
            <a:t> per renda bruta de treballadors per compte propi els ingressos percebuts procedents de l'exercici present o passat d'una activitat per compte pròpia.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renda bruta compren les cotitzacions socials, quan procedisquen, i les retencions d'impostos que se'ls apliquen.</a:t>
          </a:r>
          <a:endParaRPr lang="es-ES">
            <a:effectLst/>
          </a:endParaRPr>
        </a:p>
        <a:p>
          <a:endParaRPr lang="es-ES" sz="1100" b="0" baseline="0"/>
        </a:p>
        <a:p>
          <a:r>
            <a:rPr lang="es-ES" sz="1100" b="0" baseline="0"/>
            <a:t>S' inclouen: </a:t>
          </a:r>
        </a:p>
        <a:p>
          <a:r>
            <a:rPr lang="es-ES" sz="1100" b="0" baseline="0"/>
            <a:t>- Guanys o pèrdues netes d'explotació corresponents als propietaris d'una empresa no constituïda en societat que treballen en ella, un vegada deduïts els interessos dels préstecs de l'empresa.</a:t>
          </a:r>
        </a:p>
        <a:p>
          <a:r>
            <a:rPr lang="es-ES" sz="1100" b="0" baseline="0"/>
            <a:t>- Drets de propietat intel·lectual.</a:t>
          </a:r>
        </a:p>
        <a:p>
          <a:r>
            <a:rPr lang="es-ES" sz="1100" b="0" baseline="0"/>
            <a:t>- Ingressos per lloguers d'edificis, vehicles, material i altres propietats d'empresa,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vegada deduïts els interessos derivats.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S'exclouen: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Honoraris de directius percebuts pels propietaris d'empreses constituïdes en societat (inclosos en reda bruta de l'assalariat).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Dividends procedents d'empreses constituïdes en societat (inclosos en interessos, dividends i guanys bruts d'inversions de capital).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Beneficis procedents de capital inveritit en una empresa no constituïda en societat en la que la persona no treballa  (inclosos en interessos, dividends i guanys bruts d'inversions de capital).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Ingressos pel lloguer de terrenys i habitatges (inclosos en renda procedent del lloguer d'una propietat o terreny)</a:t>
          </a:r>
          <a:endParaRPr lang="es-ES" sz="1100" b="0" baseline="0"/>
        </a:p>
        <a:p>
          <a:endParaRPr lang="es-ES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T42" sqref="T42"/>
    </sheetView>
  </sheetViews>
  <sheetFormatPr defaultColWidth="12.42578125" defaultRowHeight="15.75"/>
  <cols>
    <col min="1" max="16384" width="12.42578125" style="21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showGridLines="0" workbookViewId="0">
      <selection activeCell="E13" sqref="E13"/>
    </sheetView>
  </sheetViews>
  <sheetFormatPr defaultColWidth="11.42578125" defaultRowHeight="15"/>
  <sheetData>
    <row r="1" spans="1:8" ht="21">
      <c r="A1" s="22" t="s">
        <v>0</v>
      </c>
    </row>
    <row r="2" spans="1:8" ht="15" customHeight="1">
      <c r="A2" s="22"/>
    </row>
    <row r="3" spans="1:8" ht="15" customHeight="1">
      <c r="A3" s="22"/>
      <c r="B3" s="1" t="s">
        <v>1</v>
      </c>
    </row>
    <row r="4" spans="1:8" ht="15" customHeight="1">
      <c r="A4" s="22"/>
    </row>
    <row r="5" spans="1:8">
      <c r="B5" s="87" t="s">
        <v>2</v>
      </c>
      <c r="C5" s="87"/>
      <c r="D5" s="87"/>
      <c r="E5" s="87"/>
      <c r="F5" s="87"/>
      <c r="G5" s="87"/>
      <c r="H5" s="87"/>
    </row>
    <row r="6" spans="1:8">
      <c r="B6" s="23" t="s">
        <v>3</v>
      </c>
    </row>
  </sheetData>
  <mergeCells count="1">
    <mergeCell ref="B5:H5"/>
  </mergeCells>
  <hyperlinks>
    <hyperlink ref="B5:H5" location="'1'!A1" display="1. Lloguer imputat de la llar" xr:uid="{00000000-0004-0000-0100-000000000000}"/>
    <hyperlink ref="B6" location="Nota!A1" display="Nota" xr:uid="{00000000-0004-0000-0100-000001000000}"/>
  </hyperlinks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4"/>
  <sheetViews>
    <sheetView tabSelected="1" zoomScaleNormal="100" workbookViewId="0">
      <selection activeCell="V30" sqref="V30"/>
    </sheetView>
  </sheetViews>
  <sheetFormatPr defaultColWidth="11.42578125" defaultRowHeight="15"/>
  <cols>
    <col min="2" max="2" width="23.42578125" customWidth="1"/>
    <col min="4" max="4" width="11.5703125" bestFit="1" customWidth="1"/>
    <col min="5" max="5" width="12.28515625" bestFit="1" customWidth="1"/>
    <col min="6" max="6" width="12.42578125" bestFit="1" customWidth="1"/>
    <col min="7" max="7" width="12.28515625" bestFit="1" customWidth="1"/>
    <col min="16" max="16" width="12.42578125" bestFit="1" customWidth="1"/>
    <col min="17" max="17" width="12.28515625" customWidth="1"/>
    <col min="18" max="18" width="12" customWidth="1"/>
  </cols>
  <sheetData>
    <row r="1" spans="1:21">
      <c r="A1" s="1" t="s">
        <v>4</v>
      </c>
    </row>
    <row r="2" spans="1:21">
      <c r="A2" s="10" t="s">
        <v>5</v>
      </c>
      <c r="B2" s="11" t="s">
        <v>6</v>
      </c>
      <c r="C2" s="24">
        <v>2008</v>
      </c>
      <c r="D2" s="25">
        <v>2009</v>
      </c>
      <c r="E2" s="26">
        <v>2010</v>
      </c>
      <c r="F2" s="27">
        <v>2011</v>
      </c>
      <c r="G2" s="26">
        <v>2012</v>
      </c>
      <c r="H2" s="27">
        <v>2013</v>
      </c>
      <c r="I2" s="27">
        <v>2014</v>
      </c>
      <c r="J2" s="27">
        <v>2015</v>
      </c>
      <c r="K2" s="27">
        <v>2016</v>
      </c>
      <c r="L2" s="27">
        <v>2017</v>
      </c>
      <c r="M2" s="27">
        <v>2018</v>
      </c>
      <c r="N2" s="26">
        <v>2019</v>
      </c>
      <c r="O2" s="61">
        <v>2020</v>
      </c>
      <c r="P2" s="70">
        <v>2021</v>
      </c>
      <c r="Q2" s="77">
        <v>2022</v>
      </c>
      <c r="R2" s="69">
        <v>2023</v>
      </c>
      <c r="S2" s="74"/>
    </row>
    <row r="3" spans="1:21">
      <c r="A3" s="88" t="s">
        <v>7</v>
      </c>
      <c r="B3" s="28" t="s">
        <v>8</v>
      </c>
      <c r="C3" s="53">
        <v>4135588.3852499863</v>
      </c>
      <c r="D3" s="54">
        <v>4139336.6878799959</v>
      </c>
      <c r="E3" s="54">
        <v>4143787.3819200029</v>
      </c>
      <c r="F3" s="54">
        <v>4138307.7194300038</v>
      </c>
      <c r="G3" s="54">
        <v>4129532.4072199976</v>
      </c>
      <c r="H3" s="54">
        <v>4123716.4341400201</v>
      </c>
      <c r="I3" s="55">
        <v>4070102.7553899931</v>
      </c>
      <c r="J3" s="38">
        <v>4064136.8041299954</v>
      </c>
      <c r="K3" s="12">
        <v>4096547.3703000057</v>
      </c>
      <c r="L3" s="12">
        <v>4106311.0001299921</v>
      </c>
      <c r="M3" s="12">
        <v>4128561.0002099955</v>
      </c>
      <c r="N3" s="12">
        <v>4155565.9999300065</v>
      </c>
      <c r="O3" s="62">
        <v>4207329</v>
      </c>
      <c r="P3" s="71">
        <v>4228813.0002400046</v>
      </c>
      <c r="Q3" s="85">
        <v>4264824.000549987</v>
      </c>
      <c r="R3" s="86">
        <v>4341727</v>
      </c>
      <c r="S3" s="75"/>
      <c r="T3" s="3"/>
    </row>
    <row r="4" spans="1:21">
      <c r="A4" s="88"/>
      <c r="B4" s="28" t="s">
        <v>9</v>
      </c>
      <c r="C4" s="47">
        <v>1280.5050198860592</v>
      </c>
      <c r="D4" s="32">
        <v>1069.2072511613246</v>
      </c>
      <c r="E4" s="32">
        <v>933.13544863084383</v>
      </c>
      <c r="F4" s="32">
        <v>912.26793036012566</v>
      </c>
      <c r="G4" s="32">
        <v>899.89746521262771</v>
      </c>
      <c r="H4" s="32">
        <v>912.55821052663373</v>
      </c>
      <c r="I4" s="35">
        <v>818.92772633439438</v>
      </c>
      <c r="J4" s="39">
        <v>986.70333457173956</v>
      </c>
      <c r="K4" s="13">
        <v>1157.2205518217393</v>
      </c>
      <c r="L4" s="13">
        <v>1371.4320276250307</v>
      </c>
      <c r="M4" s="13">
        <v>1385.1535401573296</v>
      </c>
      <c r="N4" s="13">
        <v>962.38473752965297</v>
      </c>
      <c r="O4" s="63">
        <v>1000.84</v>
      </c>
      <c r="P4" s="16">
        <v>1033.1426432713117</v>
      </c>
      <c r="Q4" s="83">
        <v>1394.9810902631639</v>
      </c>
      <c r="R4" s="79">
        <v>1335.22</v>
      </c>
      <c r="S4" s="75"/>
      <c r="T4" s="2"/>
    </row>
    <row r="5" spans="1:21">
      <c r="A5" s="88"/>
      <c r="B5" s="28" t="s">
        <v>10</v>
      </c>
      <c r="C5" s="48">
        <v>501272.35367999959</v>
      </c>
      <c r="D5" s="33">
        <v>423119.25141000003</v>
      </c>
      <c r="E5" s="33">
        <v>423201.24461000011</v>
      </c>
      <c r="F5" s="33">
        <v>398648.15474999987</v>
      </c>
      <c r="G5" s="33">
        <v>380949.80553000013</v>
      </c>
      <c r="H5" s="33">
        <v>396505.90001000045</v>
      </c>
      <c r="I5" s="36">
        <v>477468.79445000004</v>
      </c>
      <c r="J5" s="40">
        <v>456849.47391999967</v>
      </c>
      <c r="K5" s="14">
        <v>444781.75272999995</v>
      </c>
      <c r="L5" s="14">
        <v>450144.87325000018</v>
      </c>
      <c r="M5" s="14">
        <v>429226.4433199999</v>
      </c>
      <c r="N5" s="14">
        <v>394612.35508000018</v>
      </c>
      <c r="O5" s="64">
        <v>431164</v>
      </c>
      <c r="P5" s="17">
        <v>464752.98638999992</v>
      </c>
      <c r="Q5" s="85">
        <v>453691.89520999976</v>
      </c>
      <c r="R5" s="86">
        <v>483709</v>
      </c>
      <c r="S5" s="75"/>
      <c r="T5" s="3"/>
    </row>
    <row r="6" spans="1:21" ht="15.75" customHeight="1">
      <c r="A6" s="88"/>
      <c r="B6" s="28" t="s">
        <v>11</v>
      </c>
      <c r="C6" s="49">
        <f t="shared" ref="C6:H6" si="0">C5/C3</f>
        <v>0.1212094403465878</v>
      </c>
      <c r="D6" s="34">
        <f t="shared" si="0"/>
        <v>0.102219095307926</v>
      </c>
      <c r="E6" s="34">
        <f t="shared" si="0"/>
        <v>0.10212909244728477</v>
      </c>
      <c r="F6" s="34">
        <f t="shared" si="0"/>
        <v>9.6331201490475027E-2</v>
      </c>
      <c r="G6" s="34">
        <f t="shared" si="0"/>
        <v>9.2250106783023325E-2</v>
      </c>
      <c r="H6" s="34">
        <f t="shared" si="0"/>
        <v>9.6152561977188841E-2</v>
      </c>
      <c r="I6" s="37">
        <f t="shared" ref="I6:N6" si="1">I5/I3</f>
        <v>0.11731123835084833</v>
      </c>
      <c r="J6" s="41">
        <f t="shared" si="1"/>
        <v>0.11240996451097489</v>
      </c>
      <c r="K6" s="15">
        <f t="shared" si="1"/>
        <v>0.108574785673094</v>
      </c>
      <c r="L6" s="15">
        <f t="shared" si="1"/>
        <v>0.10962269375986136</v>
      </c>
      <c r="M6" s="15">
        <f t="shared" si="1"/>
        <v>0.10396514507068387</v>
      </c>
      <c r="N6" s="15">
        <f t="shared" si="1"/>
        <v>9.4959953731127547E-2</v>
      </c>
      <c r="O6" s="65">
        <f>O5/O3</f>
        <v>0.10247926891384058</v>
      </c>
      <c r="P6" s="18">
        <f>P5/P3</f>
        <v>0.10990152233348295</v>
      </c>
      <c r="Q6" s="78">
        <f>Q5/Q3</f>
        <v>0.10637998078033048</v>
      </c>
      <c r="R6" s="82">
        <v>0.11140935392759609</v>
      </c>
      <c r="S6" s="76"/>
    </row>
    <row r="7" spans="1:21" ht="15.75" customHeight="1">
      <c r="A7" s="88"/>
      <c r="B7" s="28" t="s">
        <v>12</v>
      </c>
      <c r="C7" s="47">
        <v>10564.400068382216</v>
      </c>
      <c r="D7" s="32">
        <v>10459.956116226964</v>
      </c>
      <c r="E7" s="32">
        <v>9136.8230762697876</v>
      </c>
      <c r="F7" s="32">
        <v>9470.1188840702489</v>
      </c>
      <c r="G7" s="32">
        <v>9754.9747809965193</v>
      </c>
      <c r="H7" s="32">
        <v>9490.7321423543981</v>
      </c>
      <c r="I7" s="35">
        <v>6980.8122209501307</v>
      </c>
      <c r="J7" s="39">
        <v>8777.7212533093934</v>
      </c>
      <c r="K7" s="13">
        <v>10658.280784509154</v>
      </c>
      <c r="L7" s="13">
        <v>12510.475528263167</v>
      </c>
      <c r="M7" s="13">
        <v>13323.249241037394</v>
      </c>
      <c r="N7" s="13">
        <v>10134.637810108637</v>
      </c>
      <c r="O7" s="63">
        <v>9766.23</v>
      </c>
      <c r="P7" s="16">
        <v>9400.6217687901026</v>
      </c>
      <c r="Q7" s="83">
        <v>13113.191786937172</v>
      </c>
      <c r="R7" s="79">
        <v>11984.78</v>
      </c>
      <c r="S7" s="75"/>
    </row>
    <row r="8" spans="1:21" ht="15.75" customHeight="1">
      <c r="A8" s="88"/>
      <c r="B8" s="28" t="s">
        <v>13</v>
      </c>
      <c r="C8" s="47">
        <v>16444.893943694591</v>
      </c>
      <c r="D8" s="32">
        <v>16081.66136272794</v>
      </c>
      <c r="E8" s="32">
        <v>14300.467621982805</v>
      </c>
      <c r="F8" s="32">
        <v>12634.989399441974</v>
      </c>
      <c r="G8" s="32">
        <v>13073.209548532017</v>
      </c>
      <c r="H8" s="32">
        <v>16820.998911781091</v>
      </c>
      <c r="I8" s="35">
        <v>9555.9422968942472</v>
      </c>
      <c r="J8" s="39">
        <v>15550.779894977122</v>
      </c>
      <c r="K8" s="13">
        <v>15874.019044234305</v>
      </c>
      <c r="L8" s="13">
        <v>19991.969874768725</v>
      </c>
      <c r="M8" s="13">
        <v>21956.818773924788</v>
      </c>
      <c r="N8" s="13">
        <v>14129.350106981776</v>
      </c>
      <c r="O8" s="63">
        <v>13693.11</v>
      </c>
      <c r="P8" s="16">
        <v>12626.673081797084</v>
      </c>
      <c r="Q8" s="83">
        <v>18856.317010519848</v>
      </c>
      <c r="R8" s="79">
        <v>16814.82</v>
      </c>
      <c r="S8" s="75"/>
    </row>
    <row r="9" spans="1:21">
      <c r="A9" s="88"/>
      <c r="B9" s="28" t="s">
        <v>14</v>
      </c>
      <c r="C9" s="47">
        <v>247.9</v>
      </c>
      <c r="D9" s="32">
        <v>283.7</v>
      </c>
      <c r="E9" s="32">
        <v>122.7</v>
      </c>
      <c r="F9" s="32">
        <v>284.7</v>
      </c>
      <c r="G9" s="32">
        <v>335.9</v>
      </c>
      <c r="H9" s="32">
        <v>215.1</v>
      </c>
      <c r="I9" s="35">
        <v>194.3</v>
      </c>
      <c r="J9" s="39">
        <v>119.3</v>
      </c>
      <c r="K9" s="13">
        <v>427.3</v>
      </c>
      <c r="L9" s="13">
        <v>526.20000000000005</v>
      </c>
      <c r="M9" s="13">
        <v>790.6</v>
      </c>
      <c r="N9" s="13">
        <v>190.9</v>
      </c>
      <c r="O9" s="63">
        <v>300.8</v>
      </c>
      <c r="P9" s="16">
        <v>421</v>
      </c>
      <c r="Q9" s="83">
        <v>489.5</v>
      </c>
      <c r="R9" s="79">
        <v>648.20000000000005</v>
      </c>
      <c r="S9" s="75"/>
    </row>
    <row r="10" spans="1:21" ht="15.75" customHeight="1">
      <c r="A10" s="88"/>
      <c r="B10" s="28" t="s">
        <v>15</v>
      </c>
      <c r="C10" s="47">
        <v>2700</v>
      </c>
      <c r="D10" s="32">
        <v>3268.75</v>
      </c>
      <c r="E10" s="32">
        <v>1908.1</v>
      </c>
      <c r="F10" s="32">
        <v>3232.2</v>
      </c>
      <c r="G10" s="32">
        <v>3016.1</v>
      </c>
      <c r="H10" s="32">
        <v>2296.6</v>
      </c>
      <c r="I10" s="35">
        <v>1143.5</v>
      </c>
      <c r="J10" s="39">
        <v>975.3</v>
      </c>
      <c r="K10" s="13">
        <v>2265.9</v>
      </c>
      <c r="L10" s="13">
        <v>4000</v>
      </c>
      <c r="M10" s="13">
        <v>5000</v>
      </c>
      <c r="N10" s="13">
        <v>3431.3</v>
      </c>
      <c r="O10" s="63">
        <v>3996.8</v>
      </c>
      <c r="P10" s="16">
        <v>4254.7</v>
      </c>
      <c r="Q10" s="83">
        <v>5000</v>
      </c>
      <c r="R10" s="79">
        <v>3699.3</v>
      </c>
      <c r="S10" s="75"/>
    </row>
    <row r="11" spans="1:21">
      <c r="A11" s="88"/>
      <c r="B11" s="28" t="s">
        <v>16</v>
      </c>
      <c r="C11" s="47">
        <v>6000</v>
      </c>
      <c r="D11" s="32">
        <v>6037</v>
      </c>
      <c r="E11" s="32">
        <v>4032.8</v>
      </c>
      <c r="F11" s="32">
        <v>5213.3</v>
      </c>
      <c r="G11" s="32">
        <v>5866.1</v>
      </c>
      <c r="H11" s="32">
        <v>5000</v>
      </c>
      <c r="I11" s="35">
        <v>3286.5</v>
      </c>
      <c r="J11" s="39">
        <v>2708.5</v>
      </c>
      <c r="K11" s="13">
        <v>5256.4</v>
      </c>
      <c r="L11" s="13">
        <v>7500</v>
      </c>
      <c r="M11" s="13">
        <v>6712</v>
      </c>
      <c r="N11" s="13">
        <v>5000</v>
      </c>
      <c r="O11" s="63">
        <v>5137.7</v>
      </c>
      <c r="P11" s="16">
        <v>5904.7</v>
      </c>
      <c r="Q11" s="83">
        <v>7937.9</v>
      </c>
      <c r="R11" s="79">
        <v>7500</v>
      </c>
      <c r="S11" s="75"/>
    </row>
    <row r="12" spans="1:21">
      <c r="A12" s="88"/>
      <c r="B12" s="28" t="s">
        <v>17</v>
      </c>
      <c r="C12" s="47">
        <v>8750</v>
      </c>
      <c r="D12" s="32">
        <v>7500</v>
      </c>
      <c r="E12" s="32">
        <v>7831.6</v>
      </c>
      <c r="F12" s="32">
        <v>7738.8</v>
      </c>
      <c r="G12" s="32">
        <v>8383.2999999999993</v>
      </c>
      <c r="H12" s="32">
        <v>8400</v>
      </c>
      <c r="I12" s="35">
        <v>5000</v>
      </c>
      <c r="J12" s="39">
        <v>5691.65</v>
      </c>
      <c r="K12" s="13">
        <v>7500</v>
      </c>
      <c r="L12" s="13">
        <v>10143.35</v>
      </c>
      <c r="M12" s="13">
        <v>11476.1</v>
      </c>
      <c r="N12" s="13">
        <v>9531</v>
      </c>
      <c r="O12" s="63">
        <v>7548.7</v>
      </c>
      <c r="P12" s="16">
        <v>8854.2000000000007</v>
      </c>
      <c r="Q12" s="83">
        <v>12262.6</v>
      </c>
      <c r="R12" s="79">
        <v>11467.55</v>
      </c>
      <c r="S12" s="75"/>
    </row>
    <row r="13" spans="1:21">
      <c r="A13" s="88"/>
      <c r="B13" s="28" t="s">
        <v>18</v>
      </c>
      <c r="C13" s="47">
        <v>17500</v>
      </c>
      <c r="D13" s="32">
        <v>18655</v>
      </c>
      <c r="E13" s="32">
        <v>16475.900000000001</v>
      </c>
      <c r="F13" s="32">
        <v>18000</v>
      </c>
      <c r="G13" s="32">
        <v>18000</v>
      </c>
      <c r="H13" s="32">
        <v>15144.7</v>
      </c>
      <c r="I13" s="35">
        <v>12825</v>
      </c>
      <c r="J13" s="39">
        <v>14277.5</v>
      </c>
      <c r="K13" s="13">
        <v>17265.400000000001</v>
      </c>
      <c r="L13" s="13">
        <v>17500</v>
      </c>
      <c r="M13" s="13">
        <v>21259.4</v>
      </c>
      <c r="N13" s="13">
        <v>18000</v>
      </c>
      <c r="O13" s="63">
        <v>16134.7</v>
      </c>
      <c r="P13" s="16">
        <v>13598.3</v>
      </c>
      <c r="Q13" s="84">
        <v>19779.099999999999</v>
      </c>
      <c r="R13" s="80">
        <v>18281.900000000001</v>
      </c>
      <c r="S13" s="75"/>
    </row>
    <row r="14" spans="1:21">
      <c r="A14" s="89" t="s">
        <v>19</v>
      </c>
      <c r="B14" s="29" t="s">
        <v>8</v>
      </c>
      <c r="C14" s="53">
        <v>34088863.615419969</v>
      </c>
      <c r="D14" s="54">
        <v>34449998.311999902</v>
      </c>
      <c r="E14" s="54">
        <v>34581188.617730208</v>
      </c>
      <c r="F14" s="54">
        <v>34670446.280750006</v>
      </c>
      <c r="G14" s="54">
        <v>34723128.592159763</v>
      </c>
      <c r="H14" s="54">
        <v>34609506.567370184</v>
      </c>
      <c r="I14" s="55">
        <v>34413482.243369587</v>
      </c>
      <c r="J14" s="38">
        <v>34453046.197249912</v>
      </c>
      <c r="K14" s="12">
        <v>34395307.630010828</v>
      </c>
      <c r="L14" s="12">
        <v>34501692.99975013</v>
      </c>
      <c r="M14" s="12">
        <v>34651275.001089923</v>
      </c>
      <c r="N14" s="12">
        <v>34959226.293249898</v>
      </c>
      <c r="O14" s="66">
        <v>35312750</v>
      </c>
      <c r="P14" s="72">
        <v>35414413.001229912</v>
      </c>
      <c r="Q14" s="85">
        <v>35512171.998860501</v>
      </c>
      <c r="R14" s="86">
        <v>35947171</v>
      </c>
      <c r="S14" s="75"/>
      <c r="U14" s="81"/>
    </row>
    <row r="15" spans="1:21">
      <c r="A15" s="88"/>
      <c r="B15" s="28" t="s">
        <v>9</v>
      </c>
      <c r="C15" s="47">
        <v>1362.9064580481001</v>
      </c>
      <c r="D15" s="32">
        <v>1122.3604756593575</v>
      </c>
      <c r="E15" s="32">
        <v>982.77926963691755</v>
      </c>
      <c r="F15" s="32">
        <v>998.90566069443707</v>
      </c>
      <c r="G15" s="32">
        <v>963.26113754306948</v>
      </c>
      <c r="H15" s="32">
        <v>974.83801328746358</v>
      </c>
      <c r="I15" s="35">
        <v>995.83095942313162</v>
      </c>
      <c r="J15" s="39">
        <v>1003.4099229564848</v>
      </c>
      <c r="K15" s="13">
        <v>1134.6567680374424</v>
      </c>
      <c r="L15" s="13">
        <v>1187.6874561966169</v>
      </c>
      <c r="M15" s="13">
        <v>1295.77055821558</v>
      </c>
      <c r="N15" s="13">
        <v>1321.128053433865</v>
      </c>
      <c r="O15" s="63">
        <v>1083.6500000000001</v>
      </c>
      <c r="P15" s="16">
        <v>972.66330363892712</v>
      </c>
      <c r="Q15" s="83">
        <v>1258.7345115238998</v>
      </c>
      <c r="R15" s="79">
        <v>1423.46</v>
      </c>
      <c r="S15" s="75"/>
      <c r="U15" s="81"/>
    </row>
    <row r="16" spans="1:21">
      <c r="A16" s="88"/>
      <c r="B16" s="28" t="s">
        <v>10</v>
      </c>
      <c r="C16" s="48">
        <v>3624699.2403400103</v>
      </c>
      <c r="D16" s="33">
        <v>3539150.375989995</v>
      </c>
      <c r="E16" s="33">
        <v>3339195.3519300031</v>
      </c>
      <c r="F16" s="33">
        <v>3305466.2841099976</v>
      </c>
      <c r="G16" s="33">
        <v>3299137.7566299927</v>
      </c>
      <c r="H16" s="33">
        <v>3376917.1782899895</v>
      </c>
      <c r="I16" s="36">
        <v>3381807.6521500018</v>
      </c>
      <c r="J16" s="40">
        <v>3434697.9088700009</v>
      </c>
      <c r="K16" s="14">
        <v>3578848.4616400041</v>
      </c>
      <c r="L16" s="14">
        <v>3448845.5563900075</v>
      </c>
      <c r="M16" s="14">
        <v>3387300.7725799982</v>
      </c>
      <c r="N16" s="14">
        <v>3242040.6952399989</v>
      </c>
      <c r="O16" s="64">
        <v>3016162</v>
      </c>
      <c r="P16" s="17">
        <v>3208822.1604800005</v>
      </c>
      <c r="Q16" s="85">
        <v>3318359.7776800012</v>
      </c>
      <c r="R16" s="86">
        <v>3446825</v>
      </c>
      <c r="S16" s="75"/>
      <c r="U16" s="81"/>
    </row>
    <row r="17" spans="1:21" ht="15.75" customHeight="1">
      <c r="A17" s="88"/>
      <c r="B17" s="28" t="s">
        <v>11</v>
      </c>
      <c r="C17" s="49">
        <f t="shared" ref="C17:H17" si="2">C16/C14</f>
        <v>0.10633089096875588</v>
      </c>
      <c r="D17" s="34">
        <f t="shared" si="2"/>
        <v>0.1027329622468286</v>
      </c>
      <c r="E17" s="34">
        <f t="shared" si="2"/>
        <v>9.6561034637715024E-2</v>
      </c>
      <c r="F17" s="34">
        <f t="shared" si="2"/>
        <v>9.5339594343361075E-2</v>
      </c>
      <c r="G17" s="34">
        <f t="shared" si="2"/>
        <v>9.5012687231614115E-2</v>
      </c>
      <c r="H17" s="34">
        <f t="shared" si="2"/>
        <v>9.7571953871013709E-2</v>
      </c>
      <c r="I17" s="37">
        <f t="shared" ref="I17:N17" si="3">I16/I14</f>
        <v>9.8269847504362087E-2</v>
      </c>
      <c r="J17" s="41">
        <f t="shared" si="3"/>
        <v>9.9692140114570282E-2</v>
      </c>
      <c r="K17" s="15">
        <f t="shared" si="3"/>
        <v>0.1040504856109315</v>
      </c>
      <c r="L17" s="15">
        <f t="shared" si="3"/>
        <v>9.9961632503511783E-2</v>
      </c>
      <c r="M17" s="15">
        <f t="shared" si="3"/>
        <v>9.7754001042485564E-2</v>
      </c>
      <c r="N17" s="15">
        <f t="shared" si="3"/>
        <v>9.2737770225366473E-2</v>
      </c>
      <c r="O17" s="65">
        <f>O16/O14</f>
        <v>8.5412832475522296E-2</v>
      </c>
      <c r="P17" s="18">
        <f>P16/P14</f>
        <v>9.0607803110235405E-2</v>
      </c>
      <c r="Q17" s="78">
        <f>Q16/Q14</f>
        <v>9.3442884253502695E-2</v>
      </c>
      <c r="R17" s="82">
        <v>9.5885848708372634E-2</v>
      </c>
      <c r="S17" s="76"/>
      <c r="T17" s="60"/>
      <c r="U17" s="81"/>
    </row>
    <row r="18" spans="1:21">
      <c r="A18" s="88"/>
      <c r="B18" s="28" t="s">
        <v>12</v>
      </c>
      <c r="C18" s="47">
        <v>12817.596519985671</v>
      </c>
      <c r="D18" s="32">
        <v>10925.027869465626</v>
      </c>
      <c r="E18" s="32">
        <v>10177.803845248525</v>
      </c>
      <c r="F18" s="32">
        <v>10477.34330709361</v>
      </c>
      <c r="G18" s="32">
        <v>10138.236961921873</v>
      </c>
      <c r="H18" s="32">
        <v>9990.9653810576619</v>
      </c>
      <c r="I18" s="35">
        <v>10133.63696711683</v>
      </c>
      <c r="J18" s="39">
        <v>10065.085590532226</v>
      </c>
      <c r="K18" s="13">
        <v>10904.867587837643</v>
      </c>
      <c r="L18" s="13">
        <v>11881.433170420562</v>
      </c>
      <c r="M18" s="13">
        <v>13255.422227192636</v>
      </c>
      <c r="N18" s="13">
        <v>14245.846651513475</v>
      </c>
      <c r="O18" s="63">
        <v>12687.15</v>
      </c>
      <c r="P18" s="16">
        <v>10734.873490482563</v>
      </c>
      <c r="Q18" s="83">
        <v>13470.629910235341</v>
      </c>
      <c r="R18" s="79">
        <v>14845.4</v>
      </c>
      <c r="S18" s="75"/>
      <c r="T18" s="60"/>
    </row>
    <row r="19" spans="1:21">
      <c r="A19" s="88"/>
      <c r="B19" s="28" t="s">
        <v>13</v>
      </c>
      <c r="C19" s="47">
        <v>15939.752222340896</v>
      </c>
      <c r="D19" s="32">
        <v>18072.727054300416</v>
      </c>
      <c r="E19" s="32">
        <v>15291.286859609963</v>
      </c>
      <c r="F19" s="32">
        <v>17123.075187333616</v>
      </c>
      <c r="G19" s="32">
        <v>14420.352642580046</v>
      </c>
      <c r="H19" s="32">
        <v>15425.632924010051</v>
      </c>
      <c r="I19" s="35">
        <v>15433.261337889686</v>
      </c>
      <c r="J19" s="39">
        <v>17166.408455629455</v>
      </c>
      <c r="K19" s="13">
        <v>16974.999451312535</v>
      </c>
      <c r="L19" s="13">
        <v>17522.751382841285</v>
      </c>
      <c r="M19" s="13">
        <v>19258.145770288338</v>
      </c>
      <c r="N19" s="13">
        <v>21972.162960310867</v>
      </c>
      <c r="O19" s="63">
        <v>20001.02</v>
      </c>
      <c r="P19" s="16">
        <v>17555.603475170581</v>
      </c>
      <c r="Q19" s="83">
        <v>19559.042904678055</v>
      </c>
      <c r="R19" s="79">
        <v>21553.29</v>
      </c>
      <c r="S19" s="75"/>
      <c r="T19" s="60"/>
    </row>
    <row r="20" spans="1:21">
      <c r="A20" s="88"/>
      <c r="B20" s="28" t="s">
        <v>14</v>
      </c>
      <c r="C20" s="47">
        <v>1097.0999999999999</v>
      </c>
      <c r="D20" s="32">
        <v>574.1</v>
      </c>
      <c r="E20" s="32">
        <v>425.9</v>
      </c>
      <c r="F20" s="32">
        <v>554.5</v>
      </c>
      <c r="G20" s="32">
        <v>515.4</v>
      </c>
      <c r="H20" s="32">
        <v>466.9</v>
      </c>
      <c r="I20" s="35">
        <v>424.1</v>
      </c>
      <c r="J20" s="39">
        <v>431.3</v>
      </c>
      <c r="K20" s="13">
        <v>586.6</v>
      </c>
      <c r="L20" s="13">
        <v>559.20000000000005</v>
      </c>
      <c r="M20" s="13">
        <v>956.7</v>
      </c>
      <c r="N20" s="13">
        <v>1056.4000000000001</v>
      </c>
      <c r="O20" s="63">
        <v>823.2</v>
      </c>
      <c r="P20" s="16">
        <v>499</v>
      </c>
      <c r="Q20" s="83">
        <v>836</v>
      </c>
      <c r="R20" s="79">
        <v>676.9</v>
      </c>
      <c r="S20" s="75"/>
      <c r="T20" s="60"/>
    </row>
    <row r="21" spans="1:21">
      <c r="A21" s="88"/>
      <c r="B21" s="28" t="s">
        <v>15</v>
      </c>
      <c r="C21" s="47">
        <v>6250</v>
      </c>
      <c r="D21" s="32">
        <v>4767.6499999999996</v>
      </c>
      <c r="E21" s="32">
        <v>4283.3999999999996</v>
      </c>
      <c r="F21" s="32">
        <v>4297.2</v>
      </c>
      <c r="G21" s="32">
        <v>4646.8999999999996</v>
      </c>
      <c r="H21" s="32">
        <v>4076.1</v>
      </c>
      <c r="I21" s="35">
        <v>4000</v>
      </c>
      <c r="J21" s="39">
        <v>3600</v>
      </c>
      <c r="K21" s="13">
        <v>5000</v>
      </c>
      <c r="L21" s="13">
        <v>5000</v>
      </c>
      <c r="M21" s="13">
        <v>5694</v>
      </c>
      <c r="N21" s="13">
        <v>5957.7</v>
      </c>
      <c r="O21" s="63">
        <v>5000</v>
      </c>
      <c r="P21" s="16">
        <v>3482</v>
      </c>
      <c r="Q21" s="83">
        <v>5000</v>
      </c>
      <c r="R21" s="79">
        <v>5000</v>
      </c>
      <c r="S21" s="75"/>
      <c r="T21" s="60"/>
    </row>
    <row r="22" spans="1:21">
      <c r="A22" s="88"/>
      <c r="B22" s="28" t="s">
        <v>16</v>
      </c>
      <c r="C22" s="47">
        <v>9631.2999999999993</v>
      </c>
      <c r="D22" s="32">
        <v>7279.6</v>
      </c>
      <c r="E22" s="32">
        <v>6685</v>
      </c>
      <c r="F22" s="32">
        <v>7285</v>
      </c>
      <c r="G22" s="32">
        <v>7004.2</v>
      </c>
      <c r="H22" s="32">
        <v>6422</v>
      </c>
      <c r="I22" s="35">
        <v>6120.3</v>
      </c>
      <c r="J22" s="39">
        <v>6000</v>
      </c>
      <c r="K22" s="13">
        <v>7498.8</v>
      </c>
      <c r="L22" s="13">
        <v>7500</v>
      </c>
      <c r="M22" s="13">
        <v>8282.75</v>
      </c>
      <c r="N22" s="13">
        <v>8972.1</v>
      </c>
      <c r="O22" s="63">
        <v>7500</v>
      </c>
      <c r="P22" s="16">
        <v>5251.5</v>
      </c>
      <c r="Q22" s="83">
        <v>7500</v>
      </c>
      <c r="R22" s="79">
        <v>7922.6</v>
      </c>
      <c r="S22" s="75"/>
      <c r="T22" s="2"/>
    </row>
    <row r="23" spans="1:21">
      <c r="A23" s="88"/>
      <c r="B23" s="28" t="s">
        <v>17</v>
      </c>
      <c r="C23" s="47">
        <v>12500</v>
      </c>
      <c r="D23" s="32">
        <v>9884.5499999999993</v>
      </c>
      <c r="E23" s="32">
        <v>9575</v>
      </c>
      <c r="F23" s="32">
        <v>9861.5</v>
      </c>
      <c r="G23" s="32">
        <v>9424.27</v>
      </c>
      <c r="H23" s="32">
        <v>9000</v>
      </c>
      <c r="I23" s="35">
        <v>8941.4</v>
      </c>
      <c r="J23" s="39">
        <v>8750</v>
      </c>
      <c r="K23" s="13">
        <v>9600</v>
      </c>
      <c r="L23" s="13">
        <v>10731.6</v>
      </c>
      <c r="M23" s="13">
        <v>12000</v>
      </c>
      <c r="N23" s="13">
        <v>12500</v>
      </c>
      <c r="O23" s="63">
        <v>10984</v>
      </c>
      <c r="P23" s="16">
        <v>7500</v>
      </c>
      <c r="Q23" s="83">
        <v>10762.5</v>
      </c>
      <c r="R23" s="79">
        <v>12231.4</v>
      </c>
      <c r="S23" s="75"/>
      <c r="T23" s="2"/>
    </row>
    <row r="24" spans="1:21">
      <c r="A24" s="90"/>
      <c r="B24" s="30" t="s">
        <v>18</v>
      </c>
      <c r="C24" s="59">
        <v>20000</v>
      </c>
      <c r="D24" s="58">
        <v>17500</v>
      </c>
      <c r="E24" s="58">
        <v>17500</v>
      </c>
      <c r="F24" s="58">
        <v>17500</v>
      </c>
      <c r="G24" s="58">
        <v>16384</v>
      </c>
      <c r="H24" s="58">
        <v>17031.2</v>
      </c>
      <c r="I24" s="57">
        <v>16704.599999999999</v>
      </c>
      <c r="J24" s="42">
        <v>17152</v>
      </c>
      <c r="K24" s="20">
        <v>17204</v>
      </c>
      <c r="L24" s="20">
        <v>17500</v>
      </c>
      <c r="M24" s="20">
        <v>18665.900000000001</v>
      </c>
      <c r="N24" s="20">
        <v>20000</v>
      </c>
      <c r="O24" s="67">
        <v>18903.3</v>
      </c>
      <c r="P24" s="19">
        <v>17471.400000000001</v>
      </c>
      <c r="Q24" s="84">
        <v>20540.5</v>
      </c>
      <c r="R24" s="80">
        <v>22694.9</v>
      </c>
      <c r="S24" s="75"/>
      <c r="T24" s="2"/>
    </row>
    <row r="25" spans="1:21">
      <c r="A25" s="88" t="s">
        <v>20</v>
      </c>
      <c r="B25" s="28" t="s">
        <v>8</v>
      </c>
      <c r="C25" s="51">
        <v>38224452.000670321</v>
      </c>
      <c r="D25" s="36">
        <v>38589334.999880075</v>
      </c>
      <c r="E25" s="36">
        <v>38724975.999650247</v>
      </c>
      <c r="F25" s="36">
        <v>38808754.000180244</v>
      </c>
      <c r="G25" s="36">
        <v>38852660.999379501</v>
      </c>
      <c r="H25" s="33">
        <v>38733223.001509815</v>
      </c>
      <c r="I25" s="36">
        <v>38483584.998760164</v>
      </c>
      <c r="J25" s="43">
        <v>38517183.001379654</v>
      </c>
      <c r="K25" s="17">
        <v>38491855.00031057</v>
      </c>
      <c r="L25" s="17">
        <v>38608003.999880426</v>
      </c>
      <c r="M25" s="17">
        <v>38779836.001300134</v>
      </c>
      <c r="N25" s="14">
        <v>39114792.293180019</v>
      </c>
      <c r="O25" s="64">
        <v>39520079</v>
      </c>
      <c r="P25" s="17">
        <v>39643226.001469962</v>
      </c>
      <c r="Q25" s="85">
        <v>39776995.999410905</v>
      </c>
      <c r="R25" s="86">
        <v>40288898</v>
      </c>
      <c r="S25" s="75"/>
      <c r="T25" s="3"/>
    </row>
    <row r="26" spans="1:21">
      <c r="A26" s="88"/>
      <c r="B26" s="28" t="s">
        <v>9</v>
      </c>
      <c r="C26" s="50">
        <v>1353.9912633820022</v>
      </c>
      <c r="D26" s="35">
        <v>1116.6589238641759</v>
      </c>
      <c r="E26" s="35">
        <v>977.46710523228762</v>
      </c>
      <c r="F26" s="35">
        <v>989.66718866735891</v>
      </c>
      <c r="G26" s="35">
        <v>956.52640350945649</v>
      </c>
      <c r="H26" s="32">
        <v>968.20742005875627</v>
      </c>
      <c r="I26" s="35">
        <v>977.12131123273662</v>
      </c>
      <c r="J26" s="44">
        <v>1001.6471289140528</v>
      </c>
      <c r="K26" s="16">
        <v>1137.0581490341549</v>
      </c>
      <c r="L26" s="16">
        <v>1207.2303560282951</v>
      </c>
      <c r="M26" s="16">
        <v>1305.2864079812794</v>
      </c>
      <c r="N26" s="13">
        <v>1283.0150675562925</v>
      </c>
      <c r="O26" s="63">
        <v>1074.83</v>
      </c>
      <c r="P26" s="16">
        <v>979.11474171498242</v>
      </c>
      <c r="Q26" s="83">
        <v>1273.3426453057523</v>
      </c>
      <c r="R26" s="79">
        <v>1413.95</v>
      </c>
      <c r="S26" s="75"/>
      <c r="T26" s="2"/>
    </row>
    <row r="27" spans="1:21">
      <c r="A27" s="88"/>
      <c r="B27" s="28" t="s">
        <v>10</v>
      </c>
      <c r="C27" s="51">
        <v>4125971.5940200109</v>
      </c>
      <c r="D27" s="36">
        <v>3962269.6273999936</v>
      </c>
      <c r="E27" s="36">
        <v>3762396.5965400035</v>
      </c>
      <c r="F27" s="36">
        <v>3704114.4388599969</v>
      </c>
      <c r="G27" s="36">
        <v>3680087.5621599909</v>
      </c>
      <c r="H27" s="33">
        <v>3773423.0782999899</v>
      </c>
      <c r="I27" s="36">
        <v>3859276.4466000027</v>
      </c>
      <c r="J27" s="43">
        <v>3891547.3827899983</v>
      </c>
      <c r="K27" s="17">
        <v>4023630.2143700062</v>
      </c>
      <c r="L27" s="17">
        <v>3898990.4296400053</v>
      </c>
      <c r="M27" s="17">
        <v>3816527.2158999988</v>
      </c>
      <c r="N27" s="14">
        <v>3636653.0503200023</v>
      </c>
      <c r="O27" s="64">
        <v>3447326</v>
      </c>
      <c r="P27" s="17">
        <v>3673575.1468699989</v>
      </c>
      <c r="Q27" s="85">
        <v>3772051.6728899945</v>
      </c>
      <c r="R27" s="86">
        <v>3930534</v>
      </c>
      <c r="S27" s="75"/>
      <c r="T27" s="3"/>
    </row>
    <row r="28" spans="1:21">
      <c r="A28" s="88"/>
      <c r="B28" s="28" t="s">
        <v>11</v>
      </c>
      <c r="C28" s="52">
        <f t="shared" ref="C28:H28" si="4">C27/C25</f>
        <v>0.10794063428162831</v>
      </c>
      <c r="D28" s="37">
        <f t="shared" si="4"/>
        <v>0.10267784162158552</v>
      </c>
      <c r="E28" s="37">
        <f t="shared" si="4"/>
        <v>9.7156847729847132E-2</v>
      </c>
      <c r="F28" s="37">
        <f t="shared" si="4"/>
        <v>9.54453327422672E-2</v>
      </c>
      <c r="G28" s="37">
        <f t="shared" si="4"/>
        <v>9.4719060869955962E-2</v>
      </c>
      <c r="H28" s="34">
        <f t="shared" si="4"/>
        <v>9.7420838904960283E-2</v>
      </c>
      <c r="I28" s="37">
        <f t="shared" ref="I28:N28" si="5">I27/I25</f>
        <v>0.10028370399286704</v>
      </c>
      <c r="J28" s="45">
        <f t="shared" si="5"/>
        <v>0.1010340601141731</v>
      </c>
      <c r="K28" s="18">
        <f t="shared" si="5"/>
        <v>0.10453199032204454</v>
      </c>
      <c r="L28" s="18">
        <f t="shared" si="5"/>
        <v>0.10098917389389209</v>
      </c>
      <c r="M28" s="18">
        <f t="shared" si="5"/>
        <v>9.8415248991049004E-2</v>
      </c>
      <c r="N28" s="15">
        <f t="shared" si="5"/>
        <v>9.2973855595651009E-2</v>
      </c>
      <c r="O28" s="65">
        <f>O27/O25</f>
        <v>8.7229734535702722E-2</v>
      </c>
      <c r="P28" s="18">
        <f>P27/P25</f>
        <v>9.2665898247881837E-2</v>
      </c>
      <c r="Q28" s="78">
        <f>Q27/Q25</f>
        <v>9.482997843642739E-2</v>
      </c>
      <c r="R28" s="82">
        <v>9.7558736900671739E-2</v>
      </c>
      <c r="S28" s="76"/>
      <c r="T28" s="6"/>
    </row>
    <row r="29" spans="1:21">
      <c r="A29" s="88"/>
      <c r="B29" s="28" t="s">
        <v>12</v>
      </c>
      <c r="C29" s="50">
        <v>12543.851278928825</v>
      </c>
      <c r="D29" s="35">
        <v>10875.364209344765</v>
      </c>
      <c r="E29" s="35">
        <v>10060.712426057875</v>
      </c>
      <c r="F29" s="35">
        <v>10368.942725987104</v>
      </c>
      <c r="G29" s="35">
        <v>10098.563000141252</v>
      </c>
      <c r="H29" s="32">
        <v>9938.4015878091359</v>
      </c>
      <c r="I29" s="35">
        <v>9743.5702145807354</v>
      </c>
      <c r="J29" s="44">
        <v>9913.9550343929222</v>
      </c>
      <c r="K29" s="16">
        <v>10877.609290046576</v>
      </c>
      <c r="L29" s="16">
        <v>11954.057147716696</v>
      </c>
      <c r="M29" s="16">
        <v>13263.050404922438</v>
      </c>
      <c r="N29" s="13">
        <v>13799.740360733334</v>
      </c>
      <c r="O29" s="63">
        <v>12321.83</v>
      </c>
      <c r="P29" s="16">
        <v>10566.074038324603</v>
      </c>
      <c r="Q29" s="83">
        <v>13427.638245846207</v>
      </c>
      <c r="R29" s="79">
        <v>14493.36</v>
      </c>
      <c r="S29" s="75"/>
      <c r="T29" s="2"/>
    </row>
    <row r="30" spans="1:21">
      <c r="A30" s="88"/>
      <c r="B30" s="28" t="s">
        <v>13</v>
      </c>
      <c r="C30" s="50">
        <v>16018.894102809338</v>
      </c>
      <c r="D30" s="35">
        <v>17871.265113724559</v>
      </c>
      <c r="E30" s="35">
        <v>15186.625760871564</v>
      </c>
      <c r="F30" s="35">
        <v>16700.997075082581</v>
      </c>
      <c r="G30" s="35">
        <v>14287.271769373629</v>
      </c>
      <c r="H30" s="32">
        <v>15578.88662556183</v>
      </c>
      <c r="I30" s="35">
        <v>14869.180338651566</v>
      </c>
      <c r="J30" s="44">
        <v>16989.757395164728</v>
      </c>
      <c r="K30" s="16">
        <v>16857.005393214</v>
      </c>
      <c r="L30" s="16">
        <v>17826.431154930142</v>
      </c>
      <c r="M30" s="16">
        <v>19580.233274520942</v>
      </c>
      <c r="N30" s="13">
        <v>21299.946822970913</v>
      </c>
      <c r="O30" s="63">
        <v>19349.2</v>
      </c>
      <c r="P30" s="16">
        <v>17016.906259922533</v>
      </c>
      <c r="Q30" s="83">
        <v>19476.20709733546</v>
      </c>
      <c r="R30" s="79">
        <v>21048.83</v>
      </c>
      <c r="S30" s="75"/>
      <c r="T30" s="2"/>
    </row>
    <row r="31" spans="1:21">
      <c r="A31" s="88"/>
      <c r="B31" s="28" t="s">
        <v>14</v>
      </c>
      <c r="C31" s="50">
        <v>938.7</v>
      </c>
      <c r="D31" s="35">
        <v>508.9</v>
      </c>
      <c r="E31" s="35">
        <v>370.1</v>
      </c>
      <c r="F31" s="35">
        <v>492.9</v>
      </c>
      <c r="G31" s="35">
        <v>480.4</v>
      </c>
      <c r="H31" s="32">
        <v>417.1</v>
      </c>
      <c r="I31" s="35">
        <v>372.3</v>
      </c>
      <c r="J31" s="44">
        <v>356.5</v>
      </c>
      <c r="K31" s="16">
        <v>567.65</v>
      </c>
      <c r="L31" s="16">
        <v>548.4</v>
      </c>
      <c r="M31" s="16">
        <v>925</v>
      </c>
      <c r="N31" s="13">
        <v>977</v>
      </c>
      <c r="O31" s="63">
        <v>773.2</v>
      </c>
      <c r="P31" s="16">
        <v>494</v>
      </c>
      <c r="Q31" s="83">
        <v>772</v>
      </c>
      <c r="R31" s="79">
        <v>671.5</v>
      </c>
      <c r="S31" s="75"/>
      <c r="T31" s="2"/>
    </row>
    <row r="32" spans="1:21">
      <c r="A32" s="88"/>
      <c r="B32" s="28" t="s">
        <v>15</v>
      </c>
      <c r="C32" s="50">
        <v>5932.2</v>
      </c>
      <c r="D32" s="35">
        <v>4638.6000000000004</v>
      </c>
      <c r="E32" s="35">
        <v>3958.2</v>
      </c>
      <c r="F32" s="35">
        <v>4254.7</v>
      </c>
      <c r="G32" s="35">
        <v>4506.05</v>
      </c>
      <c r="H32" s="32">
        <v>3860.1</v>
      </c>
      <c r="I32" s="35">
        <v>3509.2</v>
      </c>
      <c r="J32" s="44">
        <v>3160.4</v>
      </c>
      <c r="K32" s="16">
        <v>4976</v>
      </c>
      <c r="L32" s="16">
        <v>5000</v>
      </c>
      <c r="M32" s="16">
        <v>5494.7</v>
      </c>
      <c r="N32" s="13">
        <v>5134.2</v>
      </c>
      <c r="O32" s="63">
        <v>5000</v>
      </c>
      <c r="P32" s="16">
        <v>3550.7</v>
      </c>
      <c r="Q32" s="83">
        <v>5000</v>
      </c>
      <c r="R32" s="79">
        <v>5000</v>
      </c>
      <c r="S32" s="75"/>
      <c r="T32" s="2"/>
    </row>
    <row r="33" spans="1:20">
      <c r="A33" s="88"/>
      <c r="B33" s="28" t="s">
        <v>16</v>
      </c>
      <c r="C33" s="50">
        <v>8928</v>
      </c>
      <c r="D33" s="35">
        <v>6932.1</v>
      </c>
      <c r="E33" s="35">
        <v>6378.3</v>
      </c>
      <c r="F33" s="35">
        <v>7006</v>
      </c>
      <c r="G33" s="35">
        <v>6832.2</v>
      </c>
      <c r="H33" s="32">
        <v>6250</v>
      </c>
      <c r="I33" s="35">
        <v>5725.2</v>
      </c>
      <c r="J33" s="44">
        <v>5664.9</v>
      </c>
      <c r="K33" s="16">
        <v>7177.89</v>
      </c>
      <c r="L33" s="16">
        <v>7500</v>
      </c>
      <c r="M33" s="16">
        <v>8194.4</v>
      </c>
      <c r="N33" s="13">
        <v>8438.7000000000007</v>
      </c>
      <c r="O33" s="63">
        <v>7500</v>
      </c>
      <c r="P33" s="16">
        <v>5410.9</v>
      </c>
      <c r="Q33" s="83">
        <v>7500</v>
      </c>
      <c r="R33" s="79">
        <v>7788.7</v>
      </c>
      <c r="S33" s="75"/>
      <c r="T33" s="2"/>
    </row>
    <row r="34" spans="1:20">
      <c r="A34" s="88"/>
      <c r="B34" s="28" t="s">
        <v>17</v>
      </c>
      <c r="C34" s="50">
        <v>12500</v>
      </c>
      <c r="D34" s="35">
        <v>9830.7999999999993</v>
      </c>
      <c r="E34" s="35">
        <v>9200.6</v>
      </c>
      <c r="F34" s="35">
        <v>9556.2999999999993</v>
      </c>
      <c r="G34" s="35">
        <v>9153.7000000000007</v>
      </c>
      <c r="H34" s="32">
        <v>9000</v>
      </c>
      <c r="I34" s="35">
        <v>8670.4</v>
      </c>
      <c r="J34" s="44">
        <v>8500</v>
      </c>
      <c r="K34" s="16">
        <v>9392.7000000000007</v>
      </c>
      <c r="L34" s="16">
        <v>10696.7</v>
      </c>
      <c r="M34" s="16">
        <v>12000</v>
      </c>
      <c r="N34" s="13">
        <v>12500</v>
      </c>
      <c r="O34" s="63">
        <v>10679.3</v>
      </c>
      <c r="P34" s="16">
        <v>7500</v>
      </c>
      <c r="Q34" s="83">
        <v>10883.9</v>
      </c>
      <c r="R34" s="79">
        <v>12007.5</v>
      </c>
      <c r="S34" s="75"/>
      <c r="T34" s="2"/>
    </row>
    <row r="35" spans="1:20">
      <c r="A35" s="90"/>
      <c r="B35" s="30" t="s">
        <v>18</v>
      </c>
      <c r="C35" s="56">
        <v>19424</v>
      </c>
      <c r="D35" s="57">
        <v>17500</v>
      </c>
      <c r="E35" s="57">
        <v>17500</v>
      </c>
      <c r="F35" s="57">
        <v>17500</v>
      </c>
      <c r="G35" s="57">
        <v>16708.7</v>
      </c>
      <c r="H35" s="58">
        <v>16601.7</v>
      </c>
      <c r="I35" s="57">
        <v>16053.5</v>
      </c>
      <c r="J35" s="46">
        <v>16768</v>
      </c>
      <c r="K35" s="19">
        <v>17228.099999999999</v>
      </c>
      <c r="L35" s="19">
        <v>17500</v>
      </c>
      <c r="M35" s="19">
        <v>19124.400000000001</v>
      </c>
      <c r="N35" s="20">
        <v>20000</v>
      </c>
      <c r="O35" s="68">
        <v>18593.13</v>
      </c>
      <c r="P35" s="73">
        <v>17000</v>
      </c>
      <c r="Q35" s="84">
        <v>20410.2</v>
      </c>
      <c r="R35" s="80">
        <v>22002.5</v>
      </c>
      <c r="S35" s="75"/>
      <c r="T35" s="2"/>
    </row>
    <row r="36" spans="1:20">
      <c r="A36" s="5" t="s">
        <v>21</v>
      </c>
      <c r="B36" s="7"/>
      <c r="C36" s="7"/>
      <c r="D36" s="7"/>
      <c r="E36" s="7"/>
      <c r="F36" s="7"/>
      <c r="G36" s="7"/>
    </row>
    <row r="37" spans="1:20">
      <c r="B37" s="9"/>
      <c r="C37" s="31"/>
      <c r="D37" s="3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20">
      <c r="B38" s="9"/>
      <c r="C38" s="31"/>
      <c r="D38" s="3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20">
      <c r="B39" s="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20" ht="15.75" customHeight="1">
      <c r="B40" s="8"/>
      <c r="C40" s="4"/>
    </row>
    <row r="41" spans="1:20">
      <c r="B41" s="8"/>
      <c r="C41" s="4"/>
    </row>
    <row r="42" spans="1:20">
      <c r="B42" s="8"/>
      <c r="C42" s="4"/>
    </row>
    <row r="43" spans="1:20">
      <c r="B43" s="7"/>
      <c r="C43" s="7"/>
    </row>
    <row r="44" spans="1:20">
      <c r="B44" s="7"/>
      <c r="C44" s="7"/>
    </row>
  </sheetData>
  <mergeCells count="3">
    <mergeCell ref="A3:A13"/>
    <mergeCell ref="A14:A24"/>
    <mergeCell ref="A25:A35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"/>
  <sheetViews>
    <sheetView showGridLines="0" topLeftCell="A3" workbookViewId="0">
      <selection activeCell="J17" sqref="J17"/>
    </sheetView>
  </sheetViews>
  <sheetFormatPr defaultColWidth="11.42578125" defaultRowHeight="15"/>
  <sheetData>
    <row r="1" spans="1:15">
      <c r="A1" s="1"/>
    </row>
    <row r="2" spans="1: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2021-03-29T08:42:23Z</dcterms:created>
  <dcterms:modified xsi:type="dcterms:W3CDTF">2024-05-24T12:10:48Z</dcterms:modified>
  <cp:category/>
  <cp:contentStatus/>
</cp:coreProperties>
</file>