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718"/>
  <workbookPr/>
  <mc:AlternateContent xmlns:mc="http://schemas.openxmlformats.org/markup-compatibility/2006">
    <mc:Choice Requires="x15">
      <x15ac:absPath xmlns:x15ac="http://schemas.microsoft.com/office/spreadsheetml/2010/11/ac" url="C:\Users\Usuario\Desktop\CELIA RONCALÉS\one drive\2023\taules observatori ECV_2023\RENDES DE MERCAT\Individus\"/>
    </mc:Choice>
  </mc:AlternateContent>
  <xr:revisionPtr revIDLastSave="86" documentId="11_686D878C14C3464FB36BC67B372901B1397A21A2" xr6:coauthVersionLast="47" xr6:coauthVersionMax="47" xr10:uidLastSave="{6408136E-BC1C-4FE7-A61D-9B5D76014540}"/>
  <bookViews>
    <workbookView xWindow="0" yWindow="0" windowWidth="28800" windowHeight="12330" firstSheet="3" activeTab="2" xr2:uid="{00000000-000D-0000-FFFF-FFFF00000000}"/>
  </bookViews>
  <sheets>
    <sheet name="PORTADA" sheetId="2" r:id="rId1"/>
    <sheet name="ÍNDEX" sheetId="4" r:id="rId2"/>
    <sheet name="1" sheetId="1" r:id="rId3"/>
    <sheet name="2" sheetId="3" r:id="rId4"/>
    <sheet name="Nota" sheetId="5" r:id="rId5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R108" i="1" l="1"/>
  <c r="R102" i="1"/>
  <c r="R96" i="1"/>
  <c r="R90" i="1"/>
  <c r="R84" i="1"/>
  <c r="R78" i="1"/>
  <c r="R72" i="1"/>
  <c r="R66" i="1"/>
  <c r="R60" i="1"/>
  <c r="R54" i="1"/>
  <c r="R48" i="1"/>
  <c r="R42" i="1"/>
  <c r="R36" i="1"/>
  <c r="R30" i="1"/>
  <c r="R24" i="1"/>
  <c r="R18" i="1"/>
  <c r="R12" i="1"/>
  <c r="R6" i="1"/>
  <c r="Q78" i="1" l="1"/>
  <c r="Q84" i="1"/>
  <c r="Q90" i="1"/>
  <c r="Q96" i="1"/>
  <c r="Q102" i="1"/>
  <c r="Q108" i="1"/>
  <c r="Q48" i="1"/>
  <c r="Q54" i="1"/>
  <c r="Q60" i="1"/>
  <c r="Q66" i="1"/>
  <c r="Q72" i="1"/>
  <c r="Q42" i="1"/>
  <c r="Q36" i="1"/>
  <c r="Q30" i="1"/>
  <c r="Q24" i="1"/>
  <c r="Q18" i="1"/>
  <c r="Q12" i="1"/>
  <c r="Q6" i="1"/>
  <c r="P108" i="1" l="1"/>
  <c r="P102" i="1"/>
  <c r="P96" i="1"/>
  <c r="P90" i="1"/>
  <c r="P84" i="1"/>
  <c r="P78" i="1"/>
  <c r="P72" i="1"/>
  <c r="P66" i="1"/>
  <c r="P60" i="1"/>
  <c r="P54" i="1"/>
  <c r="P48" i="1"/>
  <c r="P42" i="1"/>
  <c r="P36" i="1"/>
  <c r="P30" i="1"/>
  <c r="P24" i="1"/>
  <c r="P18" i="1"/>
  <c r="P12" i="1"/>
  <c r="P6" i="1"/>
  <c r="D12" i="1"/>
  <c r="D18" i="1"/>
  <c r="D24" i="1"/>
  <c r="D30" i="1"/>
  <c r="D36" i="1"/>
  <c r="D42" i="1"/>
  <c r="D48" i="1"/>
  <c r="D54" i="1"/>
  <c r="D60" i="1"/>
  <c r="D66" i="1"/>
  <c r="D72" i="1"/>
  <c r="D78" i="1"/>
  <c r="D84" i="1"/>
  <c r="D90" i="1"/>
  <c r="D96" i="1"/>
  <c r="D102" i="1"/>
  <c r="D108" i="1"/>
  <c r="D6" i="1"/>
  <c r="E12" i="1"/>
  <c r="E18" i="1"/>
  <c r="E24" i="1"/>
  <c r="E30" i="1"/>
  <c r="E36" i="1"/>
  <c r="E42" i="1"/>
  <c r="E48" i="1"/>
  <c r="E54" i="1"/>
  <c r="E60" i="1"/>
  <c r="E66" i="1"/>
  <c r="E72" i="1"/>
  <c r="E78" i="1"/>
  <c r="E84" i="1"/>
  <c r="E90" i="1"/>
  <c r="E96" i="1"/>
  <c r="E102" i="1"/>
  <c r="E108" i="1"/>
  <c r="E6" i="1"/>
  <c r="F12" i="1"/>
  <c r="F18" i="1"/>
  <c r="F24" i="1"/>
  <c r="F30" i="1"/>
  <c r="F36" i="1"/>
  <c r="F42" i="1"/>
  <c r="F48" i="1"/>
  <c r="F54" i="1"/>
  <c r="F60" i="1"/>
  <c r="F66" i="1"/>
  <c r="F72" i="1"/>
  <c r="F78" i="1"/>
  <c r="F84" i="1"/>
  <c r="F90" i="1"/>
  <c r="F96" i="1"/>
  <c r="F102" i="1"/>
  <c r="F108" i="1"/>
  <c r="F6" i="1"/>
  <c r="G12" i="1"/>
  <c r="G18" i="1"/>
  <c r="G24" i="1"/>
  <c r="G30" i="1"/>
  <c r="G36" i="1"/>
  <c r="G42" i="1"/>
  <c r="G48" i="1"/>
  <c r="G54" i="1"/>
  <c r="G60" i="1"/>
  <c r="G66" i="1"/>
  <c r="G72" i="1"/>
  <c r="G78" i="1"/>
  <c r="G84" i="1"/>
  <c r="G90" i="1"/>
  <c r="G96" i="1"/>
  <c r="G102" i="1"/>
  <c r="G108" i="1"/>
  <c r="G6" i="1"/>
  <c r="H12" i="1"/>
  <c r="H18" i="1"/>
  <c r="H24" i="1"/>
  <c r="H30" i="1"/>
  <c r="H36" i="1"/>
  <c r="H42" i="1"/>
  <c r="H48" i="1"/>
  <c r="H54" i="1"/>
  <c r="H60" i="1"/>
  <c r="H66" i="1"/>
  <c r="H72" i="1"/>
  <c r="H78" i="1"/>
  <c r="H84" i="1"/>
  <c r="H90" i="1"/>
  <c r="H96" i="1"/>
  <c r="H102" i="1"/>
  <c r="H108" i="1"/>
  <c r="H6" i="1"/>
  <c r="I12" i="1"/>
  <c r="I18" i="1"/>
  <c r="I24" i="1"/>
  <c r="I30" i="1"/>
  <c r="I36" i="1"/>
  <c r="I42" i="1"/>
  <c r="I48" i="1"/>
  <c r="I54" i="1"/>
  <c r="I60" i="1"/>
  <c r="I66" i="1"/>
  <c r="I72" i="1"/>
  <c r="I78" i="1"/>
  <c r="I84" i="1"/>
  <c r="I90" i="1"/>
  <c r="I96" i="1"/>
  <c r="I102" i="1"/>
  <c r="I108" i="1"/>
  <c r="I6" i="1"/>
  <c r="J12" i="1"/>
  <c r="J18" i="1"/>
  <c r="J24" i="1"/>
  <c r="J30" i="1"/>
  <c r="J36" i="1"/>
  <c r="J42" i="1"/>
  <c r="J48" i="1"/>
  <c r="J54" i="1"/>
  <c r="J60" i="1"/>
  <c r="J66" i="1"/>
  <c r="J72" i="1"/>
  <c r="J78" i="1"/>
  <c r="J84" i="1"/>
  <c r="J90" i="1"/>
  <c r="J96" i="1"/>
  <c r="J102" i="1"/>
  <c r="J108" i="1"/>
  <c r="J6" i="1"/>
  <c r="K12" i="1" l="1"/>
  <c r="K18" i="1"/>
  <c r="K24" i="1"/>
  <c r="K30" i="1"/>
  <c r="K36" i="1"/>
  <c r="K42" i="1"/>
  <c r="K48" i="1"/>
  <c r="K54" i="1"/>
  <c r="K60" i="1"/>
  <c r="K66" i="1"/>
  <c r="K72" i="1"/>
  <c r="K78" i="1"/>
  <c r="K84" i="1"/>
  <c r="K90" i="1"/>
  <c r="K96" i="1"/>
  <c r="K102" i="1"/>
  <c r="K108" i="1"/>
  <c r="K6" i="1"/>
  <c r="L12" i="1"/>
  <c r="L18" i="1"/>
  <c r="L24" i="1"/>
  <c r="L30" i="1"/>
  <c r="L36" i="1"/>
  <c r="L42" i="1"/>
  <c r="L48" i="1"/>
  <c r="L54" i="1"/>
  <c r="L60" i="1"/>
  <c r="L66" i="1"/>
  <c r="L72" i="1"/>
  <c r="L78" i="1"/>
  <c r="L84" i="1"/>
  <c r="L90" i="1"/>
  <c r="L96" i="1"/>
  <c r="L102" i="1"/>
  <c r="L108" i="1"/>
  <c r="L6" i="1"/>
  <c r="M12" i="1"/>
  <c r="M18" i="1"/>
  <c r="M24" i="1"/>
  <c r="M30" i="1"/>
  <c r="M36" i="1"/>
  <c r="M42" i="1"/>
  <c r="M48" i="1"/>
  <c r="M54" i="1"/>
  <c r="M60" i="1"/>
  <c r="M66" i="1"/>
  <c r="M72" i="1"/>
  <c r="M78" i="1"/>
  <c r="M84" i="1"/>
  <c r="M90" i="1"/>
  <c r="M96" i="1"/>
  <c r="M102" i="1"/>
  <c r="M108" i="1"/>
  <c r="M6" i="1"/>
  <c r="N12" i="1"/>
  <c r="N18" i="1"/>
  <c r="N24" i="1"/>
  <c r="N30" i="1"/>
  <c r="N36" i="1"/>
  <c r="N42" i="1"/>
  <c r="N48" i="1"/>
  <c r="N54" i="1"/>
  <c r="N60" i="1"/>
  <c r="N66" i="1"/>
  <c r="N72" i="1"/>
  <c r="N78" i="1"/>
  <c r="N84" i="1"/>
  <c r="N90" i="1"/>
  <c r="N96" i="1"/>
  <c r="N102" i="1"/>
  <c r="N108" i="1"/>
  <c r="N6" i="1"/>
  <c r="O108" i="1"/>
  <c r="O102" i="1"/>
  <c r="O96" i="1"/>
  <c r="O90" i="1"/>
  <c r="O84" i="1"/>
  <c r="O78" i="1"/>
  <c r="O72" i="1"/>
  <c r="O66" i="1"/>
  <c r="O60" i="1"/>
  <c r="O54" i="1"/>
  <c r="O48" i="1"/>
  <c r="O42" i="1"/>
  <c r="O36" i="1"/>
  <c r="O30" i="1"/>
  <c r="O24" i="1"/>
  <c r="O18" i="1"/>
  <c r="O12" i="1"/>
  <c r="O6" i="1"/>
</calcChain>
</file>

<file path=xl/sharedStrings.xml><?xml version="1.0" encoding="utf-8"?>
<sst xmlns="http://schemas.openxmlformats.org/spreadsheetml/2006/main" count="255" uniqueCount="31">
  <si>
    <t>BENEFICIS/PÉRDUDES MONETÀRIES BRUTES DE TREBALLADORS PER COMPTE PROPI PER NIVELL D'ESTUDIS ACABATS</t>
  </si>
  <si>
    <t>ÍNDEX</t>
  </si>
  <si>
    <t>1. Beneficis/pérdudes monetàries brutes de treballadors per compte propi per nivell d'estudis acabats</t>
  </si>
  <si>
    <t>2. Percentils de beneficis/pérdudes monetàries brutes de treballadors per compte propi per nivell d'estudis acabats</t>
  </si>
  <si>
    <t>Nota</t>
  </si>
  <si>
    <t>1. BENEFICIS/PÉRDUDES MONETÀRIES BRUTES DE TREBALLADORS PER COMPTE PROPI PER NIVELL D'ESTUDIS ACABATS</t>
  </si>
  <si>
    <t>Territori</t>
  </si>
  <si>
    <t>Nivell d'estudis</t>
  </si>
  <si>
    <t>Estadístics</t>
  </si>
  <si>
    <t>País Valencià</t>
  </si>
  <si>
    <t>Menys que Primària</t>
  </si>
  <si>
    <t>N total</t>
  </si>
  <si>
    <t>Mitjana</t>
  </si>
  <si>
    <t>N trb.compte propi</t>
  </si>
  <si>
    <t>%  trb.compte propi</t>
  </si>
  <si>
    <t>Mitjana trb.compte propi</t>
  </si>
  <si>
    <t>Desviació típ.</t>
  </si>
  <si>
    <t>Primària</t>
  </si>
  <si>
    <t xml:space="preserve">1a et. de Secundària </t>
  </si>
  <si>
    <t xml:space="preserve">2a et. de Secundària i Formació laboral sup. </t>
  </si>
  <si>
    <t xml:space="preserve">Estudis superiors </t>
  </si>
  <si>
    <t xml:space="preserve">Total </t>
  </si>
  <si>
    <t>Resta d'Espanya</t>
  </si>
  <si>
    <t>Total</t>
  </si>
  <si>
    <t>Elaboració: Social·Lab (Universitat de València). Font: Encuesta de Condiciones de Vida (INE)</t>
  </si>
  <si>
    <t>2. PERCENTILS DE BENEFICIS/PÉRDUDES MONETÀRIES BRUTES DE TREBALLADORS PER COMPTE PROPI PER NIVELL D'ESTUDIS ACABATS</t>
  </si>
  <si>
    <t>Percentil 20</t>
  </si>
  <si>
    <t>Percentil 40</t>
  </si>
  <si>
    <t>Mediana</t>
  </si>
  <si>
    <t>Percentil 60</t>
  </si>
  <si>
    <t>Percentil 80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</si>
</sst>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sz val="9"/>
      <color indexed="8"/>
      <name val="Arial"/>
      <family val="2"/>
    </font>
    <font>
      <sz val="10"/>
      <color theme="1"/>
      <name val="Calibri"/>
      <family val="2"/>
      <scheme val="minor"/>
    </font>
    <font>
      <sz val="11"/>
      <color indexed="8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37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/>
      <bottom style="thick">
        <color indexed="8"/>
      </bottom>
      <diagonal/>
    </border>
    <border>
      <left/>
      <right/>
      <top/>
      <bottom style="medium">
        <color indexed="64"/>
      </bottom>
      <diagonal/>
    </border>
    <border>
      <left style="thin">
        <color rgb="FF000000"/>
      </left>
      <right/>
      <top style="medium">
        <color indexed="64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/>
      <bottom style="medium">
        <color indexed="64"/>
      </bottom>
      <diagonal/>
    </border>
    <border>
      <left style="thin">
        <color rgb="FF000000"/>
      </left>
      <right/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rgb="FF000000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0" fontId="3" fillId="0" borderId="0"/>
    <xf numFmtId="0" fontId="3" fillId="0" borderId="0"/>
    <xf numFmtId="0" fontId="7" fillId="0" borderId="0"/>
    <xf numFmtId="0" fontId="9" fillId="0" borderId="0" applyNumberFormat="0" applyFill="0" applyBorder="0" applyAlignment="0" applyProtection="0"/>
    <xf numFmtId="0" fontId="3" fillId="0" borderId="0"/>
    <xf numFmtId="0" fontId="11" fillId="0" borderId="0"/>
    <xf numFmtId="0" fontId="11" fillId="0" borderId="0"/>
  </cellStyleXfs>
  <cellXfs count="90">
    <xf numFmtId="0" fontId="0" fillId="0" borderId="0" xfId="0"/>
    <xf numFmtId="0" fontId="0" fillId="0" borderId="0" xfId="0" applyAlignment="1">
      <alignment vertical="top" wrapText="1"/>
    </xf>
    <xf numFmtId="0" fontId="2" fillId="0" borderId="0" xfId="0" applyFont="1"/>
    <xf numFmtId="0" fontId="3" fillId="0" borderId="0" xfId="3"/>
    <xf numFmtId="0" fontId="4" fillId="0" borderId="0" xfId="3" applyFont="1" applyAlignment="1">
      <alignment vertical="top" wrapText="1"/>
    </xf>
    <xf numFmtId="3" fontId="4" fillId="0" borderId="0" xfId="3" applyNumberFormat="1" applyFont="1" applyAlignment="1">
      <alignment horizontal="right" vertical="center"/>
    </xf>
    <xf numFmtId="4" fontId="4" fillId="0" borderId="0" xfId="3" applyNumberFormat="1" applyFont="1" applyAlignment="1">
      <alignment horizontal="right" vertical="center"/>
    </xf>
    <xf numFmtId="10" fontId="4" fillId="0" borderId="0" xfId="1" applyNumberFormat="1" applyFont="1" applyBorder="1" applyAlignment="1">
      <alignment horizontal="right" vertical="center"/>
    </xf>
    <xf numFmtId="0" fontId="6" fillId="0" borderId="5" xfId="2" applyFont="1" applyBorder="1" applyAlignment="1">
      <alignment horizontal="center" wrapText="1"/>
    </xf>
    <xf numFmtId="0" fontId="6" fillId="0" borderId="4" xfId="2" applyFont="1" applyBorder="1" applyAlignment="1">
      <alignment horizontal="center" wrapText="1"/>
    </xf>
    <xf numFmtId="0" fontId="6" fillId="0" borderId="6" xfId="2" applyFont="1" applyBorder="1" applyAlignment="1">
      <alignment horizont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0" fillId="0" borderId="0" xfId="0" applyAlignment="1">
      <alignment wrapText="1"/>
    </xf>
    <xf numFmtId="0" fontId="5" fillId="0" borderId="0" xfId="0" applyFont="1"/>
    <xf numFmtId="0" fontId="7" fillId="2" borderId="0" xfId="4" applyFill="1"/>
    <xf numFmtId="0" fontId="2" fillId="0" borderId="17" xfId="0" applyFont="1" applyBorder="1" applyAlignment="1">
      <alignment horizontal="center" vertical="center" wrapText="1"/>
    </xf>
    <xf numFmtId="0" fontId="8" fillId="0" borderId="0" xfId="0" applyFont="1"/>
    <xf numFmtId="0" fontId="9" fillId="0" borderId="0" xfId="5"/>
    <xf numFmtId="0" fontId="0" fillId="0" borderId="0" xfId="0" applyAlignment="1">
      <alignment vertical="center" wrapText="1"/>
    </xf>
    <xf numFmtId="0" fontId="6" fillId="0" borderId="4" xfId="2" applyFont="1" applyBorder="1" applyAlignment="1">
      <alignment horizontal="center" vertical="center" wrapText="1"/>
    </xf>
    <xf numFmtId="0" fontId="6" fillId="0" borderId="6" xfId="2" applyFont="1" applyBorder="1" applyAlignment="1">
      <alignment horizontal="center" vertical="center" wrapText="1"/>
    </xf>
    <xf numFmtId="0" fontId="6" fillId="0" borderId="0" xfId="0" applyFont="1" applyAlignment="1">
      <alignment vertical="center" wrapText="1"/>
    </xf>
    <xf numFmtId="4" fontId="6" fillId="0" borderId="8" xfId="3" applyNumberFormat="1" applyFont="1" applyBorder="1" applyAlignment="1">
      <alignment horizontal="right" vertical="center" wrapText="1"/>
    </xf>
    <xf numFmtId="4" fontId="6" fillId="0" borderId="9" xfId="3" applyNumberFormat="1" applyFont="1" applyBorder="1" applyAlignment="1">
      <alignment horizontal="right" vertical="center" wrapText="1"/>
    </xf>
    <xf numFmtId="3" fontId="6" fillId="0" borderId="8" xfId="3" applyNumberFormat="1" applyFont="1" applyBorder="1" applyAlignment="1">
      <alignment horizontal="right" vertical="center" wrapText="1"/>
    </xf>
    <xf numFmtId="10" fontId="6" fillId="0" borderId="8" xfId="1" applyNumberFormat="1" applyFont="1" applyBorder="1" applyAlignment="1">
      <alignment horizontal="right" vertical="center" wrapText="1"/>
    </xf>
    <xf numFmtId="3" fontId="6" fillId="0" borderId="1" xfId="3" applyNumberFormat="1" applyFont="1" applyBorder="1" applyAlignment="1">
      <alignment horizontal="right" vertical="center" wrapText="1"/>
    </xf>
    <xf numFmtId="3" fontId="6" fillId="0" borderId="15" xfId="3" applyNumberFormat="1" applyFont="1" applyBorder="1" applyAlignment="1">
      <alignment horizontal="right" vertical="center" wrapText="1"/>
    </xf>
    <xf numFmtId="4" fontId="6" fillId="0" borderId="2" xfId="3" applyNumberFormat="1" applyFont="1" applyBorder="1" applyAlignment="1">
      <alignment horizontal="right" vertical="center" wrapText="1"/>
    </xf>
    <xf numFmtId="3" fontId="6" fillId="0" borderId="2" xfId="3" applyNumberFormat="1" applyFont="1" applyBorder="1" applyAlignment="1">
      <alignment horizontal="right" vertical="center" wrapText="1"/>
    </xf>
    <xf numFmtId="10" fontId="6" fillId="0" borderId="2" xfId="1" applyNumberFormat="1" applyFont="1" applyBorder="1" applyAlignment="1">
      <alignment horizontal="right" vertical="center" wrapText="1"/>
    </xf>
    <xf numFmtId="4" fontId="6" fillId="0" borderId="3" xfId="3" applyNumberFormat="1" applyFont="1" applyBorder="1" applyAlignment="1">
      <alignment horizontal="right" vertical="center" wrapText="1"/>
    </xf>
    <xf numFmtId="4" fontId="6" fillId="0" borderId="1" xfId="3" applyNumberFormat="1" applyFont="1" applyBorder="1" applyAlignment="1">
      <alignment horizontal="right" vertical="center" wrapText="1"/>
    </xf>
    <xf numFmtId="4" fontId="6" fillId="0" borderId="15" xfId="3" applyNumberFormat="1" applyFont="1" applyBorder="1" applyAlignment="1">
      <alignment horizontal="righ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2" fillId="0" borderId="18" xfId="0" applyFont="1" applyBorder="1" applyAlignment="1">
      <alignment horizontal="center" vertical="center" wrapText="1"/>
    </xf>
    <xf numFmtId="0" fontId="2" fillId="0" borderId="16" xfId="0" applyFont="1" applyBorder="1" applyAlignment="1">
      <alignment horizontal="center" vertical="center" wrapText="1"/>
    </xf>
    <xf numFmtId="0" fontId="4" fillId="0" borderId="19" xfId="3" applyFont="1" applyBorder="1" applyAlignment="1">
      <alignment horizontal="left" wrapText="1"/>
    </xf>
    <xf numFmtId="0" fontId="2" fillId="0" borderId="20" xfId="0" applyFont="1" applyBorder="1"/>
    <xf numFmtId="4" fontId="6" fillId="0" borderId="17" xfId="6" applyNumberFormat="1" applyFont="1" applyBorder="1" applyAlignment="1">
      <alignment horizontal="right" vertical="center" wrapText="1"/>
    </xf>
    <xf numFmtId="4" fontId="6" fillId="0" borderId="0" xfId="6" applyNumberFormat="1" applyFont="1" applyAlignment="1">
      <alignment horizontal="right" vertical="center" wrapText="1"/>
    </xf>
    <xf numFmtId="4" fontId="6" fillId="0" borderId="20" xfId="6" applyNumberFormat="1" applyFont="1" applyBorder="1" applyAlignment="1">
      <alignment horizontal="right" vertical="center" wrapText="1"/>
    </xf>
    <xf numFmtId="3" fontId="6" fillId="0" borderId="17" xfId="6" applyNumberFormat="1" applyFont="1" applyBorder="1" applyAlignment="1">
      <alignment horizontal="right" vertical="center" wrapText="1"/>
    </xf>
    <xf numFmtId="3" fontId="6" fillId="0" borderId="0" xfId="6" applyNumberFormat="1" applyFont="1" applyAlignment="1">
      <alignment horizontal="right" vertical="center" wrapText="1"/>
    </xf>
    <xf numFmtId="10" fontId="6" fillId="0" borderId="0" xfId="1" applyNumberFormat="1" applyFont="1" applyBorder="1" applyAlignment="1">
      <alignment horizontal="right" vertical="center" wrapText="1"/>
    </xf>
    <xf numFmtId="0" fontId="2" fillId="0" borderId="21" xfId="0" applyFont="1" applyBorder="1" applyAlignment="1">
      <alignment horizontal="center"/>
    </xf>
    <xf numFmtId="4" fontId="6" fillId="0" borderId="22" xfId="6" applyNumberFormat="1" applyFont="1" applyBorder="1" applyAlignment="1">
      <alignment horizontal="right" vertical="center" wrapText="1"/>
    </xf>
    <xf numFmtId="4" fontId="6" fillId="0" borderId="23" xfId="6" applyNumberFormat="1" applyFont="1" applyBorder="1" applyAlignment="1">
      <alignment horizontal="right" vertical="center" wrapText="1"/>
    </xf>
    <xf numFmtId="4" fontId="6" fillId="0" borderId="24" xfId="6" applyNumberFormat="1" applyFont="1" applyBorder="1" applyAlignment="1">
      <alignment horizontal="right" vertical="center" wrapText="1"/>
    </xf>
    <xf numFmtId="4" fontId="6" fillId="0" borderId="25" xfId="6" applyNumberFormat="1" applyFont="1" applyBorder="1" applyAlignment="1">
      <alignment horizontal="right" vertical="center" wrapText="1"/>
    </xf>
    <xf numFmtId="3" fontId="6" fillId="0" borderId="22" xfId="6" applyNumberFormat="1" applyFont="1" applyBorder="1" applyAlignment="1">
      <alignment horizontal="right" vertical="center" wrapText="1"/>
    </xf>
    <xf numFmtId="3" fontId="6" fillId="0" borderId="23" xfId="6" applyNumberFormat="1" applyFont="1" applyBorder="1" applyAlignment="1">
      <alignment horizontal="right" vertical="center" wrapText="1"/>
    </xf>
    <xf numFmtId="10" fontId="6" fillId="0" borderId="23" xfId="1" applyNumberFormat="1" applyFont="1" applyBorder="1" applyAlignment="1">
      <alignment horizontal="right" vertical="center" wrapText="1"/>
    </xf>
    <xf numFmtId="0" fontId="2" fillId="0" borderId="26" xfId="0" applyFont="1" applyBorder="1" applyAlignment="1">
      <alignment horizontal="center"/>
    </xf>
    <xf numFmtId="0" fontId="2" fillId="0" borderId="16" xfId="0" applyFont="1" applyBorder="1" applyAlignment="1">
      <alignment horizontal="center"/>
    </xf>
    <xf numFmtId="3" fontId="6" fillId="0" borderId="28" xfId="6" applyNumberFormat="1" applyFont="1" applyBorder="1" applyAlignment="1">
      <alignment horizontal="right" vertical="center" wrapText="1"/>
    </xf>
    <xf numFmtId="4" fontId="6" fillId="0" borderId="29" xfId="6" applyNumberFormat="1" applyFont="1" applyBorder="1" applyAlignment="1">
      <alignment horizontal="right" vertical="center" wrapText="1"/>
    </xf>
    <xf numFmtId="3" fontId="6" fillId="0" borderId="29" xfId="6" applyNumberFormat="1" applyFont="1" applyBorder="1" applyAlignment="1">
      <alignment horizontal="right" vertical="center" wrapText="1"/>
    </xf>
    <xf numFmtId="10" fontId="6" fillId="0" borderId="29" xfId="1" applyNumberFormat="1" applyFont="1" applyBorder="1" applyAlignment="1">
      <alignment horizontal="right" vertical="center" wrapText="1"/>
    </xf>
    <xf numFmtId="4" fontId="6" fillId="0" borderId="30" xfId="6" applyNumberFormat="1" applyFont="1" applyBorder="1" applyAlignment="1">
      <alignment horizontal="right" vertical="center" wrapText="1"/>
    </xf>
    <xf numFmtId="4" fontId="6" fillId="0" borderId="31" xfId="6" applyNumberFormat="1" applyFont="1" applyBorder="1" applyAlignment="1">
      <alignment horizontal="right" vertical="center" wrapText="1"/>
    </xf>
    <xf numFmtId="4" fontId="6" fillId="0" borderId="28" xfId="6" applyNumberFormat="1" applyFont="1" applyBorder="1" applyAlignment="1">
      <alignment horizontal="right" vertical="center" wrapText="1"/>
    </xf>
    <xf numFmtId="0" fontId="11" fillId="0" borderId="0" xfId="7"/>
    <xf numFmtId="0" fontId="11" fillId="0" borderId="0" xfId="8"/>
    <xf numFmtId="0" fontId="2" fillId="0" borderId="32" xfId="0" applyFont="1" applyBorder="1" applyAlignment="1">
      <alignment horizontal="center"/>
    </xf>
    <xf numFmtId="10" fontId="10" fillId="0" borderId="29" xfId="6" applyNumberFormat="1" applyFont="1" applyBorder="1" applyAlignment="1">
      <alignment horizontal="right" vertical="center" wrapText="1"/>
    </xf>
    <xf numFmtId="4" fontId="10" fillId="0" borderId="0" xfId="6" applyNumberFormat="1" applyFont="1" applyAlignment="1">
      <alignment horizontal="right" vertical="center" wrapText="1"/>
    </xf>
    <xf numFmtId="10" fontId="10" fillId="0" borderId="0" xfId="6" applyNumberFormat="1" applyFont="1" applyAlignment="1">
      <alignment horizontal="right" vertical="center" wrapText="1"/>
    </xf>
    <xf numFmtId="4" fontId="10" fillId="0" borderId="29" xfId="6" applyNumberFormat="1" applyFont="1" applyBorder="1" applyAlignment="1">
      <alignment horizontal="right" vertical="center" wrapText="1"/>
    </xf>
    <xf numFmtId="4" fontId="10" fillId="0" borderId="30" xfId="6" applyNumberFormat="1" applyFont="1" applyBorder="1" applyAlignment="1">
      <alignment horizontal="right" vertical="center" wrapText="1"/>
    </xf>
    <xf numFmtId="4" fontId="10" fillId="0" borderId="7" xfId="6" applyNumberFormat="1" applyFont="1" applyBorder="1" applyAlignment="1">
      <alignment horizontal="right" vertical="center" wrapText="1"/>
    </xf>
    <xf numFmtId="4" fontId="10" fillId="0" borderId="27" xfId="6" applyNumberFormat="1" applyFont="1" applyBorder="1" applyAlignment="1">
      <alignment horizontal="right" vertical="center" wrapText="1"/>
    </xf>
    <xf numFmtId="10" fontId="10" fillId="0" borderId="7" xfId="6" applyNumberFormat="1" applyFont="1" applyBorder="1" applyAlignment="1">
      <alignment horizontal="right" vertical="center" wrapText="1"/>
    </xf>
    <xf numFmtId="0" fontId="9" fillId="0" borderId="0" xfId="5" applyAlignment="1">
      <alignment horizontal="left" vertical="center" wrapText="1"/>
    </xf>
    <xf numFmtId="0" fontId="9" fillId="0" borderId="0" xfId="5" applyAlignment="1">
      <alignment horizontal="left" vertical="center"/>
    </xf>
    <xf numFmtId="0" fontId="2" fillId="0" borderId="12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3" fontId="10" fillId="0" borderId="29" xfId="6" applyNumberFormat="1" applyFont="1" applyBorder="1" applyAlignment="1">
      <alignment horizontal="right" vertical="center" wrapText="1"/>
    </xf>
    <xf numFmtId="3" fontId="10" fillId="0" borderId="7" xfId="6" applyNumberFormat="1" applyFont="1" applyBorder="1" applyAlignment="1">
      <alignment horizontal="right" vertical="center" wrapText="1"/>
    </xf>
    <xf numFmtId="0" fontId="2" fillId="0" borderId="33" xfId="0" applyFont="1" applyBorder="1" applyAlignment="1">
      <alignment horizontal="center" vertical="center" wrapText="1"/>
    </xf>
    <xf numFmtId="0" fontId="2" fillId="0" borderId="34" xfId="0" applyFont="1" applyBorder="1" applyAlignment="1">
      <alignment horizontal="center" vertical="center" wrapText="1"/>
    </xf>
    <xf numFmtId="0" fontId="2" fillId="0" borderId="35" xfId="0" applyFont="1" applyBorder="1" applyAlignment="1">
      <alignment horizontal="center" vertical="center" wrapText="1"/>
    </xf>
    <xf numFmtId="0" fontId="2" fillId="0" borderId="36" xfId="0" applyFont="1" applyBorder="1" applyAlignment="1">
      <alignment horizontal="center" vertical="center" wrapText="1"/>
    </xf>
    <xf numFmtId="0" fontId="2" fillId="0" borderId="2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32" xfId="0" applyNumberFormat="1" applyFont="1" applyBorder="1" applyAlignment="1">
      <alignment horizontal="center"/>
    </xf>
  </cellXfs>
  <cellStyles count="9">
    <cellStyle name="Hipervínculo" xfId="5" builtinId="8"/>
    <cellStyle name="Normal" xfId="0" builtinId="0"/>
    <cellStyle name="Normal 2" xfId="4" xr:uid="{00000000-0005-0000-0000-000002000000}"/>
    <cellStyle name="Normal_1" xfId="3" xr:uid="{00000000-0005-0000-0000-000003000000}"/>
    <cellStyle name="Normal_1_1" xfId="8" xr:uid="{00000000-0005-0000-0000-000004000000}"/>
    <cellStyle name="Normal_1_2" xfId="6" xr:uid="{00000000-0005-0000-0000-000005000000}"/>
    <cellStyle name="Normal_2_1" xfId="7" xr:uid="{00000000-0005-0000-0000-000006000000}"/>
    <cellStyle name="Normal_Hoja1" xfId="2" xr:uid="{00000000-0005-0000-0000-000007000000}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0</xdr:row>
      <xdr:rowOff>0</xdr:rowOff>
    </xdr:from>
    <xdr:ext cx="304800" cy="301625"/>
    <xdr:sp macro="" textlink="">
      <xdr:nvSpPr>
        <xdr:cNvPr id="2" name="AutoShape 1" descr="https://disco.uv.es/disco/sociallabpr/disco/WEB%20OBSERVATORIS%20SOCIETAT%20VALENCIANA/logo%20Social%c2%b7lab.jp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>
          <a:spLocks noChangeAspect="1" noChangeArrowheads="1"/>
        </xdr:cNvSpPr>
      </xdr:nvSpPr>
      <xdr:spPr bwMode="auto">
        <a:xfrm>
          <a:off x="0" y="0"/>
          <a:ext cx="304800" cy="3016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  <xdr:txBody>
        <a:bodyPr rtlCol="0"/>
        <a:lstStyle/>
        <a:p>
          <a:pPr algn="ctr"/>
          <a:endParaRPr lang="es-ES_tradnl"/>
        </a:p>
      </xdr:txBody>
    </xdr:sp>
    <xdr:clientData/>
  </xdr:oneCellAnchor>
  <xdr:oneCellAnchor>
    <xdr:from>
      <xdr:col>0</xdr:col>
      <xdr:colOff>0</xdr:colOff>
      <xdr:row>0</xdr:row>
      <xdr:rowOff>0</xdr:rowOff>
    </xdr:from>
    <xdr:ext cx="14519275" cy="10318443"/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0"/>
          <a:ext cx="14519275" cy="10318443"/>
        </a:xfrm>
        <a:prstGeom prst="rect">
          <a:avLst/>
        </a:prstGeom>
      </xdr:spPr>
    </xdr:pic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9525</xdr:colOff>
      <xdr:row>0</xdr:row>
      <xdr:rowOff>0</xdr:rowOff>
    </xdr:from>
    <xdr:to>
      <xdr:col>14</xdr:col>
      <xdr:colOff>637533</xdr:colOff>
      <xdr:row>3</xdr:row>
      <xdr:rowOff>169235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15525" y="0"/>
          <a:ext cx="1390008" cy="816935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8</xdr:col>
      <xdr:colOff>723900</xdr:colOff>
      <xdr:row>24</xdr:row>
      <xdr:rowOff>161925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SpPr txBox="1"/>
      </xdr:nvSpPr>
      <xdr:spPr>
        <a:xfrm>
          <a:off x="0" y="0"/>
          <a:ext cx="6819900" cy="4733925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l"/>
          <a:r>
            <a:rPr lang="es-ES" sz="1100" b="1"/>
            <a:t>Nota:</a:t>
          </a:r>
        </a:p>
        <a:p>
          <a:endParaRPr lang="es-ES" sz="1100" b="1"/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/>
            <a:t>S'entén</a:t>
          </a:r>
          <a:r>
            <a:rPr lang="es-ES" sz="1100" b="0" baseline="0"/>
            <a:t> per renda bruta de treballadors per compte propi els ingressos percebuts procedents de l'exercici present o passat d'una activitat per compte pròpia. 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renda bruta compren les cotitzacions socials, quan procedisquen, i les retencions d'impostos que se'ls apliquen.</a:t>
          </a:r>
          <a:endParaRPr lang="es-ES">
            <a:effectLst/>
          </a:endParaRPr>
        </a:p>
        <a:p>
          <a:endParaRPr lang="es-ES" sz="1100" b="0" baseline="0"/>
        </a:p>
        <a:p>
          <a:r>
            <a:rPr lang="es-ES" sz="1100" b="0" baseline="0"/>
            <a:t>S' inclouen: </a:t>
          </a:r>
        </a:p>
        <a:p>
          <a:r>
            <a:rPr lang="es-ES" sz="1100" b="0" baseline="0"/>
            <a:t>- Guanys o pèrdues netes d'explotació corresponents als propietaris d'una empresa no constituïda en societat que treballen en ella, un vegada deduïts els interessos dels préstecs de l'empresa.</a:t>
          </a:r>
        </a:p>
        <a:p>
          <a:r>
            <a:rPr lang="es-ES" sz="1100" b="0" baseline="0"/>
            <a:t>- Drets de propietat intel·lectual.</a:t>
          </a:r>
        </a:p>
        <a:p>
          <a:r>
            <a:rPr lang="es-ES" sz="1100" b="0" baseline="0"/>
            <a:t>- Ingressos per lloguers d'edificis, vehicles, material i altres propietats d'empresa, </a:t>
          </a: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un vegada deduïts els interessos derivats.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S'exclouen: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Honoraris de directius percebuts pels propietaris d'empreses constituïdes en societat (inclosos en reda bruta de l'assalariat).</a:t>
          </a:r>
        </a:p>
        <a:p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Dividends procedents d'empreses constituïdes en societat (inclosos en interessos, dividends i guanys bruts d'inversions de capital).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Beneficis procedents de capital inveritit en una empresa no constituïda en societat en la que la persona no treballa  (inclosos en interessos, dividends i guanys bruts d'inversions de capital).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- Ingressos pel lloguer de terrenys i habitatges (inclosos en renda procedent del lloguer d'una propietat o terreny).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es-ES" sz="1100" b="0" baseline="0">
            <a:solidFill>
              <a:schemeClr val="dk1"/>
            </a:solidFill>
            <a:effectLst/>
            <a:latin typeface="+mn-lt"/>
            <a:ea typeface="+mn-ea"/>
            <a:cs typeface="+mn-cs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A la variable de nivell d'estudis acabts s'han agregat les categories de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Segona etapa de Secundària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i 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«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Formació laboral superior</a:t>
          </a:r>
          <a:r>
            <a:rPr lang="es-ES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»</a:t>
          </a:r>
          <a:r>
            <a:rPr lang="es-ES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degut a l'escasa representació d'aquesta última a la mostra.</a:t>
          </a:r>
          <a:endParaRPr lang="es-ES">
            <a:effectLst/>
          </a:endParaRPr>
        </a:p>
        <a:p>
          <a:endParaRPr lang="es-ES" sz="1100" b="0"/>
        </a:p>
        <a:p>
          <a:pPr marL="0" marR="0" indent="0" algn="l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ca-ES-valencia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La mostra està formada per persones majors de 16 anys, per tant, el resultats obtinguts fan referència a la població espanyola major de 16 anys.</a:t>
          </a:r>
          <a:endParaRPr lang="es-ES">
            <a:effectLst/>
          </a:endParaRPr>
        </a:p>
        <a:p>
          <a:pPr algn="l"/>
          <a:endParaRPr lang="es-ES" sz="1100"/>
        </a:p>
      </xdr:txBody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"/>
  <sheetViews>
    <sheetView zoomScale="31" workbookViewId="0">
      <selection activeCell="T42" sqref="T42"/>
    </sheetView>
  </sheetViews>
  <sheetFormatPr defaultColWidth="12.42578125" defaultRowHeight="15.75"/>
  <cols>
    <col min="1" max="16384" width="12.42578125" style="15"/>
  </cols>
  <sheetData/>
  <pageMargins left="0.7" right="0.7" top="0.75" bottom="0.75" header="0.3" footer="0.3"/>
  <pageSetup paperSize="9" orientation="portrait" horizontalDpi="0" verticalDpi="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J7"/>
  <sheetViews>
    <sheetView showGridLines="0" workbookViewId="0">
      <selection activeCell="F14" sqref="F14"/>
    </sheetView>
  </sheetViews>
  <sheetFormatPr defaultColWidth="11.42578125" defaultRowHeight="15"/>
  <sheetData>
    <row r="1" spans="1:10" ht="21">
      <c r="A1" s="17" t="s">
        <v>0</v>
      </c>
    </row>
    <row r="2" spans="1:10" ht="15" customHeight="1"/>
    <row r="3" spans="1:10" ht="15" customHeight="1">
      <c r="B3" s="2" t="s">
        <v>1</v>
      </c>
    </row>
    <row r="4" spans="1:10" ht="15" customHeight="1"/>
    <row r="5" spans="1:10">
      <c r="B5" s="76" t="s">
        <v>2</v>
      </c>
      <c r="C5" s="76"/>
      <c r="D5" s="76"/>
      <c r="E5" s="76"/>
      <c r="F5" s="76"/>
      <c r="G5" s="76"/>
      <c r="H5" s="76"/>
      <c r="I5" s="76"/>
    </row>
    <row r="6" spans="1:10" ht="15" customHeight="1">
      <c r="B6" s="75" t="s">
        <v>3</v>
      </c>
      <c r="C6" s="75"/>
      <c r="D6" s="75"/>
      <c r="E6" s="75"/>
      <c r="F6" s="75"/>
      <c r="G6" s="75"/>
      <c r="H6" s="75"/>
      <c r="I6" s="75"/>
      <c r="J6" s="75"/>
    </row>
    <row r="7" spans="1:10">
      <c r="B7" s="18" t="s">
        <v>4</v>
      </c>
    </row>
  </sheetData>
  <mergeCells count="2">
    <mergeCell ref="B6:J6"/>
    <mergeCell ref="B5:I5"/>
  </mergeCells>
  <hyperlinks>
    <hyperlink ref="B5" location="'1'!A1" display="1. RENDA BRUTA TOTAL DE LA LLAR " xr:uid="{00000000-0004-0000-0100-000000000000}"/>
    <hyperlink ref="B6" location="'2'!A1" display="2. RENDA BRUTA DE LA LLAR PER UNITAT DE CONSUM" xr:uid="{00000000-0004-0000-0100-000001000000}"/>
    <hyperlink ref="B7" location="Nota!A1" display="Nota" xr:uid="{00000000-0004-0000-0100-000002000000}"/>
  </hyperlinks>
  <pageMargins left="0.7" right="0.7" top="0.75" bottom="0.75" header="0.3" footer="0.3"/>
  <pageSetup paperSize="9" orientation="portrait" r:id="rId1"/>
  <drawing r:id="rId2"/>
  <picture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Y224"/>
  <sheetViews>
    <sheetView tabSelected="1" zoomScale="80" zoomScaleNormal="80" workbookViewId="0">
      <selection activeCell="E22" sqref="E22"/>
    </sheetView>
  </sheetViews>
  <sheetFormatPr defaultColWidth="11.42578125" defaultRowHeight="15"/>
  <cols>
    <col min="1" max="1" width="11.42578125" customWidth="1"/>
    <col min="2" max="2" width="16.7109375" customWidth="1"/>
    <col min="3" max="3" width="24.7109375" customWidth="1"/>
    <col min="4" max="16" width="10.7109375" customWidth="1"/>
    <col min="17" max="17" width="12.5703125" bestFit="1" customWidth="1"/>
    <col min="18" max="18" width="12.42578125" customWidth="1"/>
    <col min="19" max="19" width="12.140625" customWidth="1"/>
    <col min="20" max="20" width="12.5703125" bestFit="1" customWidth="1"/>
    <col min="21" max="21" width="13.42578125" bestFit="1" customWidth="1"/>
    <col min="22" max="22" width="12.28515625" bestFit="1" customWidth="1"/>
    <col min="23" max="23" width="13.42578125" bestFit="1" customWidth="1"/>
    <col min="24" max="24" width="14" bestFit="1" customWidth="1"/>
    <col min="25" max="25" width="14.85546875" bestFit="1" customWidth="1"/>
  </cols>
  <sheetData>
    <row r="1" spans="1:21">
      <c r="A1" s="2" t="s">
        <v>5</v>
      </c>
      <c r="P1" s="40"/>
    </row>
    <row r="2" spans="1:21">
      <c r="A2" s="88" t="s">
        <v>6</v>
      </c>
      <c r="B2" s="12" t="s">
        <v>7</v>
      </c>
      <c r="C2" s="16" t="s">
        <v>8</v>
      </c>
      <c r="D2" s="35">
        <v>2008</v>
      </c>
      <c r="E2" s="36">
        <v>2009</v>
      </c>
      <c r="F2" s="37">
        <v>2010</v>
      </c>
      <c r="G2" s="38">
        <v>2011</v>
      </c>
      <c r="H2" s="37">
        <v>2012</v>
      </c>
      <c r="I2" s="38">
        <v>2013</v>
      </c>
      <c r="J2" s="37">
        <v>2014</v>
      </c>
      <c r="K2" s="38">
        <v>2015</v>
      </c>
      <c r="L2" s="38">
        <v>2016</v>
      </c>
      <c r="M2" s="38">
        <v>2017</v>
      </c>
      <c r="N2" s="38">
        <v>2018</v>
      </c>
      <c r="O2" s="37">
        <v>2019</v>
      </c>
      <c r="P2" s="47">
        <v>2020</v>
      </c>
      <c r="Q2" s="56">
        <v>2021</v>
      </c>
      <c r="R2" s="66">
        <v>2022</v>
      </c>
      <c r="S2" s="55">
        <v>2023</v>
      </c>
    </row>
    <row r="3" spans="1:21">
      <c r="A3" s="83" t="s">
        <v>9</v>
      </c>
      <c r="B3" s="86" t="s">
        <v>10</v>
      </c>
      <c r="C3" s="8" t="s">
        <v>11</v>
      </c>
      <c r="D3" s="27">
        <v>200330.17547000016</v>
      </c>
      <c r="E3" s="28">
        <v>194276.98855000001</v>
      </c>
      <c r="F3" s="28">
        <v>180986.46911999997</v>
      </c>
      <c r="G3" s="28">
        <v>196640.69796999989</v>
      </c>
      <c r="H3" s="28">
        <v>202943.1728900001</v>
      </c>
      <c r="I3" s="28">
        <v>180825.86773000009</v>
      </c>
      <c r="J3" s="28">
        <v>455616.39803000021</v>
      </c>
      <c r="K3" s="28">
        <v>417818.82916000014</v>
      </c>
      <c r="L3" s="28">
        <v>430876.9527700005</v>
      </c>
      <c r="M3" s="28">
        <v>371053.65961999993</v>
      </c>
      <c r="N3" s="28">
        <v>333185.01565000013</v>
      </c>
      <c r="O3" s="44">
        <v>320075.47959000018</v>
      </c>
      <c r="P3" s="52">
        <v>254857</v>
      </c>
      <c r="Q3" s="57">
        <v>297390.11614000006</v>
      </c>
      <c r="R3" s="81">
        <v>241427.63206000021</v>
      </c>
      <c r="S3" s="82">
        <v>268083</v>
      </c>
      <c r="T3" s="5"/>
    </row>
    <row r="4" spans="1:21">
      <c r="A4" s="84"/>
      <c r="B4" s="80"/>
      <c r="C4" s="9" t="s">
        <v>12</v>
      </c>
      <c r="D4" s="29">
        <v>162.50212160789562</v>
      </c>
      <c r="E4" s="23">
        <v>25.31702960750366</v>
      </c>
      <c r="F4" s="23">
        <v>41.938379968053795</v>
      </c>
      <c r="G4" s="23">
        <v>83.931274058450256</v>
      </c>
      <c r="H4" s="23">
        <v>-2.8626946890295151</v>
      </c>
      <c r="I4" s="23">
        <v>140.57933741031133</v>
      </c>
      <c r="J4" s="23">
        <v>322.84849795910446</v>
      </c>
      <c r="K4" s="23">
        <v>-96.209083598806629</v>
      </c>
      <c r="L4" s="23">
        <v>625.27104592594753</v>
      </c>
      <c r="M4" s="23">
        <v>215.72066963639125</v>
      </c>
      <c r="N4" s="23">
        <v>246.49641629802397</v>
      </c>
      <c r="O4" s="42">
        <v>229.68254002009732</v>
      </c>
      <c r="P4" s="49">
        <v>168.84</v>
      </c>
      <c r="Q4" s="58">
        <v>221.86336435023318</v>
      </c>
      <c r="R4" s="70">
        <v>144.9996721228911</v>
      </c>
      <c r="S4" s="72">
        <v>235.03</v>
      </c>
      <c r="T4" s="6"/>
    </row>
    <row r="5" spans="1:21">
      <c r="A5" s="84"/>
      <c r="B5" s="80"/>
      <c r="C5" s="9" t="s">
        <v>13</v>
      </c>
      <c r="D5" s="30">
        <v>10057.219270000001</v>
      </c>
      <c r="E5" s="25">
        <v>6192.9569099999999</v>
      </c>
      <c r="F5" s="25">
        <v>7103.4706499999993</v>
      </c>
      <c r="G5" s="25">
        <v>3973.8208199999999</v>
      </c>
      <c r="H5" s="25">
        <v>11439.325430000001</v>
      </c>
      <c r="I5" s="25">
        <v>12206.539420000001</v>
      </c>
      <c r="J5" s="25">
        <v>52344.357610000006</v>
      </c>
      <c r="K5" s="25">
        <v>63352.868920000015</v>
      </c>
      <c r="L5" s="25">
        <v>49115.611109999998</v>
      </c>
      <c r="M5" s="25">
        <v>29833.252970000001</v>
      </c>
      <c r="N5" s="25">
        <v>32920.416740000001</v>
      </c>
      <c r="O5" s="45">
        <v>23125.715660000002</v>
      </c>
      <c r="P5" s="53">
        <v>15124</v>
      </c>
      <c r="Q5" s="59">
        <v>18117.61305</v>
      </c>
      <c r="R5" s="81">
        <v>14294.503950000002</v>
      </c>
      <c r="S5" s="82">
        <v>19719</v>
      </c>
      <c r="T5" s="5"/>
    </row>
    <row r="6" spans="1:21">
      <c r="A6" s="84"/>
      <c r="B6" s="80"/>
      <c r="C6" s="9" t="s">
        <v>14</v>
      </c>
      <c r="D6" s="31">
        <f t="shared" ref="D6:P6" si="0">D5/D3</f>
        <v>5.0203216996163862E-2</v>
      </c>
      <c r="E6" s="26">
        <f t="shared" si="0"/>
        <v>3.1876945160729378E-2</v>
      </c>
      <c r="F6" s="26">
        <f t="shared" si="0"/>
        <v>3.9248628278891751E-2</v>
      </c>
      <c r="G6" s="26">
        <f t="shared" si="0"/>
        <v>2.0208536996783127E-2</v>
      </c>
      <c r="H6" s="26">
        <f t="shared" si="0"/>
        <v>5.6367136016939975E-2</v>
      </c>
      <c r="I6" s="26">
        <f t="shared" si="0"/>
        <v>6.7504387360254117E-2</v>
      </c>
      <c r="J6" s="26">
        <f t="shared" si="0"/>
        <v>0.11488690450196082</v>
      </c>
      <c r="K6" s="26">
        <f t="shared" si="0"/>
        <v>0.15162760626984473</v>
      </c>
      <c r="L6" s="26">
        <f t="shared" si="0"/>
        <v>0.11398987760716367</v>
      </c>
      <c r="M6" s="26">
        <f t="shared" si="0"/>
        <v>8.0401451910089114E-2</v>
      </c>
      <c r="N6" s="26">
        <f t="shared" si="0"/>
        <v>9.8805213901281247E-2</v>
      </c>
      <c r="O6" s="46">
        <f t="shared" si="0"/>
        <v>7.2250819368052888E-2</v>
      </c>
      <c r="P6" s="54">
        <f t="shared" si="0"/>
        <v>5.9343082591414006E-2</v>
      </c>
      <c r="Q6" s="60">
        <f>Q5/Q3</f>
        <v>6.0922041677642411E-2</v>
      </c>
      <c r="R6" s="67">
        <f>R5/R3</f>
        <v>5.920823489851193E-2</v>
      </c>
      <c r="S6" s="74">
        <v>7.3555577936683783E-2</v>
      </c>
      <c r="T6" s="7"/>
    </row>
    <row r="7" spans="1:21">
      <c r="A7" s="84"/>
      <c r="B7" s="80"/>
      <c r="C7" s="9" t="s">
        <v>15</v>
      </c>
      <c r="D7" s="29">
        <v>3236.8866246223347</v>
      </c>
      <c r="E7" s="23">
        <v>794.21128592625701</v>
      </c>
      <c r="F7" s="23">
        <v>1068.5311005024002</v>
      </c>
      <c r="G7" s="23">
        <v>4153.2583022616009</v>
      </c>
      <c r="H7" s="23">
        <v>-50.786591111692928</v>
      </c>
      <c r="I7" s="23">
        <v>2082.5214909376828</v>
      </c>
      <c r="J7" s="23">
        <v>2810.1418465286802</v>
      </c>
      <c r="K7" s="23">
        <v>-634.50901828251381</v>
      </c>
      <c r="L7" s="23">
        <v>5485.3207938408359</v>
      </c>
      <c r="M7" s="23">
        <v>2683.0444539437699</v>
      </c>
      <c r="N7" s="23">
        <v>2494.7713441955052</v>
      </c>
      <c r="O7" s="42">
        <v>3178.9610419512533</v>
      </c>
      <c r="P7" s="49">
        <v>2845.14</v>
      </c>
      <c r="Q7" s="58">
        <v>3641.7585202443097</v>
      </c>
      <c r="R7" s="70">
        <v>2448.9781256177139</v>
      </c>
      <c r="S7" s="72">
        <v>3195.24</v>
      </c>
      <c r="T7" s="6"/>
    </row>
    <row r="8" spans="1:21">
      <c r="A8" s="84"/>
      <c r="B8" s="87"/>
      <c r="C8" s="10" t="s">
        <v>16</v>
      </c>
      <c r="D8" s="32">
        <v>3590.7957420588305</v>
      </c>
      <c r="E8" s="24">
        <v>1702.2545965347738</v>
      </c>
      <c r="F8" s="24">
        <v>1167.0696814853015</v>
      </c>
      <c r="G8" s="24">
        <v>4863.6004805220073</v>
      </c>
      <c r="H8" s="24">
        <v>972.68726906257007</v>
      </c>
      <c r="I8" s="24">
        <v>3795.8627585266154</v>
      </c>
      <c r="J8" s="24">
        <v>5396.996011309503</v>
      </c>
      <c r="K8" s="24">
        <v>7911.3413937232817</v>
      </c>
      <c r="L8" s="24">
        <v>6803.5288579065627</v>
      </c>
      <c r="M8" s="24">
        <v>3086.4063521260637</v>
      </c>
      <c r="N8" s="24">
        <v>4857.119288183012</v>
      </c>
      <c r="O8" s="43">
        <v>5881.6654677200549</v>
      </c>
      <c r="P8" s="50">
        <v>5784.6</v>
      </c>
      <c r="Q8" s="61">
        <v>6616.1917192748242</v>
      </c>
      <c r="R8" s="71">
        <v>3350.2018173604556</v>
      </c>
      <c r="S8" s="73">
        <v>6987.36</v>
      </c>
      <c r="T8" s="6"/>
    </row>
    <row r="9" spans="1:21">
      <c r="A9" s="84"/>
      <c r="B9" s="86" t="s">
        <v>17</v>
      </c>
      <c r="C9" s="9" t="s">
        <v>11</v>
      </c>
      <c r="D9" s="30">
        <v>1136220.0211300021</v>
      </c>
      <c r="E9" s="25">
        <v>1022225.0628400013</v>
      </c>
      <c r="F9" s="25">
        <v>934651.68000000075</v>
      </c>
      <c r="G9" s="25">
        <v>897035.1462800001</v>
      </c>
      <c r="H9" s="25">
        <v>878618.00251999905</v>
      </c>
      <c r="I9" s="25">
        <v>816283.50470000005</v>
      </c>
      <c r="J9" s="25">
        <v>595181.85516999965</v>
      </c>
      <c r="K9" s="25">
        <v>631135.71654999966</v>
      </c>
      <c r="L9" s="25">
        <v>597720.69949999941</v>
      </c>
      <c r="M9" s="25">
        <v>591110.70624000009</v>
      </c>
      <c r="N9" s="25">
        <v>561428.04920999997</v>
      </c>
      <c r="O9" s="45">
        <v>580547.31822000013</v>
      </c>
      <c r="P9" s="53">
        <v>569466</v>
      </c>
      <c r="Q9" s="59">
        <v>582238.32804999989</v>
      </c>
      <c r="R9" s="81">
        <v>503553.16291000019</v>
      </c>
      <c r="S9" s="82">
        <v>531795</v>
      </c>
      <c r="T9" s="6"/>
    </row>
    <row r="10" spans="1:21">
      <c r="A10" s="84"/>
      <c r="B10" s="80"/>
      <c r="C10" s="9" t="s">
        <v>12</v>
      </c>
      <c r="D10" s="29">
        <v>908.37331765963836</v>
      </c>
      <c r="E10" s="23">
        <v>584.30822332638877</v>
      </c>
      <c r="F10" s="23">
        <v>407.36510921175483</v>
      </c>
      <c r="G10" s="23">
        <v>273.25282241675052</v>
      </c>
      <c r="H10" s="23">
        <v>390.18516081548103</v>
      </c>
      <c r="I10" s="23">
        <v>399.2573277964637</v>
      </c>
      <c r="J10" s="23">
        <v>323.41478333629067</v>
      </c>
      <c r="K10" s="23">
        <v>349.43688925493092</v>
      </c>
      <c r="L10" s="23">
        <v>431.92999692816545</v>
      </c>
      <c r="M10" s="23">
        <v>520.95229192850729</v>
      </c>
      <c r="N10" s="23">
        <v>542.67104388932341</v>
      </c>
      <c r="O10" s="42">
        <v>453.62136797625914</v>
      </c>
      <c r="P10" s="49">
        <v>528.82000000000005</v>
      </c>
      <c r="Q10" s="58">
        <v>814.23042879349634</v>
      </c>
      <c r="R10" s="70">
        <v>830.6250460927032</v>
      </c>
      <c r="S10" s="72">
        <v>874.84</v>
      </c>
      <c r="T10" s="6"/>
    </row>
    <row r="11" spans="1:21" ht="15.75" customHeight="1">
      <c r="A11" s="84"/>
      <c r="B11" s="80"/>
      <c r="C11" s="9" t="s">
        <v>13</v>
      </c>
      <c r="D11" s="30">
        <v>134269.57249999995</v>
      </c>
      <c r="E11" s="25">
        <v>114474.38176999999</v>
      </c>
      <c r="F11" s="25">
        <v>93128.474819999974</v>
      </c>
      <c r="G11" s="25">
        <v>83303.882929999978</v>
      </c>
      <c r="H11" s="25">
        <v>59470.981530000005</v>
      </c>
      <c r="I11" s="25">
        <v>70575.574560000008</v>
      </c>
      <c r="J11" s="25">
        <v>49915.055310000011</v>
      </c>
      <c r="K11" s="25">
        <v>53902.763120000003</v>
      </c>
      <c r="L11" s="25">
        <v>52819.112979999991</v>
      </c>
      <c r="M11" s="25">
        <v>48651.864160000012</v>
      </c>
      <c r="N11" s="25">
        <v>44942.791810000002</v>
      </c>
      <c r="O11" s="45">
        <v>53325.831200000015</v>
      </c>
      <c r="P11" s="53">
        <v>91050</v>
      </c>
      <c r="Q11" s="59">
        <v>84061.421330000012</v>
      </c>
      <c r="R11" s="81">
        <v>65140.092770000017</v>
      </c>
      <c r="S11" s="82">
        <v>74673</v>
      </c>
      <c r="T11" s="6"/>
    </row>
    <row r="12" spans="1:21">
      <c r="A12" s="84"/>
      <c r="B12" s="80"/>
      <c r="C12" s="9" t="s">
        <v>14</v>
      </c>
      <c r="D12" s="31">
        <f t="shared" ref="D12:P12" si="1">D11/D9</f>
        <v>0.11817215856350179</v>
      </c>
      <c r="E12" s="26">
        <f t="shared" si="1"/>
        <v>0.11198549706065808</v>
      </c>
      <c r="F12" s="26">
        <f t="shared" si="1"/>
        <v>9.963976614261251E-2</v>
      </c>
      <c r="G12" s="26">
        <f t="shared" si="1"/>
        <v>9.2865796034258777E-2</v>
      </c>
      <c r="H12" s="26">
        <f t="shared" si="1"/>
        <v>6.7686959929604135E-2</v>
      </c>
      <c r="I12" s="26">
        <f t="shared" si="1"/>
        <v>8.6459635841762958E-2</v>
      </c>
      <c r="J12" s="26">
        <f t="shared" si="1"/>
        <v>8.3865216784444738E-2</v>
      </c>
      <c r="K12" s="26">
        <f t="shared" si="1"/>
        <v>8.5405977995748131E-2</v>
      </c>
      <c r="L12" s="26">
        <f t="shared" si="1"/>
        <v>8.8367548629625536E-2</v>
      </c>
      <c r="M12" s="26">
        <f t="shared" si="1"/>
        <v>8.2305841607014651E-2</v>
      </c>
      <c r="N12" s="26">
        <f t="shared" si="1"/>
        <v>8.0050848676406841E-2</v>
      </c>
      <c r="O12" s="46">
        <f t="shared" si="1"/>
        <v>9.1854409668966949E-2</v>
      </c>
      <c r="P12" s="54">
        <f t="shared" si="1"/>
        <v>0.15988663063290873</v>
      </c>
      <c r="Q12" s="60">
        <f>Q11/Q9</f>
        <v>0.14437630997521897</v>
      </c>
      <c r="R12" s="67">
        <f>R11/R9</f>
        <v>0.12936090480210621</v>
      </c>
      <c r="S12" s="74">
        <v>0.14041688996699855</v>
      </c>
      <c r="T12" s="6"/>
      <c r="U12" s="65"/>
    </row>
    <row r="13" spans="1:21">
      <c r="A13" s="84"/>
      <c r="B13" s="80"/>
      <c r="C13" s="9" t="s">
        <v>15</v>
      </c>
      <c r="D13" s="29">
        <v>7686.8640524282855</v>
      </c>
      <c r="E13" s="23">
        <v>5217.7133527379128</v>
      </c>
      <c r="F13" s="23">
        <v>4088.3788168340429</v>
      </c>
      <c r="G13" s="23">
        <v>2942.4485018784026</v>
      </c>
      <c r="H13" s="23">
        <v>5764.5543723825367</v>
      </c>
      <c r="I13" s="23">
        <v>4617.8465119512866</v>
      </c>
      <c r="J13" s="23">
        <v>3856.3637672045875</v>
      </c>
      <c r="K13" s="23">
        <v>4091.4804496744687</v>
      </c>
      <c r="L13" s="23">
        <v>4887.8802640380136</v>
      </c>
      <c r="M13" s="23">
        <v>6329.4692303359925</v>
      </c>
      <c r="N13" s="23">
        <v>6779.0792085538887</v>
      </c>
      <c r="O13" s="42">
        <v>4938.4822090856578</v>
      </c>
      <c r="P13" s="49">
        <v>3307.5</v>
      </c>
      <c r="Q13" s="58">
        <v>5639.6401108551108</v>
      </c>
      <c r="R13" s="70">
        <v>6420.9897678388734</v>
      </c>
      <c r="S13" s="72">
        <v>6230.32</v>
      </c>
      <c r="T13" s="6"/>
      <c r="U13" s="65"/>
    </row>
    <row r="14" spans="1:21" ht="15.75" customHeight="1">
      <c r="A14" s="84"/>
      <c r="B14" s="87"/>
      <c r="C14" s="9" t="s">
        <v>16</v>
      </c>
      <c r="D14" s="32">
        <v>9867.1834568460763</v>
      </c>
      <c r="E14" s="24">
        <v>7675.9170795452856</v>
      </c>
      <c r="F14" s="24">
        <v>6484.1005138188102</v>
      </c>
      <c r="G14" s="24">
        <v>4205.2759893248531</v>
      </c>
      <c r="H14" s="24">
        <v>10566.282772582083</v>
      </c>
      <c r="I14" s="24">
        <v>6963.2350093611485</v>
      </c>
      <c r="J14" s="24">
        <v>4377.7324034068324</v>
      </c>
      <c r="K14" s="24">
        <v>4707.9338310190178</v>
      </c>
      <c r="L14" s="24">
        <v>5995.4034434359655</v>
      </c>
      <c r="M14" s="24">
        <v>6166.0794106598196</v>
      </c>
      <c r="N14" s="24">
        <v>11866.340266112187</v>
      </c>
      <c r="O14" s="43">
        <v>8934.8861629530766</v>
      </c>
      <c r="P14" s="50">
        <v>11936.13</v>
      </c>
      <c r="Q14" s="61">
        <v>9511.8137904130326</v>
      </c>
      <c r="R14" s="71">
        <v>8099.0769250625008</v>
      </c>
      <c r="S14" s="73">
        <v>7810.36</v>
      </c>
      <c r="T14" s="5"/>
      <c r="U14" s="65"/>
    </row>
    <row r="15" spans="1:21">
      <c r="A15" s="84"/>
      <c r="B15" s="86" t="s">
        <v>18</v>
      </c>
      <c r="C15" s="8" t="s">
        <v>11</v>
      </c>
      <c r="D15" s="30">
        <v>945793.44036000082</v>
      </c>
      <c r="E15" s="25">
        <v>1120591.9145100005</v>
      </c>
      <c r="F15" s="25">
        <v>1148232.5514100001</v>
      </c>
      <c r="G15" s="25">
        <v>1098667.4648299995</v>
      </c>
      <c r="H15" s="25">
        <v>1128720.786549998</v>
      </c>
      <c r="I15" s="25">
        <v>1159018.3411599989</v>
      </c>
      <c r="J15" s="25">
        <v>1233010.0360300008</v>
      </c>
      <c r="K15" s="25">
        <v>1198072.1855800005</v>
      </c>
      <c r="L15" s="25">
        <v>1240765.91857</v>
      </c>
      <c r="M15" s="25">
        <v>1206135.1601599981</v>
      </c>
      <c r="N15" s="25">
        <v>1137701.035690001</v>
      </c>
      <c r="O15" s="45">
        <v>1031834.6530699987</v>
      </c>
      <c r="P15" s="53">
        <v>964122</v>
      </c>
      <c r="Q15" s="59">
        <v>915917.41323000076</v>
      </c>
      <c r="R15" s="81">
        <v>1025748.3599499987</v>
      </c>
      <c r="S15" s="82">
        <v>1044738</v>
      </c>
      <c r="T15" s="6"/>
      <c r="U15" s="65"/>
    </row>
    <row r="16" spans="1:21">
      <c r="A16" s="84"/>
      <c r="B16" s="80"/>
      <c r="C16" s="9" t="s">
        <v>12</v>
      </c>
      <c r="D16" s="29">
        <v>1322.032241645574</v>
      </c>
      <c r="E16" s="23">
        <v>1424.2668422547092</v>
      </c>
      <c r="F16" s="23">
        <v>961.94200717953879</v>
      </c>
      <c r="G16" s="23">
        <v>1132.6162109882771</v>
      </c>
      <c r="H16" s="23">
        <v>844.05904469774225</v>
      </c>
      <c r="I16" s="23">
        <v>953.55979637337862</v>
      </c>
      <c r="J16" s="23">
        <v>938.53470221208238</v>
      </c>
      <c r="K16" s="23">
        <v>1409.7386352890467</v>
      </c>
      <c r="L16" s="23">
        <v>1301.5158684695864</v>
      </c>
      <c r="M16" s="23">
        <v>1244.4723241236031</v>
      </c>
      <c r="N16" s="23">
        <v>1732.5002802537731</v>
      </c>
      <c r="O16" s="42">
        <v>1227.6090567148347</v>
      </c>
      <c r="P16" s="49">
        <v>892.3</v>
      </c>
      <c r="Q16" s="58">
        <v>758.68556067178258</v>
      </c>
      <c r="R16" s="70">
        <v>1376.2967938203165</v>
      </c>
      <c r="S16" s="72">
        <v>1213.53</v>
      </c>
      <c r="T16" s="5"/>
      <c r="U16" s="65"/>
    </row>
    <row r="17" spans="1:21">
      <c r="A17" s="84"/>
      <c r="B17" s="80"/>
      <c r="C17" s="9" t="s">
        <v>13</v>
      </c>
      <c r="D17" s="30">
        <v>138138.73871000001</v>
      </c>
      <c r="E17" s="25">
        <v>143231.92513000002</v>
      </c>
      <c r="F17" s="25">
        <v>116984.06006999998</v>
      </c>
      <c r="G17" s="25">
        <v>98796.987540000002</v>
      </c>
      <c r="H17" s="25">
        <v>96886.794389999995</v>
      </c>
      <c r="I17" s="25">
        <v>117155.37867999998</v>
      </c>
      <c r="J17" s="25">
        <v>156018.86002999998</v>
      </c>
      <c r="K17" s="25">
        <v>152370.59203</v>
      </c>
      <c r="L17" s="25">
        <v>120161.36164000006</v>
      </c>
      <c r="M17" s="25">
        <v>138517.39631000004</v>
      </c>
      <c r="N17" s="25">
        <v>136171.57507000002</v>
      </c>
      <c r="O17" s="45">
        <v>102030.39746000002</v>
      </c>
      <c r="P17" s="53">
        <v>89595</v>
      </c>
      <c r="Q17" s="59">
        <v>97388.487239999973</v>
      </c>
      <c r="R17" s="81">
        <v>106518.00103999997</v>
      </c>
      <c r="S17" s="82">
        <v>114732</v>
      </c>
      <c r="T17" s="7"/>
      <c r="U17" s="65"/>
    </row>
    <row r="18" spans="1:21">
      <c r="A18" s="84"/>
      <c r="B18" s="80"/>
      <c r="C18" s="9" t="s">
        <v>14</v>
      </c>
      <c r="D18" s="31">
        <f t="shared" ref="D18:P18" si="2">D17/D15</f>
        <v>0.14605592808660181</v>
      </c>
      <c r="E18" s="26">
        <f t="shared" si="2"/>
        <v>0.12781809620019507</v>
      </c>
      <c r="F18" s="26">
        <f t="shared" si="2"/>
        <v>0.10188185305001722</v>
      </c>
      <c r="G18" s="26">
        <f t="shared" si="2"/>
        <v>8.9924377213889004E-2</v>
      </c>
      <c r="H18" s="26">
        <f t="shared" si="2"/>
        <v>8.5837698343573729E-2</v>
      </c>
      <c r="I18" s="26">
        <f t="shared" si="2"/>
        <v>0.10108155714149052</v>
      </c>
      <c r="J18" s="26">
        <f t="shared" si="2"/>
        <v>0.12653494738156684</v>
      </c>
      <c r="K18" s="26">
        <f t="shared" si="2"/>
        <v>0.12717980925017106</v>
      </c>
      <c r="L18" s="26">
        <f t="shared" si="2"/>
        <v>9.6844505350765678E-2</v>
      </c>
      <c r="M18" s="26">
        <f t="shared" si="2"/>
        <v>0.11484400827153171</v>
      </c>
      <c r="N18" s="26">
        <f t="shared" si="2"/>
        <v>0.11969012139240404</v>
      </c>
      <c r="O18" s="46">
        <f t="shared" si="2"/>
        <v>9.8882507150182306E-2</v>
      </c>
      <c r="P18" s="54">
        <f t="shared" si="2"/>
        <v>9.2929110631227163E-2</v>
      </c>
      <c r="Q18" s="60">
        <f>Q17/Q15</f>
        <v>0.10632889585160038</v>
      </c>
      <c r="R18" s="67">
        <f>R17/R15</f>
        <v>0.10384418362140235</v>
      </c>
      <c r="S18" s="74">
        <v>0.10981892110749297</v>
      </c>
      <c r="T18" s="6"/>
      <c r="U18" s="65"/>
    </row>
    <row r="19" spans="1:21">
      <c r="A19" s="84"/>
      <c r="B19" s="80"/>
      <c r="C19" s="9" t="s">
        <v>15</v>
      </c>
      <c r="D19" s="29">
        <v>9051.5479855202648</v>
      </c>
      <c r="E19" s="23">
        <v>11142.920170113855</v>
      </c>
      <c r="F19" s="23">
        <v>9441.7403922491376</v>
      </c>
      <c r="G19" s="23">
        <v>12595.207729871761</v>
      </c>
      <c r="H19" s="23">
        <v>9833.1975459001078</v>
      </c>
      <c r="I19" s="23">
        <v>9433.5685296044467</v>
      </c>
      <c r="J19" s="23">
        <v>7417.1975539842333</v>
      </c>
      <c r="K19" s="23">
        <v>11084.610392173159</v>
      </c>
      <c r="L19" s="23">
        <v>13439.232961700476</v>
      </c>
      <c r="M19" s="23">
        <v>10836.197228341534</v>
      </c>
      <c r="N19" s="23">
        <v>14474.881135543086</v>
      </c>
      <c r="O19" s="42">
        <v>12414.825352783068</v>
      </c>
      <c r="P19" s="49">
        <v>9601.9</v>
      </c>
      <c r="Q19" s="58">
        <v>7135.2716925665482</v>
      </c>
      <c r="R19" s="70">
        <v>13253.47983704175</v>
      </c>
      <c r="S19" s="72">
        <v>11050.31</v>
      </c>
      <c r="T19" s="6"/>
      <c r="U19" s="65"/>
    </row>
    <row r="20" spans="1:21" ht="15.75" customHeight="1">
      <c r="A20" s="84"/>
      <c r="B20" s="87"/>
      <c r="C20" s="10" t="s">
        <v>16</v>
      </c>
      <c r="D20" s="32">
        <v>10201.711292526787</v>
      </c>
      <c r="E20" s="24">
        <v>10764.839569803889</v>
      </c>
      <c r="F20" s="24">
        <v>10569.816434706148</v>
      </c>
      <c r="G20" s="24">
        <v>14208.841045777304</v>
      </c>
      <c r="H20" s="24">
        <v>10694.411402847098</v>
      </c>
      <c r="I20" s="24">
        <v>15017.353239692224</v>
      </c>
      <c r="J20" s="24">
        <v>9120.4712306854053</v>
      </c>
      <c r="K20" s="24">
        <v>15167.753117133141</v>
      </c>
      <c r="L20" s="24">
        <v>17973.335594730295</v>
      </c>
      <c r="M20" s="24">
        <v>19595.577380949522</v>
      </c>
      <c r="N20" s="24">
        <v>22460.531406434609</v>
      </c>
      <c r="O20" s="43">
        <v>17913.264830322139</v>
      </c>
      <c r="P20" s="50">
        <v>7444.1</v>
      </c>
      <c r="Q20" s="61">
        <v>8926.6001115615618</v>
      </c>
      <c r="R20" s="71">
        <v>17305.025077793569</v>
      </c>
      <c r="S20" s="73">
        <v>11568.66</v>
      </c>
      <c r="T20" s="6"/>
      <c r="U20" s="65"/>
    </row>
    <row r="21" spans="1:21">
      <c r="A21" s="84"/>
      <c r="B21" s="86" t="s">
        <v>19</v>
      </c>
      <c r="C21" s="9" t="s">
        <v>11</v>
      </c>
      <c r="D21" s="30">
        <v>944861.65315999975</v>
      </c>
      <c r="E21" s="25">
        <v>904498.23134000041</v>
      </c>
      <c r="F21" s="25">
        <v>900223.30003000097</v>
      </c>
      <c r="G21" s="25">
        <v>990685.76517000084</v>
      </c>
      <c r="H21" s="25">
        <v>970576.06511999934</v>
      </c>
      <c r="I21" s="25">
        <v>961635.63429000042</v>
      </c>
      <c r="J21" s="25">
        <v>800615.54868999973</v>
      </c>
      <c r="K21" s="25">
        <v>930058.88830999995</v>
      </c>
      <c r="L21" s="25">
        <v>871843.50813999819</v>
      </c>
      <c r="M21" s="25">
        <v>974536.86002000095</v>
      </c>
      <c r="N21" s="25">
        <v>1048388.9253900002</v>
      </c>
      <c r="O21" s="45">
        <v>1018942.7819599998</v>
      </c>
      <c r="P21" s="53">
        <v>1003509</v>
      </c>
      <c r="Q21" s="59">
        <v>1001399.1521499988</v>
      </c>
      <c r="R21" s="81">
        <v>998894.01173000084</v>
      </c>
      <c r="S21" s="82">
        <v>1010589</v>
      </c>
      <c r="T21" s="6"/>
      <c r="U21" s="65"/>
    </row>
    <row r="22" spans="1:21">
      <c r="A22" s="84"/>
      <c r="B22" s="80"/>
      <c r="C22" s="9" t="s">
        <v>12</v>
      </c>
      <c r="D22" s="29">
        <v>1336.3593937523019</v>
      </c>
      <c r="E22" s="23">
        <v>825.79123457556136</v>
      </c>
      <c r="F22" s="23">
        <v>1114.6745953763584</v>
      </c>
      <c r="G22" s="23">
        <v>970.21058140510422</v>
      </c>
      <c r="H22" s="23">
        <v>896.69388784704142</v>
      </c>
      <c r="I22" s="23">
        <v>621.08585596682667</v>
      </c>
      <c r="J22" s="23">
        <v>416.43071743047869</v>
      </c>
      <c r="K22" s="23">
        <v>693.74672325200265</v>
      </c>
      <c r="L22" s="23">
        <v>863.86430415765335</v>
      </c>
      <c r="M22" s="23">
        <v>1035.4788006355432</v>
      </c>
      <c r="N22" s="23">
        <v>835.21817990723059</v>
      </c>
      <c r="O22" s="42">
        <v>618.33031222709519</v>
      </c>
      <c r="P22" s="49">
        <v>734.67</v>
      </c>
      <c r="Q22" s="58">
        <v>1047.5993068060468</v>
      </c>
      <c r="R22" s="70">
        <v>1149.1804688651696</v>
      </c>
      <c r="S22" s="72">
        <v>1171.33</v>
      </c>
      <c r="T22" s="6"/>
      <c r="U22" s="65"/>
    </row>
    <row r="23" spans="1:21">
      <c r="A23" s="84"/>
      <c r="B23" s="80"/>
      <c r="C23" s="9" t="s">
        <v>13</v>
      </c>
      <c r="D23" s="30">
        <v>94745.007259999998</v>
      </c>
      <c r="E23" s="25">
        <v>66428.53615</v>
      </c>
      <c r="F23" s="25">
        <v>75008.394060000035</v>
      </c>
      <c r="G23" s="25">
        <v>87954.035039999988</v>
      </c>
      <c r="H23" s="25">
        <v>80804.692540000004</v>
      </c>
      <c r="I23" s="25">
        <v>64503.874309999985</v>
      </c>
      <c r="J23" s="25">
        <v>60052.273160000012</v>
      </c>
      <c r="K23" s="25">
        <v>66095.183689999976</v>
      </c>
      <c r="L23" s="25">
        <v>72293.130959999995</v>
      </c>
      <c r="M23" s="25">
        <v>88700.401129999998</v>
      </c>
      <c r="N23" s="25">
        <v>91337.043680000002</v>
      </c>
      <c r="O23" s="45">
        <v>74546.615320000012</v>
      </c>
      <c r="P23" s="53">
        <v>80521</v>
      </c>
      <c r="Q23" s="59">
        <v>101972.18396999995</v>
      </c>
      <c r="R23" s="81">
        <v>86510.889519999968</v>
      </c>
      <c r="S23" s="82">
        <v>95426</v>
      </c>
      <c r="T23" s="6"/>
      <c r="U23" s="65"/>
    </row>
    <row r="24" spans="1:21">
      <c r="A24" s="84"/>
      <c r="B24" s="80"/>
      <c r="C24" s="9" t="s">
        <v>14</v>
      </c>
      <c r="D24" s="31">
        <f t="shared" ref="D24:P24" si="3">D23/D21</f>
        <v>0.10027394692454113</v>
      </c>
      <c r="E24" s="26">
        <f t="shared" si="3"/>
        <v>7.3442416854245393E-2</v>
      </c>
      <c r="F24" s="26">
        <f t="shared" si="3"/>
        <v>8.3321986953126287E-2</v>
      </c>
      <c r="G24" s="26">
        <f t="shared" si="3"/>
        <v>8.8780961766324717E-2</v>
      </c>
      <c r="H24" s="26">
        <f t="shared" si="3"/>
        <v>8.325436351040609E-2</v>
      </c>
      <c r="I24" s="26">
        <f t="shared" si="3"/>
        <v>6.7077250478165568E-2</v>
      </c>
      <c r="J24" s="26">
        <f t="shared" si="3"/>
        <v>7.5007627891139544E-2</v>
      </c>
      <c r="K24" s="26">
        <f t="shared" si="3"/>
        <v>7.1065590061830206E-2</v>
      </c>
      <c r="L24" s="26">
        <f t="shared" si="3"/>
        <v>8.291984775367664E-2</v>
      </c>
      <c r="M24" s="26">
        <f t="shared" si="3"/>
        <v>9.1018005340690294E-2</v>
      </c>
      <c r="N24" s="26">
        <f t="shared" si="3"/>
        <v>8.7121335859230542E-2</v>
      </c>
      <c r="O24" s="46">
        <f t="shared" si="3"/>
        <v>7.3160747237057761E-2</v>
      </c>
      <c r="P24" s="54">
        <f t="shared" si="3"/>
        <v>8.0239439805721721E-2</v>
      </c>
      <c r="Q24" s="60">
        <f>Q23/Q21</f>
        <v>0.10182970871411884</v>
      </c>
      <c r="R24" s="67">
        <f>R23/R21</f>
        <v>8.6606675487192419E-2</v>
      </c>
      <c r="S24" s="74">
        <v>9.4426121796298987E-2</v>
      </c>
      <c r="T24" s="6"/>
      <c r="U24" s="65"/>
    </row>
    <row r="25" spans="1:21">
      <c r="A25" s="84"/>
      <c r="B25" s="80"/>
      <c r="C25" s="9" t="s">
        <v>15</v>
      </c>
      <c r="D25" s="29">
        <v>13327.084798586298</v>
      </c>
      <c r="E25" s="23">
        <v>11244.063988450096</v>
      </c>
      <c r="F25" s="23">
        <v>13377.916635658605</v>
      </c>
      <c r="G25" s="23">
        <v>10928.137768531276</v>
      </c>
      <c r="H25" s="23">
        <v>10770.533219378502</v>
      </c>
      <c r="I25" s="23">
        <v>9259.2622914529929</v>
      </c>
      <c r="J25" s="23">
        <v>5551.844914158004</v>
      </c>
      <c r="K25" s="23">
        <v>9762.0623799564873</v>
      </c>
      <c r="L25" s="23">
        <v>10418.064282074747</v>
      </c>
      <c r="M25" s="23">
        <v>11376.636927601661</v>
      </c>
      <c r="N25" s="23">
        <v>9586.8385358181804</v>
      </c>
      <c r="O25" s="42">
        <v>8451.6675345532258</v>
      </c>
      <c r="P25" s="49">
        <v>9155.94</v>
      </c>
      <c r="Q25" s="58">
        <v>10287.757080275307</v>
      </c>
      <c r="R25" s="70">
        <v>13268.959493025583</v>
      </c>
      <c r="S25" s="72">
        <v>12404.71</v>
      </c>
      <c r="T25" s="5"/>
      <c r="U25" s="65"/>
    </row>
    <row r="26" spans="1:21" ht="15.75" customHeight="1">
      <c r="A26" s="84"/>
      <c r="B26" s="87"/>
      <c r="C26" s="9" t="s">
        <v>16</v>
      </c>
      <c r="D26" s="32">
        <v>18514.664385833035</v>
      </c>
      <c r="E26" s="24">
        <v>12517.155694730885</v>
      </c>
      <c r="F26" s="24">
        <v>18610.726059882385</v>
      </c>
      <c r="G26" s="24">
        <v>10969.476346268211</v>
      </c>
      <c r="H26" s="24">
        <v>10702.263934252849</v>
      </c>
      <c r="I26" s="24">
        <v>8845.0776772552854</v>
      </c>
      <c r="J26" s="24">
        <v>5625.7263277019838</v>
      </c>
      <c r="K26" s="24">
        <v>14832.815803056243</v>
      </c>
      <c r="L26" s="24">
        <v>14165.19390383553</v>
      </c>
      <c r="M26" s="24">
        <v>10023.899305206507</v>
      </c>
      <c r="N26" s="24">
        <v>11672.294273391133</v>
      </c>
      <c r="O26" s="43">
        <v>9749.6842999773544</v>
      </c>
      <c r="P26" s="50">
        <v>10925.54</v>
      </c>
      <c r="Q26" s="61">
        <v>12769.576700887766</v>
      </c>
      <c r="R26" s="71">
        <v>21110.824179919218</v>
      </c>
      <c r="S26" s="73">
        <v>17959.03</v>
      </c>
      <c r="T26" s="6"/>
      <c r="U26" s="65"/>
    </row>
    <row r="27" spans="1:21">
      <c r="A27" s="84"/>
      <c r="B27" s="86" t="s">
        <v>20</v>
      </c>
      <c r="C27" s="8" t="s">
        <v>11</v>
      </c>
      <c r="D27" s="30">
        <v>893579.84787000017</v>
      </c>
      <c r="E27" s="25">
        <v>875111.66601000004</v>
      </c>
      <c r="F27" s="25">
        <v>889671.81059999927</v>
      </c>
      <c r="G27" s="25">
        <v>929280.37282999884</v>
      </c>
      <c r="H27" s="25">
        <v>934224.89641999942</v>
      </c>
      <c r="I27" s="25">
        <v>936408.98515999923</v>
      </c>
      <c r="J27" s="25">
        <v>967287.14000999928</v>
      </c>
      <c r="K27" s="25">
        <v>872756.00570000056</v>
      </c>
      <c r="L27" s="25">
        <v>885514.29458999913</v>
      </c>
      <c r="M27" s="25">
        <v>960879.21201000002</v>
      </c>
      <c r="N27" s="25">
        <v>1039426.3436500004</v>
      </c>
      <c r="O27" s="45">
        <v>1194892.6321099999</v>
      </c>
      <c r="P27" s="53">
        <v>1360450</v>
      </c>
      <c r="Q27" s="59">
        <v>1421863.7011900013</v>
      </c>
      <c r="R27" s="81">
        <v>1403592.9755199989</v>
      </c>
      <c r="S27" s="82">
        <v>1459173</v>
      </c>
      <c r="T27" s="5"/>
      <c r="U27" s="65"/>
    </row>
    <row r="28" spans="1:21">
      <c r="A28" s="84"/>
      <c r="B28" s="80"/>
      <c r="C28" s="9" t="s">
        <v>12</v>
      </c>
      <c r="D28" s="29">
        <v>1922.5271191818617</v>
      </c>
      <c r="E28" s="23">
        <v>1691.9522547178267</v>
      </c>
      <c r="F28" s="23">
        <v>1540.3331322859769</v>
      </c>
      <c r="G28" s="23">
        <v>1407.6282825241924</v>
      </c>
      <c r="H28" s="23">
        <v>1660.088909360848</v>
      </c>
      <c r="I28" s="23">
        <v>1825.4333106834422</v>
      </c>
      <c r="J28" s="23">
        <v>1553.7379113728614</v>
      </c>
      <c r="K28" s="23">
        <v>1713.6052208456522</v>
      </c>
      <c r="L28" s="23">
        <v>2083.5230095128586</v>
      </c>
      <c r="M28" s="23">
        <v>2844.7154238728485</v>
      </c>
      <c r="N28" s="23">
        <v>2385.9594141278421</v>
      </c>
      <c r="O28" s="42">
        <v>1477.6692526288348</v>
      </c>
      <c r="P28" s="49">
        <v>1675.54</v>
      </c>
      <c r="Q28" s="58">
        <v>1466.3518944956861</v>
      </c>
      <c r="R28" s="70">
        <v>2077.8169831058844</v>
      </c>
      <c r="S28" s="72">
        <v>1930.78</v>
      </c>
      <c r="T28" s="7"/>
      <c r="U28" s="65"/>
    </row>
    <row r="29" spans="1:21" ht="15" customHeight="1">
      <c r="A29" s="84"/>
      <c r="B29" s="80"/>
      <c r="C29" s="9" t="s">
        <v>13</v>
      </c>
      <c r="D29" s="30">
        <v>124061.81594</v>
      </c>
      <c r="E29" s="25">
        <v>92791.451450000022</v>
      </c>
      <c r="F29" s="25">
        <v>130976.84501</v>
      </c>
      <c r="G29" s="25">
        <v>124619.42841999998</v>
      </c>
      <c r="H29" s="25">
        <v>132348.01164000001</v>
      </c>
      <c r="I29" s="25">
        <v>132064.53304000004</v>
      </c>
      <c r="J29" s="25">
        <v>159138.24833999996</v>
      </c>
      <c r="K29" s="25">
        <v>121128.06615999999</v>
      </c>
      <c r="L29" s="25">
        <v>150392.53603999995</v>
      </c>
      <c r="M29" s="25">
        <v>144441.95867999998</v>
      </c>
      <c r="N29" s="25">
        <v>121741.31948000001</v>
      </c>
      <c r="O29" s="45">
        <v>141583.7954399999</v>
      </c>
      <c r="P29" s="53">
        <v>148886</v>
      </c>
      <c r="Q29" s="59">
        <v>163213.28079999998</v>
      </c>
      <c r="R29" s="81">
        <v>178849.66652000009</v>
      </c>
      <c r="S29" s="82">
        <v>179158</v>
      </c>
      <c r="U29" s="65"/>
    </row>
    <row r="30" spans="1:21" ht="15" customHeight="1">
      <c r="A30" s="84"/>
      <c r="B30" s="80"/>
      <c r="C30" s="9" t="s">
        <v>14</v>
      </c>
      <c r="D30" s="31">
        <f t="shared" ref="D30:P30" si="4">D29/D27</f>
        <v>0.13883685519063851</v>
      </c>
      <c r="E30" s="26">
        <f t="shared" si="4"/>
        <v>0.10603384122745735</v>
      </c>
      <c r="F30" s="26">
        <f t="shared" si="4"/>
        <v>0.14721928181771718</v>
      </c>
      <c r="G30" s="26">
        <f t="shared" si="4"/>
        <v>0.13410315343311105</v>
      </c>
      <c r="H30" s="26">
        <f t="shared" si="4"/>
        <v>0.1416661150298657</v>
      </c>
      <c r="I30" s="26">
        <f t="shared" si="4"/>
        <v>0.14103296223437548</v>
      </c>
      <c r="J30" s="26">
        <f t="shared" si="4"/>
        <v>0.16452017374939451</v>
      </c>
      <c r="K30" s="26">
        <f t="shared" si="4"/>
        <v>0.13878800646332798</v>
      </c>
      <c r="L30" s="26">
        <f t="shared" si="4"/>
        <v>0.16983637300810939</v>
      </c>
      <c r="M30" s="26">
        <f t="shared" si="4"/>
        <v>0.15032270120388114</v>
      </c>
      <c r="N30" s="26">
        <f t="shared" si="4"/>
        <v>0.11712356553567706</v>
      </c>
      <c r="O30" s="46">
        <f t="shared" si="4"/>
        <v>0.11849080966378067</v>
      </c>
      <c r="P30" s="54">
        <f t="shared" si="4"/>
        <v>0.10943878863611305</v>
      </c>
      <c r="Q30" s="60">
        <f>Q29/Q27</f>
        <v>0.11478827447623972</v>
      </c>
      <c r="R30" s="67">
        <f>R29/R27</f>
        <v>0.12742274266066372</v>
      </c>
      <c r="S30" s="74">
        <v>0.12278050649237617</v>
      </c>
      <c r="U30" s="65"/>
    </row>
    <row r="31" spans="1:21" ht="15" customHeight="1">
      <c r="A31" s="84"/>
      <c r="B31" s="80"/>
      <c r="C31" s="9" t="s">
        <v>15</v>
      </c>
      <c r="D31" s="29">
        <v>13847.383078088435</v>
      </c>
      <c r="E31" s="23">
        <v>15956.719431566691</v>
      </c>
      <c r="F31" s="23">
        <v>10462.849113699487</v>
      </c>
      <c r="G31" s="23">
        <v>10496.608368171623</v>
      </c>
      <c r="H31" s="23">
        <v>11718.320284359275</v>
      </c>
      <c r="I31" s="23">
        <v>12943.309718261809</v>
      </c>
      <c r="J31" s="23">
        <v>9444.0570780067137</v>
      </c>
      <c r="K31" s="23">
        <v>12346.925822430037</v>
      </c>
      <c r="L31" s="23">
        <v>12267.825628926819</v>
      </c>
      <c r="M31" s="23">
        <v>18924.057385148986</v>
      </c>
      <c r="N31" s="23">
        <v>20371.301054705807</v>
      </c>
      <c r="O31" s="42">
        <v>12470.749898846496</v>
      </c>
      <c r="P31" s="49">
        <v>15310.3</v>
      </c>
      <c r="Q31" s="58">
        <v>12774.404887488825</v>
      </c>
      <c r="R31" s="70">
        <v>16306.484538943487</v>
      </c>
      <c r="S31" s="72">
        <v>15725.42</v>
      </c>
    </row>
    <row r="32" spans="1:21">
      <c r="A32" s="84"/>
      <c r="B32" s="87"/>
      <c r="C32" s="10" t="s">
        <v>16</v>
      </c>
      <c r="D32" s="32">
        <v>24002.919169130866</v>
      </c>
      <c r="E32" s="24">
        <v>27273.710160068436</v>
      </c>
      <c r="F32" s="24">
        <v>17288.027530246189</v>
      </c>
      <c r="G32" s="24">
        <v>14609.871451624625</v>
      </c>
      <c r="H32" s="24">
        <v>16373.260981048386</v>
      </c>
      <c r="I32" s="24">
        <v>23543.236430780489</v>
      </c>
      <c r="J32" s="24">
        <v>12210.034080703937</v>
      </c>
      <c r="K32" s="24">
        <v>19594.979215484236</v>
      </c>
      <c r="L32" s="24">
        <v>18267.783658936372</v>
      </c>
      <c r="M32" s="24">
        <v>26896.851068579104</v>
      </c>
      <c r="N32" s="24">
        <v>29388.991673406319</v>
      </c>
      <c r="O32" s="43">
        <v>14513.663902423608</v>
      </c>
      <c r="P32" s="50">
        <v>16960.830000000002</v>
      </c>
      <c r="Q32" s="61">
        <v>15073.351088768432</v>
      </c>
      <c r="R32" s="71">
        <v>21123.518686981333</v>
      </c>
      <c r="S32" s="73">
        <v>20931.36</v>
      </c>
    </row>
    <row r="33" spans="1:25" ht="15.75" customHeight="1">
      <c r="A33" s="84"/>
      <c r="B33" s="86" t="s">
        <v>21</v>
      </c>
      <c r="C33" s="9" t="s">
        <v>11</v>
      </c>
      <c r="D33" s="30">
        <v>4120785.1379899867</v>
      </c>
      <c r="E33" s="25">
        <v>4116703.8632499943</v>
      </c>
      <c r="F33" s="25">
        <v>4053765.8111600047</v>
      </c>
      <c r="G33" s="25">
        <v>4112309.4470800012</v>
      </c>
      <c r="H33" s="25">
        <v>4115082.9234999977</v>
      </c>
      <c r="I33" s="25">
        <v>4054172.3330400195</v>
      </c>
      <c r="J33" s="25">
        <v>4051710.9779299921</v>
      </c>
      <c r="K33" s="25">
        <v>4049841.6252999962</v>
      </c>
      <c r="L33" s="25">
        <v>4026721.3735700054</v>
      </c>
      <c r="M33" s="25">
        <v>4103715.5980499922</v>
      </c>
      <c r="N33" s="25">
        <v>4120129.3695899961</v>
      </c>
      <c r="O33" s="45">
        <v>4146292.8649500068</v>
      </c>
      <c r="P33" s="53">
        <v>4152405</v>
      </c>
      <c r="Q33" s="59">
        <v>4218808.7107600039</v>
      </c>
      <c r="R33" s="81">
        <v>4173216.1421699841</v>
      </c>
      <c r="S33" s="82">
        <v>4314377</v>
      </c>
    </row>
    <row r="34" spans="1:25">
      <c r="A34" s="84"/>
      <c r="B34" s="80"/>
      <c r="C34" s="9" t="s">
        <v>12</v>
      </c>
      <c r="D34" s="29">
        <v>1285.1050249317686</v>
      </c>
      <c r="E34" s="23">
        <v>1075.0855414179307</v>
      </c>
      <c r="F34" s="23">
        <v>953.85749394148274</v>
      </c>
      <c r="G34" s="23">
        <v>918.03534412479382</v>
      </c>
      <c r="H34" s="23">
        <v>903.05731739908094</v>
      </c>
      <c r="I34" s="23">
        <v>928.2119704655754</v>
      </c>
      <c r="J34" s="23">
        <v>822.64505379940795</v>
      </c>
      <c r="K34" s="23">
        <v>990.18621166296634</v>
      </c>
      <c r="L34" s="23">
        <v>1177.2875172188883</v>
      </c>
      <c r="M34" s="23">
        <v>1372.299392200382</v>
      </c>
      <c r="N34" s="23">
        <v>1386.7354804990728</v>
      </c>
      <c r="O34" s="42">
        <v>964.53709961898926</v>
      </c>
      <c r="P34" s="49">
        <v>1016.57</v>
      </c>
      <c r="Q34" s="58">
        <v>1035.5925903502282</v>
      </c>
      <c r="R34" s="70">
        <v>1420.8043830854419</v>
      </c>
      <c r="S34" s="72">
        <v>1343.68</v>
      </c>
    </row>
    <row r="35" spans="1:25" ht="15.75" customHeight="1">
      <c r="A35" s="84"/>
      <c r="B35" s="80"/>
      <c r="C35" s="9" t="s">
        <v>13</v>
      </c>
      <c r="D35" s="30">
        <v>501272.35367999959</v>
      </c>
      <c r="E35" s="25">
        <v>423119.25141000003</v>
      </c>
      <c r="F35" s="25">
        <v>423201.24461000011</v>
      </c>
      <c r="G35" s="25">
        <v>398648.15474999987</v>
      </c>
      <c r="H35" s="25">
        <v>380949.80553000013</v>
      </c>
      <c r="I35" s="25">
        <v>396505.90001000045</v>
      </c>
      <c r="J35" s="25">
        <v>477468.79445000004</v>
      </c>
      <c r="K35" s="25">
        <v>456849.47391999967</v>
      </c>
      <c r="L35" s="25">
        <v>444781.75272999995</v>
      </c>
      <c r="M35" s="25">
        <v>450144.87325000018</v>
      </c>
      <c r="N35" s="25">
        <v>427113.14677999989</v>
      </c>
      <c r="O35" s="45">
        <v>394612.35508000018</v>
      </c>
      <c r="P35" s="53">
        <v>425176</v>
      </c>
      <c r="Q35" s="59">
        <v>464752.98638999992</v>
      </c>
      <c r="R35" s="81">
        <v>451313.15379999974</v>
      </c>
      <c r="S35" s="82">
        <v>483709</v>
      </c>
    </row>
    <row r="36" spans="1:25">
      <c r="A36" s="84"/>
      <c r="B36" s="80"/>
      <c r="C36" s="9" t="s">
        <v>14</v>
      </c>
      <c r="D36" s="31">
        <f t="shared" ref="D36:P36" si="5">D35/D33</f>
        <v>0.12164486545505923</v>
      </c>
      <c r="E36" s="26">
        <f t="shared" si="5"/>
        <v>0.10278107570165665</v>
      </c>
      <c r="F36" s="26">
        <f t="shared" si="5"/>
        <v>0.10439706295931758</v>
      </c>
      <c r="G36" s="26">
        <f t="shared" si="5"/>
        <v>9.6940213250018226E-2</v>
      </c>
      <c r="H36" s="26">
        <f t="shared" si="5"/>
        <v>9.257402891069598E-2</v>
      </c>
      <c r="I36" s="26">
        <f t="shared" si="5"/>
        <v>9.7801935250414154E-2</v>
      </c>
      <c r="J36" s="26">
        <f t="shared" si="5"/>
        <v>0.11784374479098149</v>
      </c>
      <c r="K36" s="26">
        <f t="shared" si="5"/>
        <v>0.11280675053216632</v>
      </c>
      <c r="L36" s="26">
        <f t="shared" si="5"/>
        <v>0.11045754385922807</v>
      </c>
      <c r="M36" s="26">
        <f t="shared" si="5"/>
        <v>0.10969202482352834</v>
      </c>
      <c r="N36" s="26">
        <f t="shared" si="5"/>
        <v>0.10366498438919236</v>
      </c>
      <c r="O36" s="46">
        <f t="shared" si="5"/>
        <v>9.5172330545145456E-2</v>
      </c>
      <c r="P36" s="54">
        <f t="shared" si="5"/>
        <v>0.10239270976699046</v>
      </c>
      <c r="Q36" s="60">
        <f>Q35/Q33</f>
        <v>0.11016213776288432</v>
      </c>
      <c r="R36" s="67">
        <f>R35/R33</f>
        <v>0.10814516632376642</v>
      </c>
      <c r="S36" s="74">
        <v>0.11211560788498548</v>
      </c>
    </row>
    <row r="37" spans="1:25">
      <c r="A37" s="84"/>
      <c r="B37" s="80"/>
      <c r="C37" s="9" t="s">
        <v>15</v>
      </c>
      <c r="D37" s="29">
        <v>10564.400068382216</v>
      </c>
      <c r="E37" s="23">
        <v>10459.956116226964</v>
      </c>
      <c r="F37" s="23">
        <v>9136.8230762697876</v>
      </c>
      <c r="G37" s="23">
        <v>9470.1188840702489</v>
      </c>
      <c r="H37" s="23">
        <v>9754.9747809965193</v>
      </c>
      <c r="I37" s="23">
        <v>9490.7321423543981</v>
      </c>
      <c r="J37" s="23">
        <v>6980.8122209501307</v>
      </c>
      <c r="K37" s="23">
        <v>8777.7212533093934</v>
      </c>
      <c r="L37" s="23">
        <v>10658.280784509154</v>
      </c>
      <c r="M37" s="23">
        <v>12510.475528263167</v>
      </c>
      <c r="N37" s="23">
        <v>13377.086666919404</v>
      </c>
      <c r="O37" s="42">
        <v>10134.637810108637</v>
      </c>
      <c r="P37" s="49">
        <v>9928.1200000000008</v>
      </c>
      <c r="Q37" s="58">
        <v>9400.6217687901026</v>
      </c>
      <c r="R37" s="70">
        <v>13137.937009887455</v>
      </c>
      <c r="S37" s="72">
        <v>11984.78</v>
      </c>
    </row>
    <row r="38" spans="1:25">
      <c r="A38" s="85"/>
      <c r="B38" s="87"/>
      <c r="C38" s="9" t="s">
        <v>16</v>
      </c>
      <c r="D38" s="32">
        <v>16444.893943694591</v>
      </c>
      <c r="E38" s="24">
        <v>16081.66136272794</v>
      </c>
      <c r="F38" s="24">
        <v>14300.467621982805</v>
      </c>
      <c r="G38" s="24">
        <v>12634.989399441974</v>
      </c>
      <c r="H38" s="24">
        <v>13073.209548532017</v>
      </c>
      <c r="I38" s="24">
        <v>16820.998911781091</v>
      </c>
      <c r="J38" s="24">
        <v>9555.9422968942472</v>
      </c>
      <c r="K38" s="24">
        <v>15550.779894977122</v>
      </c>
      <c r="L38" s="24">
        <v>15874.019044234305</v>
      </c>
      <c r="M38" s="24">
        <v>19991.969874768725</v>
      </c>
      <c r="N38" s="24">
        <v>21997.694591017545</v>
      </c>
      <c r="O38" s="43">
        <v>14129.350106981776</v>
      </c>
      <c r="P38" s="50">
        <v>13717.41</v>
      </c>
      <c r="Q38" s="61">
        <v>12626.673081797084</v>
      </c>
      <c r="R38" s="71">
        <v>18890.975344892951</v>
      </c>
      <c r="S38" s="73">
        <v>16814.82</v>
      </c>
    </row>
    <row r="39" spans="1:25">
      <c r="A39" s="80" t="s">
        <v>22</v>
      </c>
      <c r="B39" s="77" t="s">
        <v>10</v>
      </c>
      <c r="C39" s="8" t="s">
        <v>11</v>
      </c>
      <c r="D39" s="30">
        <v>2000332.5072900017</v>
      </c>
      <c r="E39" s="25">
        <v>1935492.0969699996</v>
      </c>
      <c r="F39" s="25">
        <v>1918038.8052400027</v>
      </c>
      <c r="G39" s="25">
        <v>2123655.384240001</v>
      </c>
      <c r="H39" s="25">
        <v>1789859.310009999</v>
      </c>
      <c r="I39" s="25">
        <v>1708880.0988899989</v>
      </c>
      <c r="J39" s="25">
        <v>3290956.4367199978</v>
      </c>
      <c r="K39" s="25">
        <v>3390605.0706899958</v>
      </c>
      <c r="L39" s="25">
        <v>3216679.3825799925</v>
      </c>
      <c r="M39" s="25">
        <v>2822490.7675000047</v>
      </c>
      <c r="N39" s="25">
        <v>2816788.9356700019</v>
      </c>
      <c r="O39" s="45">
        <v>2729841.5585600026</v>
      </c>
      <c r="P39" s="53">
        <v>2571522</v>
      </c>
      <c r="Q39" s="59">
        <v>2674046.7786699953</v>
      </c>
      <c r="R39" s="81">
        <v>2393357.3376400098</v>
      </c>
      <c r="S39" s="82">
        <v>2446960</v>
      </c>
      <c r="U39" s="68"/>
      <c r="V39" s="68"/>
      <c r="W39" s="68"/>
      <c r="X39" s="68"/>
      <c r="Y39" s="68"/>
    </row>
    <row r="40" spans="1:25">
      <c r="A40" s="80"/>
      <c r="B40" s="78"/>
      <c r="C40" s="9" t="s">
        <v>12</v>
      </c>
      <c r="D40" s="29">
        <v>238.25943817384578</v>
      </c>
      <c r="E40" s="23">
        <v>140.60300761721476</v>
      </c>
      <c r="F40" s="23">
        <v>137.01638671229222</v>
      </c>
      <c r="G40" s="23">
        <v>192.91991867525863</v>
      </c>
      <c r="H40" s="23">
        <v>165.94075657629958</v>
      </c>
      <c r="I40" s="23">
        <v>149.37895692362713</v>
      </c>
      <c r="J40" s="23">
        <v>246.35288595249202</v>
      </c>
      <c r="K40" s="23">
        <v>195.7363035119553</v>
      </c>
      <c r="L40" s="23">
        <v>217.10888015381281</v>
      </c>
      <c r="M40" s="23">
        <v>311.33596259131798</v>
      </c>
      <c r="N40" s="23">
        <v>257.30528790094411</v>
      </c>
      <c r="O40" s="42">
        <v>211.39104259755598</v>
      </c>
      <c r="P40" s="49">
        <v>291.49</v>
      </c>
      <c r="Q40" s="58">
        <v>199.08339714656216</v>
      </c>
      <c r="R40" s="70">
        <v>234.02148755632933</v>
      </c>
      <c r="S40" s="72">
        <v>340.3</v>
      </c>
      <c r="U40" s="68"/>
      <c r="V40" s="68"/>
      <c r="W40" s="68"/>
      <c r="X40" s="68"/>
      <c r="Y40" s="68"/>
    </row>
    <row r="41" spans="1:25">
      <c r="A41" s="80"/>
      <c r="B41" s="78"/>
      <c r="C41" s="9" t="s">
        <v>13</v>
      </c>
      <c r="D41" s="30">
        <v>119592.97987999993</v>
      </c>
      <c r="E41" s="25">
        <v>106263.31129000003</v>
      </c>
      <c r="F41" s="25">
        <v>100729.66564000002</v>
      </c>
      <c r="G41" s="25">
        <v>125639.64511000003</v>
      </c>
      <c r="H41" s="25">
        <v>97183.275449999986</v>
      </c>
      <c r="I41" s="25">
        <v>106075.25920999995</v>
      </c>
      <c r="J41" s="25">
        <v>198279.85951000001</v>
      </c>
      <c r="K41" s="25">
        <v>192273.04887000003</v>
      </c>
      <c r="L41" s="25">
        <v>193033.83770999991</v>
      </c>
      <c r="M41" s="25">
        <v>153926.96057999998</v>
      </c>
      <c r="N41" s="25">
        <v>160803.13465999992</v>
      </c>
      <c r="O41" s="45">
        <v>158986.55609000006</v>
      </c>
      <c r="P41" s="53">
        <v>166540</v>
      </c>
      <c r="Q41" s="59">
        <v>152050.00808000003</v>
      </c>
      <c r="R41" s="81">
        <v>153373.25375</v>
      </c>
      <c r="S41" s="82">
        <v>167573</v>
      </c>
      <c r="U41" s="68"/>
      <c r="V41" s="68"/>
      <c r="W41" s="68"/>
      <c r="X41" s="68"/>
      <c r="Y41" s="68"/>
    </row>
    <row r="42" spans="1:25">
      <c r="A42" s="80"/>
      <c r="B42" s="78"/>
      <c r="C42" s="9" t="s">
        <v>14</v>
      </c>
      <c r="D42" s="31">
        <f t="shared" ref="D42:P42" si="6">D41/D39</f>
        <v>5.9786550208105839E-2</v>
      </c>
      <c r="E42" s="26">
        <f t="shared" si="6"/>
        <v>5.4902477492083053E-2</v>
      </c>
      <c r="F42" s="26">
        <f t="shared" si="6"/>
        <v>5.251701131635645E-2</v>
      </c>
      <c r="G42" s="26">
        <f t="shared" si="6"/>
        <v>5.9161974227265254E-2</v>
      </c>
      <c r="H42" s="26">
        <f t="shared" si="6"/>
        <v>5.4296600244774028E-2</v>
      </c>
      <c r="I42" s="26">
        <f t="shared" si="6"/>
        <v>6.2072967716635598E-2</v>
      </c>
      <c r="J42" s="26">
        <f t="shared" si="6"/>
        <v>6.0249919232483025E-2</v>
      </c>
      <c r="K42" s="26">
        <f t="shared" si="6"/>
        <v>5.6707591967020812E-2</v>
      </c>
      <c r="L42" s="26">
        <f t="shared" si="6"/>
        <v>6.0010282266668998E-2</v>
      </c>
      <c r="M42" s="26">
        <f t="shared" si="6"/>
        <v>5.4535859728015827E-2</v>
      </c>
      <c r="N42" s="26">
        <f t="shared" si="6"/>
        <v>5.7087392180398232E-2</v>
      </c>
      <c r="O42" s="46">
        <f t="shared" si="6"/>
        <v>5.8240213829064059E-2</v>
      </c>
      <c r="P42" s="54">
        <f t="shared" si="6"/>
        <v>6.476320249253166E-2</v>
      </c>
      <c r="Q42" s="60">
        <f>Q41/Q39</f>
        <v>5.6861386753909345E-2</v>
      </c>
      <c r="R42" s="67">
        <f>R41/R39</f>
        <v>6.4082889478273647E-2</v>
      </c>
      <c r="S42" s="74">
        <v>6.8482116585477495E-2</v>
      </c>
      <c r="U42" s="69"/>
      <c r="V42" s="69"/>
      <c r="W42" s="69"/>
      <c r="X42" s="69"/>
      <c r="Y42" s="69"/>
    </row>
    <row r="43" spans="1:25">
      <c r="A43" s="80"/>
      <c r="B43" s="78"/>
      <c r="C43" s="9" t="s">
        <v>15</v>
      </c>
      <c r="D43" s="29">
        <v>3985.1678570599738</v>
      </c>
      <c r="E43" s="23">
        <v>2560.9592506547656</v>
      </c>
      <c r="F43" s="23">
        <v>2608.9905590194603</v>
      </c>
      <c r="G43" s="23">
        <v>3260.8769601598228</v>
      </c>
      <c r="H43" s="23">
        <v>3056.1905502043128</v>
      </c>
      <c r="I43" s="23">
        <v>2406.5058014552314</v>
      </c>
      <c r="J43" s="23">
        <v>4088.8500613901783</v>
      </c>
      <c r="K43" s="23">
        <v>3451.6772220867429</v>
      </c>
      <c r="L43" s="23">
        <v>3617.8613389792395</v>
      </c>
      <c r="M43" s="23">
        <v>5708.8301925380638</v>
      </c>
      <c r="N43" s="23">
        <v>4507.2174095437622</v>
      </c>
      <c r="O43" s="42">
        <v>3629.6405644730567</v>
      </c>
      <c r="P43" s="49">
        <v>4500.8500000000004</v>
      </c>
      <c r="Q43" s="58">
        <v>3501.2054491069093</v>
      </c>
      <c r="R43" s="70">
        <v>3651.8560486519591</v>
      </c>
      <c r="S43" s="72">
        <v>4969.25</v>
      </c>
      <c r="T43" s="6"/>
      <c r="U43" s="68"/>
      <c r="V43" s="68"/>
      <c r="W43" s="68"/>
      <c r="X43" s="68"/>
      <c r="Y43" s="68"/>
    </row>
    <row r="44" spans="1:25">
      <c r="A44" s="80"/>
      <c r="B44" s="79"/>
      <c r="C44" s="10" t="s">
        <v>16</v>
      </c>
      <c r="D44" s="32">
        <v>5834.4476425514849</v>
      </c>
      <c r="E44" s="24">
        <v>4151.7428392473948</v>
      </c>
      <c r="F44" s="24">
        <v>4901.7582875894259</v>
      </c>
      <c r="G44" s="24">
        <v>6798.2599625853873</v>
      </c>
      <c r="H44" s="24">
        <v>3845.6219581599285</v>
      </c>
      <c r="I44" s="24">
        <v>4376.9695267846446</v>
      </c>
      <c r="J44" s="24">
        <v>8130.6733908185106</v>
      </c>
      <c r="K44" s="24">
        <v>5611.06358234858</v>
      </c>
      <c r="L44" s="24">
        <v>6923.207248985379</v>
      </c>
      <c r="M44" s="24">
        <v>15858.935651384518</v>
      </c>
      <c r="N44" s="24">
        <v>8455.7515592003147</v>
      </c>
      <c r="O44" s="43">
        <v>6919.4411404103839</v>
      </c>
      <c r="P44" s="50">
        <v>13251.86</v>
      </c>
      <c r="Q44" s="61">
        <v>6573.9054938832669</v>
      </c>
      <c r="R44" s="71">
        <v>6039.6852077121139</v>
      </c>
      <c r="S44" s="73">
        <v>9674.32</v>
      </c>
      <c r="T44" s="6"/>
      <c r="U44" s="68"/>
      <c r="V44" s="68"/>
      <c r="W44" s="68"/>
      <c r="X44" s="68"/>
      <c r="Y44" s="68"/>
    </row>
    <row r="45" spans="1:25">
      <c r="A45" s="80"/>
      <c r="B45" s="77" t="s">
        <v>17</v>
      </c>
      <c r="C45" s="9" t="s">
        <v>11</v>
      </c>
      <c r="D45" s="30">
        <v>8997198.4031599965</v>
      </c>
      <c r="E45" s="25">
        <v>8628581.1260300018</v>
      </c>
      <c r="F45" s="25">
        <v>8431575.6941699702</v>
      </c>
      <c r="G45" s="25">
        <v>8690498.0238199513</v>
      </c>
      <c r="H45" s="25">
        <v>8202455.7080700295</v>
      </c>
      <c r="I45" s="25">
        <v>7693580.5266400063</v>
      </c>
      <c r="J45" s="25">
        <v>5475771.7831099899</v>
      </c>
      <c r="K45" s="25">
        <v>5230250.8990199752</v>
      </c>
      <c r="L45" s="25">
        <v>5203060.2072799895</v>
      </c>
      <c r="M45" s="25">
        <v>5169183.1368199978</v>
      </c>
      <c r="N45" s="25">
        <v>4842069.4652200192</v>
      </c>
      <c r="O45" s="45">
        <v>4864575.4779199837</v>
      </c>
      <c r="P45" s="53">
        <v>4584868</v>
      </c>
      <c r="Q45" s="59">
        <v>4174061.0646499861</v>
      </c>
      <c r="R45" s="81">
        <v>4092675.5190499923</v>
      </c>
      <c r="S45" s="82">
        <v>3957485</v>
      </c>
      <c r="T45" s="6"/>
    </row>
    <row r="46" spans="1:25">
      <c r="A46" s="80"/>
      <c r="B46" s="78"/>
      <c r="C46" s="9" t="s">
        <v>12</v>
      </c>
      <c r="D46" s="29">
        <v>1090.0119092694179</v>
      </c>
      <c r="E46" s="23">
        <v>808.93308795543351</v>
      </c>
      <c r="F46" s="23">
        <v>611.90959467717562</v>
      </c>
      <c r="G46" s="23">
        <v>608.92280625907199</v>
      </c>
      <c r="H46" s="23">
        <v>648.10409241812295</v>
      </c>
      <c r="I46" s="23">
        <v>564.76626066762537</v>
      </c>
      <c r="J46" s="23">
        <v>763.26171916089163</v>
      </c>
      <c r="K46" s="23">
        <v>667.71191286373926</v>
      </c>
      <c r="L46" s="23">
        <v>634.39195359400514</v>
      </c>
      <c r="M46" s="23">
        <v>635.37461748218414</v>
      </c>
      <c r="N46" s="23">
        <v>501.1723188148016</v>
      </c>
      <c r="O46" s="42">
        <v>615.10428416489765</v>
      </c>
      <c r="P46" s="49">
        <v>439.33</v>
      </c>
      <c r="Q46" s="58">
        <v>390.31286472670729</v>
      </c>
      <c r="R46" s="70">
        <v>572.56102477123989</v>
      </c>
      <c r="S46" s="72">
        <v>656.68</v>
      </c>
      <c r="T46" s="6"/>
    </row>
    <row r="47" spans="1:25">
      <c r="A47" s="80"/>
      <c r="B47" s="78"/>
      <c r="C47" s="9" t="s">
        <v>13</v>
      </c>
      <c r="D47" s="30">
        <v>950700.81526000018</v>
      </c>
      <c r="E47" s="25">
        <v>890694.68573999964</v>
      </c>
      <c r="F47" s="25">
        <v>771368.94674999907</v>
      </c>
      <c r="G47" s="25">
        <v>784720.36148000101</v>
      </c>
      <c r="H47" s="25">
        <v>706367.978360001</v>
      </c>
      <c r="I47" s="25">
        <v>644758.93819000083</v>
      </c>
      <c r="J47" s="25">
        <v>519108.50003000023</v>
      </c>
      <c r="K47" s="25">
        <v>472932.28507000051</v>
      </c>
      <c r="L47" s="25">
        <v>479071.08247000055</v>
      </c>
      <c r="M47" s="25">
        <v>447963.02102999971</v>
      </c>
      <c r="N47" s="25">
        <v>360464.60667999985</v>
      </c>
      <c r="O47" s="45">
        <v>360254.0730899999</v>
      </c>
      <c r="P47" s="53">
        <v>307827</v>
      </c>
      <c r="Q47" s="59">
        <v>264890.24656999984</v>
      </c>
      <c r="R47" s="81">
        <v>324903.02446999977</v>
      </c>
      <c r="S47" s="82">
        <v>313601</v>
      </c>
      <c r="T47" s="5"/>
    </row>
    <row r="48" spans="1:25">
      <c r="A48" s="80"/>
      <c r="B48" s="78"/>
      <c r="C48" s="9" t="s">
        <v>14</v>
      </c>
      <c r="D48" s="31">
        <f t="shared" ref="D48:P48" si="7">D47/D45</f>
        <v>0.10566631663097426</v>
      </c>
      <c r="E48" s="26">
        <f t="shared" si="7"/>
        <v>0.10322608928749877</v>
      </c>
      <c r="F48" s="26">
        <f t="shared" si="7"/>
        <v>9.1485740593346465E-2</v>
      </c>
      <c r="G48" s="26">
        <f t="shared" si="7"/>
        <v>9.0296362685906614E-2</v>
      </c>
      <c r="H48" s="26">
        <f t="shared" si="7"/>
        <v>8.6116646465403901E-2</v>
      </c>
      <c r="I48" s="26">
        <f t="shared" si="7"/>
        <v>8.3804794914076816E-2</v>
      </c>
      <c r="J48" s="26">
        <f t="shared" si="7"/>
        <v>9.4800974290270762E-2</v>
      </c>
      <c r="K48" s="26">
        <f t="shared" si="7"/>
        <v>9.0422485307275938E-2</v>
      </c>
      <c r="L48" s="26">
        <f t="shared" si="7"/>
        <v>9.2074868132353438E-2</v>
      </c>
      <c r="M48" s="26">
        <f t="shared" si="7"/>
        <v>8.6660311537265389E-2</v>
      </c>
      <c r="N48" s="26">
        <f t="shared" si="7"/>
        <v>7.4444327837337343E-2</v>
      </c>
      <c r="O48" s="46">
        <f t="shared" si="7"/>
        <v>7.4056631400863562E-2</v>
      </c>
      <c r="P48" s="54">
        <f t="shared" si="7"/>
        <v>6.713977370777087E-2</v>
      </c>
      <c r="Q48" s="60">
        <f>Q47/Q45</f>
        <v>6.3461037696201525E-2</v>
      </c>
      <c r="R48" s="67">
        <f>R47/R45</f>
        <v>7.9386460753531105E-2</v>
      </c>
      <c r="S48" s="74">
        <v>7.9242498708144191E-2</v>
      </c>
      <c r="T48" s="6"/>
    </row>
    <row r="49" spans="1:20">
      <c r="A49" s="80"/>
      <c r="B49" s="78"/>
      <c r="C49" s="9" t="s">
        <v>15</v>
      </c>
      <c r="D49" s="29">
        <v>10315.604291158756</v>
      </c>
      <c r="E49" s="23">
        <v>7836.517817723824</v>
      </c>
      <c r="F49" s="23">
        <v>6688.5789053958642</v>
      </c>
      <c r="G49" s="23">
        <v>6743.6028223772046</v>
      </c>
      <c r="H49" s="23">
        <v>7525.8863299848817</v>
      </c>
      <c r="I49" s="23">
        <v>6739.0685848783223</v>
      </c>
      <c r="J49" s="23">
        <v>8051.2012125937081</v>
      </c>
      <c r="K49" s="23">
        <v>7384.357005834443</v>
      </c>
      <c r="L49" s="23">
        <v>6889.9577752541181</v>
      </c>
      <c r="M49" s="23">
        <v>7331.783214383684</v>
      </c>
      <c r="N49" s="23">
        <v>6732.1760216557204</v>
      </c>
      <c r="O49" s="42">
        <v>8305.8636685130823</v>
      </c>
      <c r="P49" s="49">
        <v>6543.53</v>
      </c>
      <c r="Q49" s="58">
        <v>6150.433067218366</v>
      </c>
      <c r="R49" s="70">
        <v>7212.3258718996603</v>
      </c>
      <c r="S49" s="72">
        <v>8287.02</v>
      </c>
      <c r="T49" s="5"/>
    </row>
    <row r="50" spans="1:20">
      <c r="A50" s="80"/>
      <c r="B50" s="79"/>
      <c r="C50" s="9" t="s">
        <v>16</v>
      </c>
      <c r="D50" s="32">
        <v>12147.167422988707</v>
      </c>
      <c r="E50" s="24">
        <v>11423.7108673605</v>
      </c>
      <c r="F50" s="24">
        <v>10102.025697620908</v>
      </c>
      <c r="G50" s="24">
        <v>11599.886682281995</v>
      </c>
      <c r="H50" s="24">
        <v>12178.986282690801</v>
      </c>
      <c r="I50" s="24">
        <v>9641.278742467015</v>
      </c>
      <c r="J50" s="24">
        <v>12957.840645089729</v>
      </c>
      <c r="K50" s="24">
        <v>12976.296544227318</v>
      </c>
      <c r="L50" s="24">
        <v>11355.95731099062</v>
      </c>
      <c r="M50" s="24">
        <v>10721.949744754507</v>
      </c>
      <c r="N50" s="24">
        <v>9618.7975111288579</v>
      </c>
      <c r="O50" s="43">
        <v>11750.022853326209</v>
      </c>
      <c r="P50" s="50">
        <v>8414.15</v>
      </c>
      <c r="Q50" s="61">
        <v>10778.067656722473</v>
      </c>
      <c r="R50" s="71">
        <v>12362.94176068912</v>
      </c>
      <c r="S50" s="73">
        <v>15173.08</v>
      </c>
      <c r="T50" s="7"/>
    </row>
    <row r="51" spans="1:20">
      <c r="A51" s="80"/>
      <c r="B51" s="77" t="s">
        <v>18</v>
      </c>
      <c r="C51" s="8" t="s">
        <v>11</v>
      </c>
      <c r="D51" s="30">
        <v>7661031.4830099838</v>
      </c>
      <c r="E51" s="25">
        <v>7987351.7851999784</v>
      </c>
      <c r="F51" s="25">
        <v>8076853.5379699636</v>
      </c>
      <c r="G51" s="25">
        <v>7712784.3979600212</v>
      </c>
      <c r="H51" s="25">
        <v>8285825.6731299702</v>
      </c>
      <c r="I51" s="25">
        <v>8326314.0539599964</v>
      </c>
      <c r="J51" s="25">
        <v>8872763.0376399904</v>
      </c>
      <c r="K51" s="25">
        <v>8568844.7506399471</v>
      </c>
      <c r="L51" s="25">
        <v>8580135.4542699847</v>
      </c>
      <c r="M51" s="25">
        <v>8531458.1849900205</v>
      </c>
      <c r="N51" s="25">
        <v>8523498.3823200297</v>
      </c>
      <c r="O51" s="45">
        <v>8649275.1910500377</v>
      </c>
      <c r="P51" s="53">
        <v>8150598</v>
      </c>
      <c r="Q51" s="59">
        <v>8089818.3901699865</v>
      </c>
      <c r="R51" s="81">
        <v>7935342.3882000232</v>
      </c>
      <c r="S51" s="82">
        <v>8120978</v>
      </c>
      <c r="T51" s="6"/>
    </row>
    <row r="52" spans="1:20">
      <c r="A52" s="80"/>
      <c r="B52" s="78"/>
      <c r="C52" s="9" t="s">
        <v>12</v>
      </c>
      <c r="D52" s="29">
        <v>1393.9006047334669</v>
      </c>
      <c r="E52" s="23">
        <v>1224.5004799734584</v>
      </c>
      <c r="F52" s="23">
        <v>1072.4151888119104</v>
      </c>
      <c r="G52" s="23">
        <v>995.40422149601488</v>
      </c>
      <c r="H52" s="23">
        <v>1030.0839883505434</v>
      </c>
      <c r="I52" s="23">
        <v>999.68413124273184</v>
      </c>
      <c r="J52" s="23">
        <v>847.45796054070559</v>
      </c>
      <c r="K52" s="23">
        <v>890.3939261769583</v>
      </c>
      <c r="L52" s="23">
        <v>1046.0296283925736</v>
      </c>
      <c r="M52" s="23">
        <v>974.35378141811327</v>
      </c>
      <c r="N52" s="23">
        <v>1072.3330659097112</v>
      </c>
      <c r="O52" s="42">
        <v>1111.8384409013418</v>
      </c>
      <c r="P52" s="49">
        <v>1133.3800000000001</v>
      </c>
      <c r="Q52" s="58">
        <v>866.6846303472978</v>
      </c>
      <c r="R52" s="70">
        <v>1195.9281005114669</v>
      </c>
      <c r="S52" s="72">
        <v>1108.96</v>
      </c>
      <c r="T52" s="6"/>
    </row>
    <row r="53" spans="1:20">
      <c r="A53" s="80"/>
      <c r="B53" s="78"/>
      <c r="C53" s="9" t="s">
        <v>13</v>
      </c>
      <c r="D53" s="30">
        <v>825429.64762000041</v>
      </c>
      <c r="E53" s="25">
        <v>874404.33105999988</v>
      </c>
      <c r="F53" s="25">
        <v>861419.71770999942</v>
      </c>
      <c r="G53" s="25">
        <v>793626.28396000038</v>
      </c>
      <c r="H53" s="25">
        <v>843885.42352000019</v>
      </c>
      <c r="I53" s="25">
        <v>883041.67758000083</v>
      </c>
      <c r="J53" s="25">
        <v>925591.90704999922</v>
      </c>
      <c r="K53" s="25">
        <v>938846.22384000046</v>
      </c>
      <c r="L53" s="25">
        <v>974324.30069999979</v>
      </c>
      <c r="M53" s="25">
        <v>885830.9064800014</v>
      </c>
      <c r="N53" s="25">
        <v>842791.85915000062</v>
      </c>
      <c r="O53" s="45">
        <v>811854.6524000006</v>
      </c>
      <c r="P53" s="53">
        <v>747516</v>
      </c>
      <c r="Q53" s="59">
        <v>796827.87697000068</v>
      </c>
      <c r="R53" s="70">
        <v>742686.29790999985</v>
      </c>
      <c r="S53" s="72">
        <v>776911</v>
      </c>
      <c r="T53" s="6"/>
    </row>
    <row r="54" spans="1:20">
      <c r="A54" s="80"/>
      <c r="B54" s="78"/>
      <c r="C54" s="9" t="s">
        <v>14</v>
      </c>
      <c r="D54" s="31">
        <f t="shared" ref="D54:P54" si="8">D53/D51</f>
        <v>0.10774393101641359</v>
      </c>
      <c r="E54" s="26">
        <f t="shared" si="8"/>
        <v>0.10947362211843628</v>
      </c>
      <c r="F54" s="26">
        <f t="shared" si="8"/>
        <v>0.10665288328683853</v>
      </c>
      <c r="G54" s="26">
        <f t="shared" si="8"/>
        <v>0.10289750666048815</v>
      </c>
      <c r="H54" s="26">
        <f t="shared" si="8"/>
        <v>0.10184687161071089</v>
      </c>
      <c r="I54" s="26">
        <f t="shared" si="8"/>
        <v>0.10605433230806686</v>
      </c>
      <c r="J54" s="26">
        <f t="shared" si="8"/>
        <v>0.1043183395210103</v>
      </c>
      <c r="K54" s="26">
        <f t="shared" si="8"/>
        <v>0.10956508737888904</v>
      </c>
      <c r="L54" s="26">
        <f t="shared" si="8"/>
        <v>0.11355581807454079</v>
      </c>
      <c r="M54" s="26">
        <f t="shared" si="8"/>
        <v>0.10383112561443535</v>
      </c>
      <c r="N54" s="26">
        <f t="shared" si="8"/>
        <v>9.8878631912240625E-2</v>
      </c>
      <c r="O54" s="46">
        <f t="shared" si="8"/>
        <v>9.3863894311060764E-2</v>
      </c>
      <c r="P54" s="54">
        <f t="shared" si="8"/>
        <v>9.1713025228332939E-2</v>
      </c>
      <c r="Q54" s="60">
        <f>Q53/Q51</f>
        <v>9.8497622386459704E-2</v>
      </c>
      <c r="R54" s="67">
        <f>R53/R51</f>
        <v>9.3592218404386168E-2</v>
      </c>
      <c r="S54" s="74">
        <v>9.5667172106610798E-2</v>
      </c>
      <c r="T54" s="6"/>
    </row>
    <row r="55" spans="1:20">
      <c r="A55" s="80"/>
      <c r="B55" s="78"/>
      <c r="C55" s="9" t="s">
        <v>15</v>
      </c>
      <c r="D55" s="29">
        <v>12937.16120791176</v>
      </c>
      <c r="E55" s="23">
        <v>11185.347267022134</v>
      </c>
      <c r="F55" s="23">
        <v>10055.191718799548</v>
      </c>
      <c r="G55" s="23">
        <v>9673.744814637379</v>
      </c>
      <c r="H55" s="23">
        <v>10114.046431272229</v>
      </c>
      <c r="I55" s="23">
        <v>9426.1508180434321</v>
      </c>
      <c r="J55" s="23">
        <v>8123.7677328062146</v>
      </c>
      <c r="K55" s="23">
        <v>8126.6208742012586</v>
      </c>
      <c r="L55" s="23">
        <v>9211.5899134814499</v>
      </c>
      <c r="M55" s="23">
        <v>9384.0240645782869</v>
      </c>
      <c r="N55" s="23">
        <v>10844.942382105963</v>
      </c>
      <c r="O55" s="42">
        <v>11845.219602936511</v>
      </c>
      <c r="P55" s="49">
        <v>12357.86</v>
      </c>
      <c r="Q55" s="58">
        <v>8799.0411275799452</v>
      </c>
      <c r="R55" s="70">
        <v>12778.07194765044</v>
      </c>
      <c r="S55" s="72">
        <v>11591.9</v>
      </c>
      <c r="T55" s="6"/>
    </row>
    <row r="56" spans="1:20" ht="15.75" customHeight="1">
      <c r="A56" s="80"/>
      <c r="B56" s="79"/>
      <c r="C56" s="10" t="s">
        <v>16</v>
      </c>
      <c r="D56" s="32">
        <v>13499.658369822679</v>
      </c>
      <c r="E56" s="24">
        <v>12614.167893495722</v>
      </c>
      <c r="F56" s="24">
        <v>11969.102399123663</v>
      </c>
      <c r="G56" s="24">
        <v>11870.572781927429</v>
      </c>
      <c r="H56" s="24">
        <v>12461.947467149123</v>
      </c>
      <c r="I56" s="24">
        <v>12635.366727794904</v>
      </c>
      <c r="J56" s="24">
        <v>10865.305574894501</v>
      </c>
      <c r="K56" s="24">
        <v>10123.974434167536</v>
      </c>
      <c r="L56" s="24">
        <v>14211.934463226105</v>
      </c>
      <c r="M56" s="24">
        <v>10287.025088062348</v>
      </c>
      <c r="N56" s="24">
        <v>13773.58932758001</v>
      </c>
      <c r="O56" s="43">
        <v>12382.668256852408</v>
      </c>
      <c r="P56" s="50">
        <v>13626.62</v>
      </c>
      <c r="Q56" s="61">
        <v>12530.785693631475</v>
      </c>
      <c r="R56" s="71">
        <v>17601.546526960628</v>
      </c>
      <c r="S56" s="73">
        <v>15604.11</v>
      </c>
    </row>
    <row r="57" spans="1:20">
      <c r="A57" s="80"/>
      <c r="B57" s="77" t="s">
        <v>19</v>
      </c>
      <c r="C57" s="8" t="s">
        <v>11</v>
      </c>
      <c r="D57" s="30">
        <v>7037497.3802900035</v>
      </c>
      <c r="E57" s="25">
        <v>7000637.8453399986</v>
      </c>
      <c r="F57" s="25">
        <v>7097830.823590003</v>
      </c>
      <c r="G57" s="25">
        <v>7237214.9060799889</v>
      </c>
      <c r="H57" s="25">
        <v>7345925.0656500198</v>
      </c>
      <c r="I57" s="25">
        <v>7292741.8331800029</v>
      </c>
      <c r="J57" s="25">
        <v>6760015.5538300388</v>
      </c>
      <c r="K57" s="25">
        <v>7163161.4212899841</v>
      </c>
      <c r="L57" s="25">
        <v>7346424.7447899748</v>
      </c>
      <c r="M57" s="25">
        <v>7610146.5432300037</v>
      </c>
      <c r="N57" s="25">
        <v>7818201.6505100131</v>
      </c>
      <c r="O57" s="45">
        <v>7907016.2687900001</v>
      </c>
      <c r="P57" s="53">
        <v>7920281</v>
      </c>
      <c r="Q57" s="59">
        <v>8347436.5267800009</v>
      </c>
      <c r="R57" s="81">
        <v>8494195.3846599776</v>
      </c>
      <c r="S57" s="82">
        <v>8699233</v>
      </c>
    </row>
    <row r="58" spans="1:20">
      <c r="A58" s="80"/>
      <c r="B58" s="78"/>
      <c r="C58" s="9" t="s">
        <v>12</v>
      </c>
      <c r="D58" s="29">
        <v>1255.938399398204</v>
      </c>
      <c r="E58" s="23">
        <v>1055.0688582888631</v>
      </c>
      <c r="F58" s="23">
        <v>1041.014578097456</v>
      </c>
      <c r="G58" s="23">
        <v>1057.8381138406146</v>
      </c>
      <c r="H58" s="23">
        <v>980.91739470349364</v>
      </c>
      <c r="I58" s="23">
        <v>1035.8939294480572</v>
      </c>
      <c r="J58" s="23">
        <v>934.57156066557263</v>
      </c>
      <c r="K58" s="23">
        <v>830.30489792029198</v>
      </c>
      <c r="L58" s="23">
        <v>942.3996849731011</v>
      </c>
      <c r="M58" s="23">
        <v>1011.5492043760554</v>
      </c>
      <c r="N58" s="23">
        <v>1277.2424095212821</v>
      </c>
      <c r="O58" s="42">
        <v>1178.5456327701397</v>
      </c>
      <c r="P58" s="49">
        <v>898.67</v>
      </c>
      <c r="Q58" s="58">
        <v>805.87733398898183</v>
      </c>
      <c r="R58" s="70">
        <v>968.59124794611739</v>
      </c>
      <c r="S58" s="72">
        <v>1104.77</v>
      </c>
    </row>
    <row r="59" spans="1:20">
      <c r="A59" s="80"/>
      <c r="B59" s="78"/>
      <c r="C59" s="9" t="s">
        <v>13</v>
      </c>
      <c r="D59" s="30">
        <v>658844.56658999971</v>
      </c>
      <c r="E59" s="25">
        <v>685648.86148000031</v>
      </c>
      <c r="F59" s="25">
        <v>677811.5118399997</v>
      </c>
      <c r="G59" s="25">
        <v>644049.61499999929</v>
      </c>
      <c r="H59" s="25">
        <v>685595.43093999987</v>
      </c>
      <c r="I59" s="25">
        <v>679015.77456999978</v>
      </c>
      <c r="J59" s="25">
        <v>605338.92015999975</v>
      </c>
      <c r="K59" s="25">
        <v>661370.4798700005</v>
      </c>
      <c r="L59" s="25">
        <v>669374.80994999921</v>
      </c>
      <c r="M59" s="25">
        <v>636516.47016000014</v>
      </c>
      <c r="N59" s="25">
        <v>727166.47358999914</v>
      </c>
      <c r="O59" s="45">
        <v>693328.73993000062</v>
      </c>
      <c r="P59" s="53">
        <v>600557</v>
      </c>
      <c r="Q59" s="59">
        <v>692119.19808000023</v>
      </c>
      <c r="R59" s="81">
        <v>675755.88517999963</v>
      </c>
      <c r="S59" s="82">
        <v>728137</v>
      </c>
    </row>
    <row r="60" spans="1:20">
      <c r="A60" s="80"/>
      <c r="B60" s="78"/>
      <c r="C60" s="9" t="s">
        <v>14</v>
      </c>
      <c r="D60" s="31">
        <f t="shared" ref="D60:P60" si="9">D59/D57</f>
        <v>9.361915621243895E-2</v>
      </c>
      <c r="E60" s="26">
        <f t="shared" si="9"/>
        <v>9.7940912903587085E-2</v>
      </c>
      <c r="F60" s="26">
        <f t="shared" si="9"/>
        <v>9.5495585719972159E-2</v>
      </c>
      <c r="G60" s="26">
        <f t="shared" si="9"/>
        <v>8.8991362472728666E-2</v>
      </c>
      <c r="H60" s="26">
        <f t="shared" si="9"/>
        <v>9.3330033292319398E-2</v>
      </c>
      <c r="I60" s="26">
        <f t="shared" si="9"/>
        <v>9.3108434399893553E-2</v>
      </c>
      <c r="J60" s="26">
        <f t="shared" si="9"/>
        <v>8.9546971503198888E-2</v>
      </c>
      <c r="K60" s="26">
        <f t="shared" si="9"/>
        <v>9.2329411690250177E-2</v>
      </c>
      <c r="L60" s="26">
        <f t="shared" si="9"/>
        <v>9.1115724070366944E-2</v>
      </c>
      <c r="M60" s="26">
        <f t="shared" si="9"/>
        <v>8.3640501078950449E-2</v>
      </c>
      <c r="N60" s="26">
        <f t="shared" si="9"/>
        <v>9.3009429290246443E-2</v>
      </c>
      <c r="O60" s="46">
        <f t="shared" si="9"/>
        <v>8.7685255267104661E-2</v>
      </c>
      <c r="P60" s="54">
        <f t="shared" si="9"/>
        <v>7.5825213777137454E-2</v>
      </c>
      <c r="Q60" s="60">
        <f>Q59/Q57</f>
        <v>8.291398153907055E-2</v>
      </c>
      <c r="R60" s="67">
        <f>R59/R57</f>
        <v>7.9555020172996663E-2</v>
      </c>
      <c r="S60" s="74">
        <v>8.3701287228425764E-2</v>
      </c>
    </row>
    <row r="61" spans="1:20">
      <c r="A61" s="80"/>
      <c r="B61" s="78"/>
      <c r="C61" s="9" t="s">
        <v>15</v>
      </c>
      <c r="D61" s="29">
        <v>13415.399691792252</v>
      </c>
      <c r="E61" s="23">
        <v>10772.503818985995</v>
      </c>
      <c r="F61" s="23">
        <v>10901.180093811772</v>
      </c>
      <c r="G61" s="23">
        <v>11886.975145085413</v>
      </c>
      <c r="H61" s="23">
        <v>10510.200844257213</v>
      </c>
      <c r="I61" s="23">
        <v>11125.672299450034</v>
      </c>
      <c r="J61" s="23">
        <v>10436.662959977171</v>
      </c>
      <c r="K61" s="23">
        <v>8992.8537691307974</v>
      </c>
      <c r="L61" s="23">
        <v>10342.887515719081</v>
      </c>
      <c r="M61" s="23">
        <v>12094.011768547725</v>
      </c>
      <c r="N61" s="23">
        <v>13732.397018967797</v>
      </c>
      <c r="O61" s="42">
        <v>13440.636389551304</v>
      </c>
      <c r="P61" s="49">
        <v>11851.86</v>
      </c>
      <c r="Q61" s="58">
        <v>9719.438374928859</v>
      </c>
      <c r="R61" s="70">
        <v>12175.111587425476</v>
      </c>
      <c r="S61" s="72">
        <v>13198.93</v>
      </c>
    </row>
    <row r="62" spans="1:20">
      <c r="A62" s="80"/>
      <c r="B62" s="79"/>
      <c r="C62" s="10" t="s">
        <v>16</v>
      </c>
      <c r="D62" s="32">
        <v>14455.684052302202</v>
      </c>
      <c r="E62" s="24">
        <v>17513.27812277152</v>
      </c>
      <c r="F62" s="24">
        <v>12555.159848184454</v>
      </c>
      <c r="G62" s="24">
        <v>16330.905833271781</v>
      </c>
      <c r="H62" s="24">
        <v>14720.130425960539</v>
      </c>
      <c r="I62" s="24">
        <v>14505.8540135731</v>
      </c>
      <c r="J62" s="24">
        <v>12195.019548104063</v>
      </c>
      <c r="K62" s="24">
        <v>10621.684849610527</v>
      </c>
      <c r="L62" s="24">
        <v>12916.569762109299</v>
      </c>
      <c r="M62" s="24">
        <v>15179.445577986799</v>
      </c>
      <c r="N62" s="24">
        <v>15666.243893526895</v>
      </c>
      <c r="O62" s="43">
        <v>14185.85645725344</v>
      </c>
      <c r="P62" s="50">
        <v>14858.71</v>
      </c>
      <c r="Q62" s="61">
        <v>14516.533695636597</v>
      </c>
      <c r="R62" s="71">
        <v>15555.4268082325</v>
      </c>
      <c r="S62" s="73">
        <v>18494.52</v>
      </c>
    </row>
    <row r="63" spans="1:20">
      <c r="A63" s="80"/>
      <c r="B63" s="77" t="s">
        <v>20</v>
      </c>
      <c r="C63" s="9" t="s">
        <v>11</v>
      </c>
      <c r="D63" s="30">
        <v>8180556.4227699805</v>
      </c>
      <c r="E63" s="25">
        <v>8239012.4595000064</v>
      </c>
      <c r="F63" s="25">
        <v>8371964.4708400099</v>
      </c>
      <c r="G63" s="25">
        <v>8537410.6336499974</v>
      </c>
      <c r="H63" s="25">
        <v>8855250.978889998</v>
      </c>
      <c r="I63" s="25">
        <v>9084938.3468000162</v>
      </c>
      <c r="J63" s="25">
        <v>9758349.3142900132</v>
      </c>
      <c r="K63" s="25">
        <v>9781157.1431099847</v>
      </c>
      <c r="L63" s="25">
        <v>9874154.7882899661</v>
      </c>
      <c r="M63" s="25">
        <v>10054815.171930045</v>
      </c>
      <c r="N63" s="25">
        <v>10427984.078939969</v>
      </c>
      <c r="O63" s="45">
        <v>10642098.143950017</v>
      </c>
      <c r="P63" s="53">
        <v>11580331</v>
      </c>
      <c r="Q63" s="59">
        <v>11944131.594909824</v>
      </c>
      <c r="R63" s="81">
        <v>12049193.116939876</v>
      </c>
      <c r="S63" s="82">
        <v>12489808</v>
      </c>
    </row>
    <row r="64" spans="1:20">
      <c r="A64" s="80"/>
      <c r="B64" s="78"/>
      <c r="C64" s="9" t="s">
        <v>12</v>
      </c>
      <c r="D64" s="29">
        <v>2027.7760272792912</v>
      </c>
      <c r="E64" s="23">
        <v>1729.059380064007</v>
      </c>
      <c r="F64" s="23">
        <v>1489.4918828734601</v>
      </c>
      <c r="G64" s="23">
        <v>1591.8483554705022</v>
      </c>
      <c r="H64" s="23">
        <v>1365.6916807871032</v>
      </c>
      <c r="I64" s="23">
        <v>1459.5724989481344</v>
      </c>
      <c r="J64" s="23">
        <v>1575.4412037866214</v>
      </c>
      <c r="K64" s="23">
        <v>1709.8953730257215</v>
      </c>
      <c r="L64" s="23">
        <v>1929.1525387259737</v>
      </c>
      <c r="M64" s="23">
        <v>2015.7965819598573</v>
      </c>
      <c r="N64" s="23">
        <v>2159.7052714222395</v>
      </c>
      <c r="O64" s="42">
        <v>2210.3879682921047</v>
      </c>
      <c r="P64" s="49">
        <v>1623.72</v>
      </c>
      <c r="Q64" s="58">
        <v>1546.251950109569</v>
      </c>
      <c r="R64" s="70">
        <v>1962.2698202116649</v>
      </c>
      <c r="S64" s="72">
        <v>2325.16</v>
      </c>
    </row>
    <row r="65" spans="1:20">
      <c r="A65" s="80"/>
      <c r="B65" s="78"/>
      <c r="C65" s="9" t="s">
        <v>13</v>
      </c>
      <c r="D65" s="30">
        <v>1063759.2291799998</v>
      </c>
      <c r="E65" s="25">
        <v>981007.17667999992</v>
      </c>
      <c r="F65" s="25">
        <v>922794.98184999882</v>
      </c>
      <c r="G65" s="25">
        <v>956987.61928000068</v>
      </c>
      <c r="H65" s="25">
        <v>966105.64836000069</v>
      </c>
      <c r="I65" s="25">
        <v>1064025.5287400002</v>
      </c>
      <c r="J65" s="25">
        <v>1121196.8582299987</v>
      </c>
      <c r="K65" s="25">
        <v>1161817.1490400003</v>
      </c>
      <c r="L65" s="25">
        <v>1256791.6781499982</v>
      </c>
      <c r="M65" s="25">
        <v>1300503.212550001</v>
      </c>
      <c r="N65" s="25">
        <v>1282998.7926400017</v>
      </c>
      <c r="O65" s="45">
        <v>1209014.1984499991</v>
      </c>
      <c r="P65" s="53">
        <v>1172758</v>
      </c>
      <c r="Q65" s="59">
        <v>1287023.4177100006</v>
      </c>
      <c r="R65" s="81">
        <v>1387271.357260003</v>
      </c>
      <c r="S65" s="82">
        <v>1452140</v>
      </c>
    </row>
    <row r="66" spans="1:20">
      <c r="A66" s="80"/>
      <c r="B66" s="78"/>
      <c r="C66" s="9" t="s">
        <v>14</v>
      </c>
      <c r="D66" s="31">
        <f t="shared" ref="D66:P66" si="10">D65/D63</f>
        <v>0.13003507025745875</v>
      </c>
      <c r="E66" s="26">
        <f t="shared" si="10"/>
        <v>0.11906853903939034</v>
      </c>
      <c r="F66" s="26">
        <f t="shared" si="10"/>
        <v>0.11022442642514096</v>
      </c>
      <c r="G66" s="26">
        <f t="shared" si="10"/>
        <v>0.11209342742728774</v>
      </c>
      <c r="H66" s="26">
        <f t="shared" si="10"/>
        <v>0.10909974778389642</v>
      </c>
      <c r="I66" s="26">
        <f t="shared" si="10"/>
        <v>0.1171197302747554</v>
      </c>
      <c r="J66" s="26">
        <f t="shared" si="10"/>
        <v>0.11489615939328295</v>
      </c>
      <c r="K66" s="26">
        <f t="shared" si="10"/>
        <v>0.11878115564868562</v>
      </c>
      <c r="L66" s="26">
        <f t="shared" si="10"/>
        <v>0.12728093746722122</v>
      </c>
      <c r="M66" s="26">
        <f t="shared" si="10"/>
        <v>0.12934133450613855</v>
      </c>
      <c r="N66" s="26">
        <f t="shared" si="10"/>
        <v>0.12303421092012463</v>
      </c>
      <c r="O66" s="46">
        <f t="shared" si="10"/>
        <v>0.11360675142216368</v>
      </c>
      <c r="P66" s="54">
        <f t="shared" si="10"/>
        <v>0.10127154396536679</v>
      </c>
      <c r="Q66" s="60">
        <f>Q65/Q63</f>
        <v>0.10775362005040914</v>
      </c>
      <c r="R66" s="67">
        <f>R65/R63</f>
        <v>0.11513396322859561</v>
      </c>
      <c r="S66" s="74">
        <v>0.11626599864465491</v>
      </c>
    </row>
    <row r="67" spans="1:20">
      <c r="A67" s="80"/>
      <c r="B67" s="78"/>
      <c r="C67" s="9" t="s">
        <v>15</v>
      </c>
      <c r="D67" s="29">
        <v>15594.070301684535</v>
      </c>
      <c r="E67" s="23">
        <v>14521.546951138775</v>
      </c>
      <c r="F67" s="23">
        <v>13513.264991993821</v>
      </c>
      <c r="G67" s="23">
        <v>14201.085576610587</v>
      </c>
      <c r="H67" s="23">
        <v>12517.826196007843</v>
      </c>
      <c r="I67" s="23">
        <v>12462.225583375808</v>
      </c>
      <c r="J67" s="23">
        <v>13711.870023383244</v>
      </c>
      <c r="K67" s="23">
        <v>14395.342120453954</v>
      </c>
      <c r="L67" s="23">
        <v>15156.649354682766</v>
      </c>
      <c r="M67" s="23">
        <v>15585.091878452673</v>
      </c>
      <c r="N67" s="23">
        <v>17553.69709994199</v>
      </c>
      <c r="O67" s="42">
        <v>19456.484237263961</v>
      </c>
      <c r="P67" s="49">
        <v>16033.29</v>
      </c>
      <c r="Q67" s="58">
        <v>14349.884016761725</v>
      </c>
      <c r="R67" s="70">
        <v>17043.36205569197</v>
      </c>
      <c r="S67" s="72">
        <v>19998.599999999999</v>
      </c>
    </row>
    <row r="68" spans="1:20">
      <c r="A68" s="80"/>
      <c r="B68" s="79"/>
      <c r="C68" s="9" t="s">
        <v>16</v>
      </c>
      <c r="D68" s="32">
        <v>20893.210577012065</v>
      </c>
      <c r="E68" s="24">
        <v>25931.247133981538</v>
      </c>
      <c r="F68" s="24">
        <v>21923.688181540678</v>
      </c>
      <c r="G68" s="24">
        <v>23789.649871738409</v>
      </c>
      <c r="H68" s="24">
        <v>17174.362946458714</v>
      </c>
      <c r="I68" s="24">
        <v>20269.112354931804</v>
      </c>
      <c r="J68" s="24">
        <v>20644.345390891336</v>
      </c>
      <c r="K68" s="24">
        <v>24846.339597305723</v>
      </c>
      <c r="L68" s="24">
        <v>21995.065449775593</v>
      </c>
      <c r="M68" s="24">
        <v>22618.294356647548</v>
      </c>
      <c r="N68" s="24">
        <v>25212.092095979089</v>
      </c>
      <c r="O68" s="43">
        <v>31136.352826912738</v>
      </c>
      <c r="P68" s="50">
        <v>26415.74</v>
      </c>
      <c r="Q68" s="61">
        <v>22380.823766335059</v>
      </c>
      <c r="R68" s="71">
        <v>23385.304868996507</v>
      </c>
      <c r="S68" s="73">
        <v>26174.6</v>
      </c>
      <c r="T68" s="6"/>
    </row>
    <row r="69" spans="1:20">
      <c r="A69" s="80"/>
      <c r="B69" s="77" t="s">
        <v>21</v>
      </c>
      <c r="C69" s="8" t="s">
        <v>11</v>
      </c>
      <c r="D69" s="30">
        <v>33876616.196519934</v>
      </c>
      <c r="E69" s="25">
        <v>33791075.313039742</v>
      </c>
      <c r="F69" s="25">
        <v>33896263.331809953</v>
      </c>
      <c r="G69" s="25">
        <v>34301563.345750026</v>
      </c>
      <c r="H69" s="25">
        <v>34479316.735749848</v>
      </c>
      <c r="I69" s="25">
        <v>34106454.859470315</v>
      </c>
      <c r="J69" s="25">
        <v>34157856.125589468</v>
      </c>
      <c r="K69" s="25">
        <v>34134019.284749992</v>
      </c>
      <c r="L69" s="25">
        <v>34220454.577210769</v>
      </c>
      <c r="M69" s="25">
        <v>34188093.804470122</v>
      </c>
      <c r="N69" s="25">
        <v>34428542.512660071</v>
      </c>
      <c r="O69" s="45">
        <v>34792806.640270002</v>
      </c>
      <c r="P69" s="53">
        <v>34807599</v>
      </c>
      <c r="Q69" s="59">
        <v>35229494.355180047</v>
      </c>
      <c r="R69" s="81">
        <v>34964763.746489897</v>
      </c>
      <c r="S69" s="82">
        <v>35714464</v>
      </c>
    </row>
    <row r="70" spans="1:20">
      <c r="A70" s="80"/>
      <c r="B70" s="78"/>
      <c r="C70" s="9" t="s">
        <v>12</v>
      </c>
      <c r="D70" s="29">
        <v>1369.3624846195839</v>
      </c>
      <c r="E70" s="23">
        <v>1144.2220549613548</v>
      </c>
      <c r="F70" s="23">
        <v>1001.3736138136466</v>
      </c>
      <c r="G70" s="23">
        <v>1009.427486191885</v>
      </c>
      <c r="H70" s="23">
        <v>970.07259752506172</v>
      </c>
      <c r="I70" s="23">
        <v>989.21634517597226</v>
      </c>
      <c r="J70" s="23">
        <v>1001.2601792124271</v>
      </c>
      <c r="K70" s="23">
        <v>1009.4907289748129</v>
      </c>
      <c r="L70" s="23">
        <v>1138.098389190493</v>
      </c>
      <c r="M70" s="23">
        <v>1182.9343030914779</v>
      </c>
      <c r="N70" s="23">
        <v>1301.2059951630667</v>
      </c>
      <c r="O70" s="42">
        <v>1322.9121633139073</v>
      </c>
      <c r="P70" s="49">
        <v>1089.49</v>
      </c>
      <c r="Q70" s="58">
        <v>975.56086465261558</v>
      </c>
      <c r="R70" s="70">
        <v>1265.9794907529558</v>
      </c>
      <c r="S70" s="72">
        <v>1430.48</v>
      </c>
      <c r="T70" s="4"/>
    </row>
    <row r="71" spans="1:20">
      <c r="A71" s="80"/>
      <c r="B71" s="78"/>
      <c r="C71" s="9" t="s">
        <v>13</v>
      </c>
      <c r="D71" s="30">
        <v>3618327.23853001</v>
      </c>
      <c r="E71" s="25">
        <v>3538018.3662499948</v>
      </c>
      <c r="F71" s="25">
        <v>3334124.8237900035</v>
      </c>
      <c r="G71" s="25">
        <v>3305023.5248299977</v>
      </c>
      <c r="H71" s="25">
        <v>3299137.7566299927</v>
      </c>
      <c r="I71" s="25">
        <v>3376917.1782899895</v>
      </c>
      <c r="J71" s="25">
        <v>3369516.0449800016</v>
      </c>
      <c r="K71" s="25">
        <v>3427239.1866899999</v>
      </c>
      <c r="L71" s="25">
        <v>3572595.7089800034</v>
      </c>
      <c r="M71" s="25">
        <v>3424740.5708000078</v>
      </c>
      <c r="N71" s="25">
        <v>3374224.8667199984</v>
      </c>
      <c r="O71" s="45">
        <v>3233438.219959999</v>
      </c>
      <c r="P71" s="53">
        <v>2995198</v>
      </c>
      <c r="Q71" s="59">
        <v>3192910.7474099998</v>
      </c>
      <c r="R71" s="81">
        <v>3283989.818570002</v>
      </c>
      <c r="S71" s="82">
        <v>3438361</v>
      </c>
      <c r="T71" s="4"/>
    </row>
    <row r="72" spans="1:20">
      <c r="A72" s="80"/>
      <c r="B72" s="78"/>
      <c r="C72" s="9" t="s">
        <v>14</v>
      </c>
      <c r="D72" s="31">
        <f t="shared" ref="D72:P72" si="11">D71/D69</f>
        <v>0.10680899230135366</v>
      </c>
      <c r="E72" s="26">
        <f t="shared" si="11"/>
        <v>0.10470274572424447</v>
      </c>
      <c r="F72" s="26">
        <f t="shared" si="11"/>
        <v>9.8362606849973749E-2</v>
      </c>
      <c r="G72" s="26">
        <f t="shared" si="11"/>
        <v>9.6351979398615104E-2</v>
      </c>
      <c r="H72" s="26">
        <f t="shared" si="11"/>
        <v>9.5684545662973783E-2</v>
      </c>
      <c r="I72" s="26">
        <f t="shared" si="11"/>
        <v>9.9011087262044273E-2</v>
      </c>
      <c r="J72" s="26">
        <f t="shared" si="11"/>
        <v>9.8645419448784369E-2</v>
      </c>
      <c r="K72" s="26">
        <f t="shared" si="11"/>
        <v>0.10040538027765113</v>
      </c>
      <c r="L72" s="26">
        <f t="shared" si="11"/>
        <v>0.10439942289250552</v>
      </c>
      <c r="M72" s="26">
        <f t="shared" si="11"/>
        <v>0.10017348701530181</v>
      </c>
      <c r="N72" s="26">
        <f t="shared" si="11"/>
        <v>9.8006613712422697E-2</v>
      </c>
      <c r="O72" s="46">
        <f t="shared" si="11"/>
        <v>9.2934101390301255E-2</v>
      </c>
      <c r="P72" s="54">
        <f t="shared" si="11"/>
        <v>8.6050117964183631E-2</v>
      </c>
      <c r="Q72" s="60">
        <f>Q71/Q69</f>
        <v>9.0631750635402547E-2</v>
      </c>
      <c r="R72" s="67">
        <f>R71/R69</f>
        <v>9.3922837356499533E-2</v>
      </c>
      <c r="S72" s="74">
        <v>9.6273627402052003E-2</v>
      </c>
      <c r="T72" s="1"/>
    </row>
    <row r="73" spans="1:20">
      <c r="A73" s="80"/>
      <c r="B73" s="78"/>
      <c r="C73" s="9" t="s">
        <v>15</v>
      </c>
      <c r="D73" s="29">
        <v>12820.666641588035</v>
      </c>
      <c r="E73" s="23">
        <v>10928.290820327657</v>
      </c>
      <c r="F73" s="23">
        <v>10180.429798296973</v>
      </c>
      <c r="G73" s="23">
        <v>10476.458215931512</v>
      </c>
      <c r="H73" s="23">
        <v>10138.236961921873</v>
      </c>
      <c r="I73" s="23">
        <v>9990.9653810576619</v>
      </c>
      <c r="J73" s="23">
        <v>10150.092977528262</v>
      </c>
      <c r="K73" s="23">
        <v>10054.149749577919</v>
      </c>
      <c r="L73" s="23">
        <v>10901.385828179338</v>
      </c>
      <c r="M73" s="23">
        <v>11808.856198754247</v>
      </c>
      <c r="N73" s="23">
        <v>13276.716191635245</v>
      </c>
      <c r="O73" s="42">
        <v>14234.948673554976</v>
      </c>
      <c r="P73" s="49">
        <v>12661.08</v>
      </c>
      <c r="Q73" s="58">
        <v>10764.007732534545</v>
      </c>
      <c r="R73" s="70">
        <v>13478.931497221925</v>
      </c>
      <c r="S73" s="72">
        <v>14858.47</v>
      </c>
      <c r="T73" s="1"/>
    </row>
    <row r="74" spans="1:20">
      <c r="A74" s="80"/>
      <c r="B74" s="79"/>
      <c r="C74" s="10" t="s">
        <v>16</v>
      </c>
      <c r="D74" s="32">
        <v>15950.252481419417</v>
      </c>
      <c r="E74" s="24">
        <v>18074.697277031039</v>
      </c>
      <c r="F74" s="24">
        <v>15302.350417468064</v>
      </c>
      <c r="G74" s="24">
        <v>17124.051333888961</v>
      </c>
      <c r="H74" s="24">
        <v>14420.352642580046</v>
      </c>
      <c r="I74" s="24">
        <v>15425.632924010051</v>
      </c>
      <c r="J74" s="24">
        <v>15457.099554070777</v>
      </c>
      <c r="K74" s="24">
        <v>17180.766937675486</v>
      </c>
      <c r="L74" s="24">
        <v>16989.566934056718</v>
      </c>
      <c r="M74" s="24">
        <v>17379.628584078135</v>
      </c>
      <c r="N74" s="24">
        <v>19286.838368790064</v>
      </c>
      <c r="O74" s="43">
        <v>21979.32614955883</v>
      </c>
      <c r="P74" s="50">
        <v>19824.810000000001</v>
      </c>
      <c r="Q74" s="61">
        <v>17582.066522111923</v>
      </c>
      <c r="R74" s="71">
        <v>19542.851176904016</v>
      </c>
      <c r="S74" s="73">
        <v>21568.82</v>
      </c>
      <c r="T74" s="1"/>
    </row>
    <row r="75" spans="1:20">
      <c r="A75" s="77" t="s">
        <v>23</v>
      </c>
      <c r="B75" s="77" t="s">
        <v>10</v>
      </c>
      <c r="C75" s="9" t="s">
        <v>11</v>
      </c>
      <c r="D75" s="30">
        <v>2200662.6827600002</v>
      </c>
      <c r="E75" s="25">
        <v>2129769.0855200007</v>
      </c>
      <c r="F75" s="25">
        <v>2099025.274360002</v>
      </c>
      <c r="G75" s="25">
        <v>2320296.0822100006</v>
      </c>
      <c r="H75" s="25">
        <v>1992802.4828999978</v>
      </c>
      <c r="I75" s="25">
        <v>1889705.9666199994</v>
      </c>
      <c r="J75" s="25">
        <v>3746572.8347499976</v>
      </c>
      <c r="K75" s="25">
        <v>3808423.899849995</v>
      </c>
      <c r="L75" s="25">
        <v>3647556.3353499933</v>
      </c>
      <c r="M75" s="25">
        <v>3193544.4271200057</v>
      </c>
      <c r="N75" s="25">
        <v>3149973.9513199986</v>
      </c>
      <c r="O75" s="45">
        <v>3049917.0381500027</v>
      </c>
      <c r="P75" s="53">
        <v>2826379</v>
      </c>
      <c r="Q75" s="59">
        <v>2971436.8948099972</v>
      </c>
      <c r="R75" s="81">
        <v>2634784.9697000128</v>
      </c>
      <c r="S75" s="82">
        <v>2715043</v>
      </c>
      <c r="T75" s="1"/>
    </row>
    <row r="76" spans="1:20">
      <c r="A76" s="78"/>
      <c r="B76" s="78"/>
      <c r="C76" s="9" t="s">
        <v>12</v>
      </c>
      <c r="D76" s="29">
        <v>231.36311706126224</v>
      </c>
      <c r="E76" s="23">
        <v>130.0866503360219</v>
      </c>
      <c r="F76" s="23">
        <v>128.81837550118186</v>
      </c>
      <c r="G76" s="23">
        <v>183.68333748522323</v>
      </c>
      <c r="H76" s="23">
        <v>148.75013769232692</v>
      </c>
      <c r="I76" s="23">
        <v>148.53692178043718</v>
      </c>
      <c r="J76" s="23">
        <v>255.65542903514299</v>
      </c>
      <c r="K76" s="23">
        <v>163.70723242402065</v>
      </c>
      <c r="L76" s="23">
        <v>265.32408344471037</v>
      </c>
      <c r="M76" s="23">
        <v>300.22654946862087</v>
      </c>
      <c r="N76" s="23">
        <v>256.16199144521619</v>
      </c>
      <c r="O76" s="42">
        <v>213.31065540561158</v>
      </c>
      <c r="P76" s="49">
        <v>280.43</v>
      </c>
      <c r="Q76" s="58">
        <v>201.36328305098743</v>
      </c>
      <c r="R76" s="70">
        <v>225.86434139490154</v>
      </c>
      <c r="S76" s="72">
        <v>329.91</v>
      </c>
      <c r="T76" s="1"/>
    </row>
    <row r="77" spans="1:20">
      <c r="A77" s="78"/>
      <c r="B77" s="78"/>
      <c r="C77" s="9" t="s">
        <v>13</v>
      </c>
      <c r="D77" s="30">
        <v>129650.1991499999</v>
      </c>
      <c r="E77" s="25">
        <v>112456.26820000003</v>
      </c>
      <c r="F77" s="25">
        <v>107833.13628999999</v>
      </c>
      <c r="G77" s="25">
        <v>129613.46593000002</v>
      </c>
      <c r="H77" s="25">
        <v>108622.60087999998</v>
      </c>
      <c r="I77" s="25">
        <v>118281.79862999995</v>
      </c>
      <c r="J77" s="25">
        <v>250624.21711999993</v>
      </c>
      <c r="K77" s="25">
        <v>255625.91778999998</v>
      </c>
      <c r="L77" s="25">
        <v>242149.44881999993</v>
      </c>
      <c r="M77" s="25">
        <v>183760.21355000001</v>
      </c>
      <c r="N77" s="25">
        <v>193723.55139999997</v>
      </c>
      <c r="O77" s="45">
        <v>182112.27175000004</v>
      </c>
      <c r="P77" s="53">
        <v>181664</v>
      </c>
      <c r="Q77" s="59">
        <v>170167.6211300001</v>
      </c>
      <c r="R77" s="81">
        <v>167667.75769999999</v>
      </c>
      <c r="S77" s="82">
        <v>187292</v>
      </c>
      <c r="T77" s="1"/>
    </row>
    <row r="78" spans="1:20">
      <c r="A78" s="78"/>
      <c r="B78" s="78"/>
      <c r="C78" s="9" t="s">
        <v>14</v>
      </c>
      <c r="D78" s="31">
        <f t="shared" ref="D78:P78" si="12">D77/D75</f>
        <v>5.8914162613689071E-2</v>
      </c>
      <c r="E78" s="26">
        <f t="shared" si="12"/>
        <v>5.2802094351248843E-2</v>
      </c>
      <c r="F78" s="26">
        <f t="shared" si="12"/>
        <v>5.1372957537578284E-2</v>
      </c>
      <c r="G78" s="26">
        <f t="shared" si="12"/>
        <v>5.5860744205777281E-2</v>
      </c>
      <c r="H78" s="26">
        <f t="shared" si="12"/>
        <v>5.4507459626369228E-2</v>
      </c>
      <c r="I78" s="26">
        <f t="shared" si="12"/>
        <v>6.2592699985788425E-2</v>
      </c>
      <c r="J78" s="26">
        <f t="shared" si="12"/>
        <v>6.6894259947497772E-2</v>
      </c>
      <c r="K78" s="26">
        <f t="shared" si="12"/>
        <v>6.7121183070001339E-2</v>
      </c>
      <c r="L78" s="26">
        <f t="shared" si="12"/>
        <v>6.6386760493108335E-2</v>
      </c>
      <c r="M78" s="26">
        <f t="shared" si="12"/>
        <v>5.754114832080736E-2</v>
      </c>
      <c r="N78" s="26">
        <f t="shared" si="12"/>
        <v>6.1500048696853507E-2</v>
      </c>
      <c r="O78" s="46">
        <f t="shared" si="12"/>
        <v>5.9710565720982503E-2</v>
      </c>
      <c r="P78" s="54">
        <f t="shared" si="12"/>
        <v>6.427446566790937E-2</v>
      </c>
      <c r="Q78" s="60">
        <f>Q77/Q75</f>
        <v>5.7267789003771233E-2</v>
      </c>
      <c r="R78" s="67">
        <f>R77/R75</f>
        <v>6.3636220651087913E-2</v>
      </c>
      <c r="S78" s="74">
        <v>6.8983069513079531E-2</v>
      </c>
    </row>
    <row r="79" spans="1:20">
      <c r="A79" s="78"/>
      <c r="B79" s="78"/>
      <c r="C79" s="9" t="s">
        <v>15</v>
      </c>
      <c r="D79" s="29">
        <v>3927.1222198022588</v>
      </c>
      <c r="E79" s="23">
        <v>2463.6645938826337</v>
      </c>
      <c r="F79" s="23">
        <v>2507.513323657759</v>
      </c>
      <c r="G79" s="23">
        <v>3288.2364905232703</v>
      </c>
      <c r="H79" s="23">
        <v>2728.9867976229402</v>
      </c>
      <c r="I79" s="23">
        <v>2373.0710101044087</v>
      </c>
      <c r="J79" s="23">
        <v>3821.7842492882824</v>
      </c>
      <c r="K79" s="23">
        <v>2438.9801391505462</v>
      </c>
      <c r="L79" s="23">
        <v>3996.6415211999101</v>
      </c>
      <c r="M79" s="23">
        <v>5217.5974625111185</v>
      </c>
      <c r="N79" s="23">
        <v>4165.232335146462</v>
      </c>
      <c r="O79" s="42">
        <v>3572.4105579969901</v>
      </c>
      <c r="P79" s="49">
        <v>4363.01</v>
      </c>
      <c r="Q79" s="58">
        <v>3516.1700242649013</v>
      </c>
      <c r="R79" s="70">
        <v>3549.3047683220461</v>
      </c>
      <c r="S79" s="72">
        <v>4782.47</v>
      </c>
    </row>
    <row r="80" spans="1:20">
      <c r="A80" s="78"/>
      <c r="B80" s="78"/>
      <c r="C80" s="9" t="s">
        <v>16</v>
      </c>
      <c r="D80" s="32">
        <v>5695.6405479592913</v>
      </c>
      <c r="E80" s="24">
        <v>4075.5002462268026</v>
      </c>
      <c r="F80" s="24">
        <v>4762.3704219462898</v>
      </c>
      <c r="G80" s="24">
        <v>6748.9330366929789</v>
      </c>
      <c r="H80" s="24">
        <v>3773.6637012400674</v>
      </c>
      <c r="I80" s="24">
        <v>4321.7276631592867</v>
      </c>
      <c r="J80" s="24">
        <v>7658.611284961049</v>
      </c>
      <c r="K80" s="24">
        <v>6504.2526582923201</v>
      </c>
      <c r="L80" s="24">
        <v>6939.8328363789196</v>
      </c>
      <c r="M80" s="24">
        <v>14610.457919939086</v>
      </c>
      <c r="N80" s="24">
        <v>7995.5973856366463</v>
      </c>
      <c r="O80" s="43">
        <v>6798.0890864318435</v>
      </c>
      <c r="P80" s="50">
        <v>12805.71</v>
      </c>
      <c r="Q80" s="61">
        <v>6578.543923019889</v>
      </c>
      <c r="R80" s="71">
        <v>5868.3502557367938</v>
      </c>
      <c r="S80" s="73">
        <v>9443.26</v>
      </c>
    </row>
    <row r="81" spans="1:19">
      <c r="A81" s="78"/>
      <c r="B81" s="77" t="s">
        <v>17</v>
      </c>
      <c r="C81" s="8" t="s">
        <v>11</v>
      </c>
      <c r="D81" s="30">
        <v>10133418.424289972</v>
      </c>
      <c r="E81" s="25">
        <v>9650806.1888700109</v>
      </c>
      <c r="F81" s="25">
        <v>9366227.3741699886</v>
      </c>
      <c r="G81" s="25">
        <v>9587533.1700999327</v>
      </c>
      <c r="H81" s="25">
        <v>9081073.7105900608</v>
      </c>
      <c r="I81" s="25">
        <v>8509864.0313399881</v>
      </c>
      <c r="J81" s="25">
        <v>6070953.6382799782</v>
      </c>
      <c r="K81" s="25">
        <v>5861386.6155699911</v>
      </c>
      <c r="L81" s="25">
        <v>5800780.9067799794</v>
      </c>
      <c r="M81" s="25">
        <v>5760293.8430600129</v>
      </c>
      <c r="N81" s="25">
        <v>5403497.5144300135</v>
      </c>
      <c r="O81" s="45">
        <v>5445122.7961399769</v>
      </c>
      <c r="P81" s="53">
        <v>5154334</v>
      </c>
      <c r="Q81" s="59">
        <v>4756299.3927000202</v>
      </c>
      <c r="R81" s="81">
        <v>4596228.6819599643</v>
      </c>
      <c r="S81" s="82">
        <v>4489279</v>
      </c>
    </row>
    <row r="82" spans="1:19">
      <c r="A82" s="78"/>
      <c r="B82" s="78"/>
      <c r="C82" s="9" t="s">
        <v>12</v>
      </c>
      <c r="D82" s="29">
        <v>1069.6454943287144</v>
      </c>
      <c r="E82" s="23">
        <v>785.14055064123238</v>
      </c>
      <c r="F82" s="23">
        <v>591.49819109517239</v>
      </c>
      <c r="G82" s="23">
        <v>577.51662828652911</v>
      </c>
      <c r="H82" s="23">
        <v>623.1497507049271</v>
      </c>
      <c r="I82" s="23">
        <v>548.89030644724482</v>
      </c>
      <c r="J82" s="23">
        <v>720.14017173146749</v>
      </c>
      <c r="K82" s="23">
        <v>633.44105713282761</v>
      </c>
      <c r="L82" s="23">
        <v>613.52998616148</v>
      </c>
      <c r="M82" s="23">
        <v>623.6328099441605</v>
      </c>
      <c r="N82" s="23">
        <v>505.48407211922603</v>
      </c>
      <c r="O82" s="42">
        <v>597.8873218590852</v>
      </c>
      <c r="P82" s="49">
        <v>449.22</v>
      </c>
      <c r="Q82" s="58">
        <v>442.20637128604943</v>
      </c>
      <c r="R82" s="70">
        <v>600.8339770461638</v>
      </c>
      <c r="S82" s="72">
        <v>682.53</v>
      </c>
    </row>
    <row r="83" spans="1:19">
      <c r="A83" s="78"/>
      <c r="B83" s="78"/>
      <c r="C83" s="9" t="s">
        <v>13</v>
      </c>
      <c r="D83" s="30">
        <v>1084970.3877600012</v>
      </c>
      <c r="E83" s="25">
        <v>1005169.0675099997</v>
      </c>
      <c r="F83" s="25">
        <v>864497.42156999931</v>
      </c>
      <c r="G83" s="25">
        <v>868024.24441000028</v>
      </c>
      <c r="H83" s="25">
        <v>765838.95989000029</v>
      </c>
      <c r="I83" s="25">
        <v>715334.51275000127</v>
      </c>
      <c r="J83" s="25">
        <v>569023.55534000043</v>
      </c>
      <c r="K83" s="25">
        <v>526835.04819000023</v>
      </c>
      <c r="L83" s="25">
        <v>531890.19545000046</v>
      </c>
      <c r="M83" s="25">
        <v>496614.88518999948</v>
      </c>
      <c r="N83" s="25">
        <v>405407.39848999988</v>
      </c>
      <c r="O83" s="45">
        <v>413579.90429000009</v>
      </c>
      <c r="P83" s="53">
        <v>398876</v>
      </c>
      <c r="Q83" s="59">
        <v>348951.66790000017</v>
      </c>
      <c r="R83" s="81">
        <v>390043.11723999958</v>
      </c>
      <c r="S83" s="82">
        <v>388274</v>
      </c>
    </row>
    <row r="84" spans="1:19">
      <c r="A84" s="78"/>
      <c r="B84" s="78"/>
      <c r="C84" s="9" t="s">
        <v>14</v>
      </c>
      <c r="D84" s="31">
        <f t="shared" ref="D84:P84" si="13">D83/D81</f>
        <v>0.10706854709160231</v>
      </c>
      <c r="E84" s="26">
        <f t="shared" si="13"/>
        <v>0.10415389635212356</v>
      </c>
      <c r="F84" s="26">
        <f t="shared" si="13"/>
        <v>9.2299427190300182E-2</v>
      </c>
      <c r="G84" s="26">
        <f t="shared" si="13"/>
        <v>9.0536765715403797E-2</v>
      </c>
      <c r="H84" s="26">
        <f t="shared" si="13"/>
        <v>8.4333525340390431E-2</v>
      </c>
      <c r="I84" s="26">
        <f t="shared" si="13"/>
        <v>8.4059452667584231E-2</v>
      </c>
      <c r="J84" s="26">
        <f t="shared" si="13"/>
        <v>9.3728858634673437E-2</v>
      </c>
      <c r="K84" s="26">
        <f t="shared" si="13"/>
        <v>8.9882323542783082E-2</v>
      </c>
      <c r="L84" s="26">
        <f t="shared" si="13"/>
        <v>9.1692860667832624E-2</v>
      </c>
      <c r="M84" s="26">
        <f t="shared" si="13"/>
        <v>8.6213463882284375E-2</v>
      </c>
      <c r="N84" s="26">
        <f t="shared" si="13"/>
        <v>7.5026850184970281E-2</v>
      </c>
      <c r="O84" s="46">
        <f t="shared" si="13"/>
        <v>7.5954192361499182E-2</v>
      </c>
      <c r="P84" s="54">
        <f t="shared" si="13"/>
        <v>7.7386525591861141E-2</v>
      </c>
      <c r="Q84" s="60">
        <f>Q83/Q81</f>
        <v>7.3366211646720983E-2</v>
      </c>
      <c r="R84" s="67">
        <f>R83/R81</f>
        <v>8.4861555903627053E-2</v>
      </c>
      <c r="S84" s="74">
        <v>8.6489166745929574E-2</v>
      </c>
    </row>
    <row r="85" spans="1:19">
      <c r="A85" s="78"/>
      <c r="B85" s="78"/>
      <c r="C85" s="9" t="s">
        <v>15</v>
      </c>
      <c r="D85" s="29">
        <v>9990.2868151707007</v>
      </c>
      <c r="E85" s="23">
        <v>7538.2734409361392</v>
      </c>
      <c r="F85" s="23">
        <v>6408.4708768087767</v>
      </c>
      <c r="G85" s="23">
        <v>6378.8078105409622</v>
      </c>
      <c r="H85" s="23">
        <v>7389.1106554568833</v>
      </c>
      <c r="I85" s="23">
        <v>6529.7868238310903</v>
      </c>
      <c r="J85" s="23">
        <v>7683.2277936762057</v>
      </c>
      <c r="K85" s="23">
        <v>7047.4486213222553</v>
      </c>
      <c r="L85" s="23">
        <v>6691.1423822195266</v>
      </c>
      <c r="M85" s="23">
        <v>7233.5895330184885</v>
      </c>
      <c r="N85" s="23">
        <v>6737.3756311641791</v>
      </c>
      <c r="O85" s="42">
        <v>7871.6829614023118</v>
      </c>
      <c r="P85" s="49">
        <v>5804.86</v>
      </c>
      <c r="Q85" s="58">
        <v>6027.3845597398058</v>
      </c>
      <c r="R85" s="70">
        <v>7080.1668747212734</v>
      </c>
      <c r="S85" s="72">
        <v>7891.47</v>
      </c>
    </row>
    <row r="86" spans="1:19">
      <c r="A86" s="78"/>
      <c r="B86" s="79"/>
      <c r="C86" s="10" t="s">
        <v>16</v>
      </c>
      <c r="D86" s="32">
        <v>11920.210246233351</v>
      </c>
      <c r="E86" s="24">
        <v>11092.388946732641</v>
      </c>
      <c r="F86" s="24">
        <v>9810.0161556473686</v>
      </c>
      <c r="G86" s="24">
        <v>11162.197637390787</v>
      </c>
      <c r="H86" s="24">
        <v>12070.678393632572</v>
      </c>
      <c r="I86" s="24">
        <v>9432.2372811776186</v>
      </c>
      <c r="J86" s="24">
        <v>12500.644575889837</v>
      </c>
      <c r="K86" s="24">
        <v>12426.573686842758</v>
      </c>
      <c r="L86" s="24">
        <v>10958.083522486182</v>
      </c>
      <c r="M86" s="24">
        <v>10368.767809874884</v>
      </c>
      <c r="N86" s="24">
        <v>9893.147161495106</v>
      </c>
      <c r="O86" s="43">
        <v>11481.648242442188</v>
      </c>
      <c r="P86" s="50">
        <v>9434.14</v>
      </c>
      <c r="Q86" s="61">
        <v>10489.281025161607</v>
      </c>
      <c r="R86" s="71">
        <v>11762.58036435832</v>
      </c>
      <c r="S86" s="73">
        <v>14083.13</v>
      </c>
    </row>
    <row r="87" spans="1:19">
      <c r="A87" s="78"/>
      <c r="B87" s="77" t="s">
        <v>18</v>
      </c>
      <c r="C87" s="9" t="s">
        <v>11</v>
      </c>
      <c r="D87" s="30">
        <v>8606824.9233699907</v>
      </c>
      <c r="E87" s="25">
        <v>9107943.6997099984</v>
      </c>
      <c r="F87" s="25">
        <v>9225086.0893799774</v>
      </c>
      <c r="G87" s="25">
        <v>8811451.8627900053</v>
      </c>
      <c r="H87" s="25">
        <v>9414546.4596799947</v>
      </c>
      <c r="I87" s="25">
        <v>9485332.3951199595</v>
      </c>
      <c r="J87" s="25">
        <v>10105773.073669996</v>
      </c>
      <c r="K87" s="25">
        <v>9766916.9362199791</v>
      </c>
      <c r="L87" s="25">
        <v>9820901.3728399538</v>
      </c>
      <c r="M87" s="25">
        <v>9737593.3451500107</v>
      </c>
      <c r="N87" s="25">
        <v>9661199.4180099908</v>
      </c>
      <c r="O87" s="45">
        <v>9681109.8441200498</v>
      </c>
      <c r="P87" s="53">
        <v>9114720</v>
      </c>
      <c r="Q87" s="59">
        <v>9005735.803399954</v>
      </c>
      <c r="R87" s="81">
        <v>8961090.7481500097</v>
      </c>
      <c r="S87" s="82">
        <v>9165716</v>
      </c>
    </row>
    <row r="88" spans="1:19">
      <c r="A88" s="78"/>
      <c r="B88" s="78"/>
      <c r="C88" s="9" t="s">
        <v>12</v>
      </c>
      <c r="D88" s="29">
        <v>1386.0030784118414</v>
      </c>
      <c r="E88" s="23">
        <v>1249.0786479709825</v>
      </c>
      <c r="F88" s="23">
        <v>1058.6647585200842</v>
      </c>
      <c r="G88" s="23">
        <v>1012.5126788747988</v>
      </c>
      <c r="H88" s="23">
        <v>1007.7812442282533</v>
      </c>
      <c r="I88" s="23">
        <v>994.04817165159659</v>
      </c>
      <c r="J88" s="23">
        <v>858.57027581941918</v>
      </c>
      <c r="K88" s="23">
        <v>954.10005317471348</v>
      </c>
      <c r="L88" s="23">
        <v>1078.3075840828524</v>
      </c>
      <c r="M88" s="23">
        <v>1007.8116862843632</v>
      </c>
      <c r="N88" s="23">
        <v>1150.0742335423515</v>
      </c>
      <c r="O88" s="42">
        <v>1124.1775358116463</v>
      </c>
      <c r="P88" s="49">
        <v>1107.8800000000001</v>
      </c>
      <c r="Q88" s="58">
        <v>855.70071624101161</v>
      </c>
      <c r="R88" s="70">
        <v>1216.5743473298053</v>
      </c>
      <c r="S88" s="72">
        <v>1120.8800000000001</v>
      </c>
    </row>
    <row r="89" spans="1:19">
      <c r="A89" s="78"/>
      <c r="B89" s="78"/>
      <c r="C89" s="9" t="s">
        <v>13</v>
      </c>
      <c r="D89" s="30">
        <v>963568.38632999943</v>
      </c>
      <c r="E89" s="25">
        <v>1017636.2561899995</v>
      </c>
      <c r="F89" s="25">
        <v>978403.77777999861</v>
      </c>
      <c r="G89" s="25">
        <v>892423.27150000096</v>
      </c>
      <c r="H89" s="25">
        <v>940772.21791000024</v>
      </c>
      <c r="I89" s="25">
        <v>1000197.0562600002</v>
      </c>
      <c r="J89" s="25">
        <v>1081610.767079999</v>
      </c>
      <c r="K89" s="25">
        <v>1091216.8158700014</v>
      </c>
      <c r="L89" s="25">
        <v>1094485.6623399996</v>
      </c>
      <c r="M89" s="25">
        <v>1024348.3027900008</v>
      </c>
      <c r="N89" s="25">
        <v>978963.43422000099</v>
      </c>
      <c r="O89" s="45">
        <v>913885.04986000096</v>
      </c>
      <c r="P89" s="53">
        <v>837111</v>
      </c>
      <c r="Q89" s="59">
        <v>894216.36421000084</v>
      </c>
      <c r="R89" s="81">
        <v>849204.29894999915</v>
      </c>
      <c r="S89" s="82">
        <v>891643</v>
      </c>
    </row>
    <row r="90" spans="1:19">
      <c r="A90" s="78"/>
      <c r="B90" s="78"/>
      <c r="C90" s="9" t="s">
        <v>14</v>
      </c>
      <c r="D90" s="31">
        <f t="shared" ref="D90:P90" si="14">D89/D87</f>
        <v>0.11195398941061711</v>
      </c>
      <c r="E90" s="26">
        <f t="shared" si="14"/>
        <v>0.11173062655431232</v>
      </c>
      <c r="F90" s="26">
        <f t="shared" si="14"/>
        <v>0.10605904034937387</v>
      </c>
      <c r="G90" s="26">
        <f t="shared" si="14"/>
        <v>0.10127993495244828</v>
      </c>
      <c r="H90" s="26">
        <f t="shared" si="14"/>
        <v>9.9927513443061555E-2</v>
      </c>
      <c r="I90" s="26">
        <f t="shared" si="14"/>
        <v>0.10544670598729723</v>
      </c>
      <c r="J90" s="26">
        <f t="shared" si="14"/>
        <v>0.10702899809793601</v>
      </c>
      <c r="K90" s="26">
        <f t="shared" si="14"/>
        <v>0.11172582125924452</v>
      </c>
      <c r="L90" s="26">
        <f t="shared" si="14"/>
        <v>0.11144452232936967</v>
      </c>
      <c r="M90" s="26">
        <f t="shared" si="14"/>
        <v>0.10519522293464807</v>
      </c>
      <c r="N90" s="26">
        <f t="shared" si="14"/>
        <v>0.1013293890192412</v>
      </c>
      <c r="O90" s="46">
        <f t="shared" si="14"/>
        <v>9.4398789454399293E-2</v>
      </c>
      <c r="P90" s="54">
        <f t="shared" si="14"/>
        <v>9.1841658328505979E-2</v>
      </c>
      <c r="Q90" s="60">
        <f>Q89/Q87</f>
        <v>9.9294092535160264E-2</v>
      </c>
      <c r="R90" s="67">
        <f>R89/R87</f>
        <v>9.4765729174801056E-2</v>
      </c>
      <c r="S90" s="74">
        <v>9.7280234299208054E-2</v>
      </c>
    </row>
    <row r="91" spans="1:19">
      <c r="A91" s="78"/>
      <c r="B91" s="78"/>
      <c r="C91" s="9" t="s">
        <v>15</v>
      </c>
      <c r="D91" s="29">
        <v>12380.11334574556</v>
      </c>
      <c r="E91" s="23">
        <v>11179.375668888842</v>
      </c>
      <c r="F91" s="23">
        <v>9981.8436507881761</v>
      </c>
      <c r="G91" s="23">
        <v>9997.1695217831821</v>
      </c>
      <c r="H91" s="23">
        <v>10085.122800563655</v>
      </c>
      <c r="I91" s="23">
        <v>9427.0196716372611</v>
      </c>
      <c r="J91" s="23">
        <v>8021.8472664182837</v>
      </c>
      <c r="K91" s="23">
        <v>8539.6557610514683</v>
      </c>
      <c r="L91" s="23">
        <v>9675.7342715864088</v>
      </c>
      <c r="M91" s="23">
        <v>9580.3940347220996</v>
      </c>
      <c r="N91" s="23">
        <v>11349.858562000874</v>
      </c>
      <c r="O91" s="42">
        <v>11908.813050560217</v>
      </c>
      <c r="P91" s="49">
        <v>12062.89</v>
      </c>
      <c r="Q91" s="58">
        <v>8617.8411463704379</v>
      </c>
      <c r="R91" s="70">
        <v>12837.703650079666</v>
      </c>
      <c r="S91" s="72">
        <v>11522.21</v>
      </c>
    </row>
    <row r="92" spans="1:19">
      <c r="A92" s="78"/>
      <c r="B92" s="79"/>
      <c r="C92" s="9" t="s">
        <v>16</v>
      </c>
      <c r="D92" s="32">
        <v>13148.72019472702</v>
      </c>
      <c r="E92" s="24">
        <v>12370.608491719291</v>
      </c>
      <c r="F92" s="24">
        <v>11812.196356203503</v>
      </c>
      <c r="G92" s="24">
        <v>12186.119215004865</v>
      </c>
      <c r="H92" s="24">
        <v>12291.952270979553</v>
      </c>
      <c r="I92" s="24">
        <v>12937.062957524382</v>
      </c>
      <c r="J92" s="24">
        <v>10634.202147932056</v>
      </c>
      <c r="K92" s="24">
        <v>11016.274749840808</v>
      </c>
      <c r="L92" s="24">
        <v>14731.487578014061</v>
      </c>
      <c r="M92" s="24">
        <v>11986.818461910303</v>
      </c>
      <c r="N92" s="24">
        <v>15332.060541838411</v>
      </c>
      <c r="O92" s="43">
        <v>13117.503508705675</v>
      </c>
      <c r="P92" s="50">
        <v>13132.7</v>
      </c>
      <c r="Q92" s="61">
        <v>12201.085173211506</v>
      </c>
      <c r="R92" s="71">
        <v>17565.323287727973</v>
      </c>
      <c r="S92" s="73">
        <v>15146.33</v>
      </c>
    </row>
    <row r="93" spans="1:19">
      <c r="A93" s="78"/>
      <c r="B93" s="77" t="s">
        <v>19</v>
      </c>
      <c r="C93" s="8" t="s">
        <v>11</v>
      </c>
      <c r="D93" s="30">
        <v>7982359.0334500037</v>
      </c>
      <c r="E93" s="25">
        <v>7905136.0766800093</v>
      </c>
      <c r="F93" s="25">
        <v>7998054.1236200035</v>
      </c>
      <c r="G93" s="25">
        <v>8227900.6712500043</v>
      </c>
      <c r="H93" s="25">
        <v>8316501.1307700183</v>
      </c>
      <c r="I93" s="25">
        <v>8254377.467469993</v>
      </c>
      <c r="J93" s="25">
        <v>7560631.1025200319</v>
      </c>
      <c r="K93" s="25">
        <v>8093220.3095999863</v>
      </c>
      <c r="L93" s="25">
        <v>8218268.2529299818</v>
      </c>
      <c r="M93" s="25">
        <v>8584683.4032499697</v>
      </c>
      <c r="N93" s="25">
        <v>8866590.5759000313</v>
      </c>
      <c r="O93" s="45">
        <v>8925959.050750019</v>
      </c>
      <c r="P93" s="53">
        <v>8923790</v>
      </c>
      <c r="Q93" s="59">
        <v>9348835.6789299902</v>
      </c>
      <c r="R93" s="81">
        <v>9493089.3963900246</v>
      </c>
      <c r="S93" s="82">
        <v>9709822</v>
      </c>
    </row>
    <row r="94" spans="1:19">
      <c r="A94" s="78"/>
      <c r="B94" s="78"/>
      <c r="C94" s="9" t="s">
        <v>12</v>
      </c>
      <c r="D94" s="29">
        <v>1265.4577298813028</v>
      </c>
      <c r="E94" s="23">
        <v>1028.8351283286277</v>
      </c>
      <c r="F94" s="23">
        <v>1049.3054026918103</v>
      </c>
      <c r="G94" s="23">
        <v>1047.287263448831</v>
      </c>
      <c r="H94" s="23">
        <v>971.08810248192242</v>
      </c>
      <c r="I94" s="23">
        <v>987.56875575412732</v>
      </c>
      <c r="J94" s="23">
        <v>879.70423413153515</v>
      </c>
      <c r="K94" s="23">
        <v>814.61186853729691</v>
      </c>
      <c r="L94" s="23">
        <v>934.06817767545544</v>
      </c>
      <c r="M94" s="23">
        <v>1014.2657021785739</v>
      </c>
      <c r="N94" s="23">
        <v>1224.9773023062232</v>
      </c>
      <c r="O94" s="42">
        <v>1114.5942574652443</v>
      </c>
      <c r="P94" s="49">
        <v>880.23</v>
      </c>
      <c r="Q94" s="58">
        <v>831.76934738489899</v>
      </c>
      <c r="R94" s="70">
        <v>987.59343825811504</v>
      </c>
      <c r="S94" s="72">
        <v>1111.69</v>
      </c>
    </row>
    <row r="95" spans="1:19">
      <c r="A95" s="78"/>
      <c r="B95" s="78"/>
      <c r="C95" s="9" t="s">
        <v>13</v>
      </c>
      <c r="D95" s="30">
        <v>753589.5738499997</v>
      </c>
      <c r="E95" s="25">
        <v>752077.39763000014</v>
      </c>
      <c r="F95" s="25">
        <v>752819.90589999978</v>
      </c>
      <c r="G95" s="25">
        <v>732003.65003999986</v>
      </c>
      <c r="H95" s="25">
        <v>766400.12347999983</v>
      </c>
      <c r="I95" s="25">
        <v>743519.64888000023</v>
      </c>
      <c r="J95" s="25">
        <v>665391.19331999973</v>
      </c>
      <c r="K95" s="25">
        <v>727465.66356000106</v>
      </c>
      <c r="L95" s="25">
        <v>741667.94090999919</v>
      </c>
      <c r="M95" s="25">
        <v>725216.87129000039</v>
      </c>
      <c r="N95" s="25">
        <v>818503.51726999902</v>
      </c>
      <c r="O95" s="45">
        <v>767875.35525000014</v>
      </c>
      <c r="P95" s="53">
        <v>681078</v>
      </c>
      <c r="Q95" s="59">
        <v>794091.3820499999</v>
      </c>
      <c r="R95" s="70">
        <v>762266.7746999996</v>
      </c>
      <c r="S95" s="72">
        <v>823563</v>
      </c>
    </row>
    <row r="96" spans="1:19">
      <c r="A96" s="78"/>
      <c r="B96" s="78"/>
      <c r="C96" s="9" t="s">
        <v>14</v>
      </c>
      <c r="D96" s="31">
        <f t="shared" ref="D96:P96" si="15">D95/D93</f>
        <v>9.4406875297401355E-2</v>
      </c>
      <c r="E96" s="26">
        <f t="shared" si="15"/>
        <v>9.5137818038150301E-2</v>
      </c>
      <c r="F96" s="26">
        <f t="shared" si="15"/>
        <v>9.4125382782389272E-2</v>
      </c>
      <c r="G96" s="26">
        <f t="shared" si="15"/>
        <v>8.896602903797475E-2</v>
      </c>
      <c r="H96" s="26">
        <f t="shared" si="15"/>
        <v>9.2154153703462485E-2</v>
      </c>
      <c r="I96" s="26">
        <f t="shared" si="15"/>
        <v>9.007579939373582E-2</v>
      </c>
      <c r="J96" s="26">
        <f t="shared" si="15"/>
        <v>8.8007361329693543E-2</v>
      </c>
      <c r="K96" s="26">
        <f t="shared" si="15"/>
        <v>8.9885810064641206E-2</v>
      </c>
      <c r="L96" s="26">
        <f t="shared" si="15"/>
        <v>9.0246256033998315E-2</v>
      </c>
      <c r="M96" s="26">
        <f t="shared" si="15"/>
        <v>8.4477998456582507E-2</v>
      </c>
      <c r="N96" s="26">
        <f t="shared" si="15"/>
        <v>9.2313218960932364E-2</v>
      </c>
      <c r="O96" s="46">
        <f t="shared" si="15"/>
        <v>8.6027210172499965E-2</v>
      </c>
      <c r="P96" s="54">
        <f t="shared" si="15"/>
        <v>7.6321607747380879E-2</v>
      </c>
      <c r="Q96" s="60">
        <f>Q95/Q93</f>
        <v>8.4940136860003804E-2</v>
      </c>
      <c r="R96" s="67">
        <f>R95/R93</f>
        <v>8.0297018480608634E-2</v>
      </c>
      <c r="S96" s="74">
        <v>8.4817517767061021E-2</v>
      </c>
    </row>
    <row r="97" spans="1:20">
      <c r="A97" s="78"/>
      <c r="B97" s="78"/>
      <c r="C97" s="9" t="s">
        <v>15</v>
      </c>
      <c r="D97" s="29">
        <v>13404.296306755723</v>
      </c>
      <c r="E97" s="23">
        <v>10814.155186069851</v>
      </c>
      <c r="F97" s="23">
        <v>11147.953630294627</v>
      </c>
      <c r="G97" s="23">
        <v>11771.76586134687</v>
      </c>
      <c r="H97" s="23">
        <v>10537.648748929218</v>
      </c>
      <c r="I97" s="23">
        <v>10963.752333046825</v>
      </c>
      <c r="J97" s="23">
        <v>9995.8028605809377</v>
      </c>
      <c r="K97" s="23">
        <v>9062.7415823640204</v>
      </c>
      <c r="L97" s="23">
        <v>10350.21527456576</v>
      </c>
      <c r="M97" s="23">
        <v>12006.270516693921</v>
      </c>
      <c r="N97" s="23">
        <v>13269.792951588415</v>
      </c>
      <c r="O97" s="42">
        <v>12956.299003888083</v>
      </c>
      <c r="P97" s="49">
        <v>11533.14</v>
      </c>
      <c r="Q97" s="58">
        <v>9792.4182622380085</v>
      </c>
      <c r="R97" s="70">
        <v>12299.254155951183</v>
      </c>
      <c r="S97" s="72">
        <v>13106.91</v>
      </c>
    </row>
    <row r="98" spans="1:20">
      <c r="A98" s="78"/>
      <c r="B98" s="79"/>
      <c r="C98" s="10" t="s">
        <v>16</v>
      </c>
      <c r="D98" s="32">
        <v>15026.393182266671</v>
      </c>
      <c r="E98" s="24">
        <v>17131.27042310316</v>
      </c>
      <c r="F98" s="24">
        <v>13303.609283988544</v>
      </c>
      <c r="G98" s="24">
        <v>15786.338634060774</v>
      </c>
      <c r="H98" s="24">
        <v>14349.87917099574</v>
      </c>
      <c r="I98" s="24">
        <v>14114.816482249096</v>
      </c>
      <c r="J98" s="24">
        <v>11836.88885731938</v>
      </c>
      <c r="K98" s="24">
        <v>11072.845832614319</v>
      </c>
      <c r="L98" s="24">
        <v>13043.545291638333</v>
      </c>
      <c r="M98" s="24">
        <v>14648.488433436087</v>
      </c>
      <c r="N98" s="24">
        <v>15328.090706331244</v>
      </c>
      <c r="O98" s="43">
        <v>13896.467467452965</v>
      </c>
      <c r="P98" s="50">
        <v>14475.81</v>
      </c>
      <c r="Q98" s="61">
        <v>14305.40136593327</v>
      </c>
      <c r="R98" s="71">
        <v>16285.234824317957</v>
      </c>
      <c r="S98" s="73">
        <v>18435.009999999998</v>
      </c>
    </row>
    <row r="99" spans="1:20">
      <c r="A99" s="78"/>
      <c r="B99" s="77" t="s">
        <v>20</v>
      </c>
      <c r="C99" s="9" t="s">
        <v>11</v>
      </c>
      <c r="D99" s="30">
        <v>9074136.2706399802</v>
      </c>
      <c r="E99" s="25">
        <v>9114124.1255100127</v>
      </c>
      <c r="F99" s="25">
        <v>9261636.281440014</v>
      </c>
      <c r="G99" s="25">
        <v>9466691.0064799916</v>
      </c>
      <c r="H99" s="25">
        <v>9789475.8753099758</v>
      </c>
      <c r="I99" s="25">
        <v>10021347.331959989</v>
      </c>
      <c r="J99" s="25">
        <v>10725636.454300001</v>
      </c>
      <c r="K99" s="25">
        <v>10653913.148810001</v>
      </c>
      <c r="L99" s="25">
        <v>10759669.082879936</v>
      </c>
      <c r="M99" s="25">
        <v>11015694.383940017</v>
      </c>
      <c r="N99" s="25">
        <v>11467410.422589947</v>
      </c>
      <c r="O99" s="45">
        <v>11836990.77605997</v>
      </c>
      <c r="P99" s="53">
        <v>12940781</v>
      </c>
      <c r="Q99" s="59">
        <v>13365995.296099817</v>
      </c>
      <c r="R99" s="81">
        <v>13452786.092459915</v>
      </c>
      <c r="S99" s="82">
        <v>13948981</v>
      </c>
    </row>
    <row r="100" spans="1:20">
      <c r="A100" s="78"/>
      <c r="B100" s="78"/>
      <c r="C100" s="9" t="s">
        <v>12</v>
      </c>
      <c r="D100" s="29">
        <v>2017.411591427642</v>
      </c>
      <c r="E100" s="23">
        <v>1725.4964619124214</v>
      </c>
      <c r="F100" s="23">
        <v>1494.3756879639975</v>
      </c>
      <c r="G100" s="23">
        <v>1573.7647296340597</v>
      </c>
      <c r="H100" s="23">
        <v>1393.7864658270582</v>
      </c>
      <c r="I100" s="23">
        <v>1493.7590549149381</v>
      </c>
      <c r="J100" s="23">
        <v>1573.4839012305306</v>
      </c>
      <c r="K100" s="23">
        <v>1710.1992793857462</v>
      </c>
      <c r="L100" s="23">
        <v>1941.8571356323844</v>
      </c>
      <c r="M100" s="23">
        <v>2088.1016819269535</v>
      </c>
      <c r="N100" s="23">
        <v>2180.2133467087751</v>
      </c>
      <c r="O100" s="42">
        <v>2136.4232072038521</v>
      </c>
      <c r="P100" s="49">
        <v>1629.17</v>
      </c>
      <c r="Q100" s="58">
        <v>1537.7522472229612</v>
      </c>
      <c r="R100" s="70">
        <v>1974.3254037216336</v>
      </c>
      <c r="S100" s="72">
        <v>2283.9</v>
      </c>
    </row>
    <row r="101" spans="1:20">
      <c r="A101" s="78"/>
      <c r="B101" s="78"/>
      <c r="C101" s="9" t="s">
        <v>13</v>
      </c>
      <c r="D101" s="30">
        <v>1187821.0451200001</v>
      </c>
      <c r="E101" s="25">
        <v>1073798.6281300006</v>
      </c>
      <c r="F101" s="25">
        <v>1053771.8268599985</v>
      </c>
      <c r="G101" s="25">
        <v>1081607.0477000012</v>
      </c>
      <c r="H101" s="25">
        <v>1098453.6600000011</v>
      </c>
      <c r="I101" s="25">
        <v>1196090.0617800015</v>
      </c>
      <c r="J101" s="25">
        <v>1280335.1065699991</v>
      </c>
      <c r="K101" s="25">
        <v>1282945.2152000004</v>
      </c>
      <c r="L101" s="25">
        <v>1407184.2141899986</v>
      </c>
      <c r="M101" s="25">
        <v>1444945.1712299981</v>
      </c>
      <c r="N101" s="25">
        <v>1404740.112120002</v>
      </c>
      <c r="O101" s="45">
        <v>1350597.9938899982</v>
      </c>
      <c r="P101" s="53">
        <v>1321644</v>
      </c>
      <c r="Q101" s="59">
        <v>1450236.6985100009</v>
      </c>
      <c r="R101" s="81">
        <v>1566121.0237800013</v>
      </c>
      <c r="S101" s="82">
        <v>1631298</v>
      </c>
    </row>
    <row r="102" spans="1:20">
      <c r="A102" s="78"/>
      <c r="B102" s="78"/>
      <c r="C102" s="9" t="s">
        <v>14</v>
      </c>
      <c r="D102" s="31">
        <f t="shared" ref="D102:P102" si="16">D101/D99</f>
        <v>0.13090183017895382</v>
      </c>
      <c r="E102" s="26">
        <f t="shared" si="16"/>
        <v>0.11781698530136185</v>
      </c>
      <c r="F102" s="26">
        <f t="shared" si="16"/>
        <v>0.11377814835718818</v>
      </c>
      <c r="G102" s="26">
        <f t="shared" si="16"/>
        <v>0.11425397184292128</v>
      </c>
      <c r="H102" s="26">
        <f t="shared" si="16"/>
        <v>0.11220760682095449</v>
      </c>
      <c r="I102" s="26">
        <f t="shared" si="16"/>
        <v>0.1193542167693801</v>
      </c>
      <c r="J102" s="26">
        <f t="shared" si="16"/>
        <v>0.11937148084640717</v>
      </c>
      <c r="K102" s="26">
        <f t="shared" si="16"/>
        <v>0.12042009328218527</v>
      </c>
      <c r="L102" s="26">
        <f t="shared" si="16"/>
        <v>0.1307832242191366</v>
      </c>
      <c r="M102" s="26">
        <f t="shared" si="16"/>
        <v>0.131171501393195</v>
      </c>
      <c r="N102" s="26">
        <f t="shared" si="16"/>
        <v>0.12249845957835157</v>
      </c>
      <c r="O102" s="46">
        <f t="shared" si="16"/>
        <v>0.11409977581646429</v>
      </c>
      <c r="P102" s="54">
        <f t="shared" si="16"/>
        <v>0.10213015736839995</v>
      </c>
      <c r="Q102" s="60">
        <f>Q101/Q99</f>
        <v>0.10850196086281569</v>
      </c>
      <c r="R102" s="67">
        <f>R101/R99</f>
        <v>0.11641610986870508</v>
      </c>
      <c r="S102" s="74">
        <v>0.11694746734546416</v>
      </c>
    </row>
    <row r="103" spans="1:20">
      <c r="A103" s="78"/>
      <c r="B103" s="78"/>
      <c r="C103" s="9" t="s">
        <v>15</v>
      </c>
      <c r="D103" s="29">
        <v>15411.637779774945</v>
      </c>
      <c r="E103" s="23">
        <v>14645.566235622271</v>
      </c>
      <c r="F103" s="23">
        <v>13134.118541573043</v>
      </c>
      <c r="G103" s="23">
        <v>13774.267137055967</v>
      </c>
      <c r="H103" s="23">
        <v>12421.497127650877</v>
      </c>
      <c r="I103" s="23">
        <v>12515.34378379971</v>
      </c>
      <c r="J103" s="23">
        <v>13181.405559131004</v>
      </c>
      <c r="K103" s="23">
        <v>14201.942821769509</v>
      </c>
      <c r="L103" s="23">
        <v>14847.906887344141</v>
      </c>
      <c r="M103" s="23">
        <v>15918.866977574016</v>
      </c>
      <c r="N103" s="23">
        <v>17797.883779218453</v>
      </c>
      <c r="O103" s="42">
        <v>18724.166563135041</v>
      </c>
      <c r="P103" s="49">
        <v>15951.85</v>
      </c>
      <c r="Q103" s="58">
        <v>14172.575638215838</v>
      </c>
      <c r="R103" s="70">
        <v>16959.211280537587</v>
      </c>
      <c r="S103" s="72">
        <v>19529.3</v>
      </c>
      <c r="T103" s="13"/>
    </row>
    <row r="104" spans="1:20">
      <c r="A104" s="78"/>
      <c r="B104" s="79"/>
      <c r="C104" s="9" t="s">
        <v>16</v>
      </c>
      <c r="D104" s="32">
        <v>21246.013752370265</v>
      </c>
      <c r="E104" s="24">
        <v>26053.093735528539</v>
      </c>
      <c r="F104" s="24">
        <v>21425.861069660968</v>
      </c>
      <c r="G104" s="24">
        <v>22950.64952742539</v>
      </c>
      <c r="H104" s="24">
        <v>17081.8081425901</v>
      </c>
      <c r="I104" s="24">
        <v>20656.662268170992</v>
      </c>
      <c r="J104" s="24">
        <v>19842.604489866677</v>
      </c>
      <c r="K104" s="24">
        <v>24406.247729098312</v>
      </c>
      <c r="L104" s="24">
        <v>21645.794739114241</v>
      </c>
      <c r="M104" s="24">
        <v>23103.407580602066</v>
      </c>
      <c r="N104" s="24">
        <v>25613.324744063215</v>
      </c>
      <c r="O104" s="43">
        <v>29908.254203788045</v>
      </c>
      <c r="P104" s="50">
        <v>25527.279999999999</v>
      </c>
      <c r="Q104" s="61">
        <v>21687.476544922913</v>
      </c>
      <c r="R104" s="71">
        <v>23139.376738238498</v>
      </c>
      <c r="S104" s="73">
        <v>25685.97</v>
      </c>
      <c r="T104" s="13"/>
    </row>
    <row r="105" spans="1:20">
      <c r="A105" s="78"/>
      <c r="B105" s="77" t="s">
        <v>21</v>
      </c>
      <c r="C105" s="8" t="s">
        <v>11</v>
      </c>
      <c r="D105" s="30">
        <v>37997401.334510311</v>
      </c>
      <c r="E105" s="25">
        <v>37907779.176290058</v>
      </c>
      <c r="F105" s="25">
        <v>37950029.142970212</v>
      </c>
      <c r="G105" s="25">
        <v>38413872.792830221</v>
      </c>
      <c r="H105" s="25">
        <v>38594399.659249559</v>
      </c>
      <c r="I105" s="25">
        <v>38160627.192509726</v>
      </c>
      <c r="J105" s="25">
        <v>38209567.103520162</v>
      </c>
      <c r="K105" s="25">
        <v>38183860.91004955</v>
      </c>
      <c r="L105" s="25">
        <v>38247175.950780503</v>
      </c>
      <c r="M105" s="25">
        <v>38291809.402520329</v>
      </c>
      <c r="N105" s="25">
        <v>38548671.8822501</v>
      </c>
      <c r="O105" s="45">
        <v>38939099.50522007</v>
      </c>
      <c r="P105" s="53">
        <v>38960004</v>
      </c>
      <c r="Q105" s="59">
        <v>39448303.06594009</v>
      </c>
      <c r="R105" s="81">
        <v>39137979.888660982</v>
      </c>
      <c r="S105" s="82">
        <v>40028840</v>
      </c>
      <c r="T105" s="13"/>
    </row>
    <row r="106" spans="1:20">
      <c r="A106" s="78"/>
      <c r="B106" s="78"/>
      <c r="C106" s="9" t="s">
        <v>12</v>
      </c>
      <c r="D106" s="29">
        <v>1360.224836373857</v>
      </c>
      <c r="E106" s="23">
        <v>1136.7139772374653</v>
      </c>
      <c r="F106" s="23">
        <v>996.29801238285177</v>
      </c>
      <c r="G106" s="23">
        <v>999.64370908515502</v>
      </c>
      <c r="H106" s="23">
        <v>962.92717131569464</v>
      </c>
      <c r="I106" s="23">
        <v>982.7352607090537</v>
      </c>
      <c r="J106" s="23">
        <v>982.31997864695825</v>
      </c>
      <c r="K106" s="23">
        <v>1007.4432608586501</v>
      </c>
      <c r="L106" s="23">
        <v>1142.2242807242098</v>
      </c>
      <c r="M106" s="23">
        <v>1203.2284725764803</v>
      </c>
      <c r="N106" s="23">
        <v>1310.3474915439219</v>
      </c>
      <c r="O106" s="42">
        <v>1284.7518568749874</v>
      </c>
      <c r="P106" s="49">
        <v>1081.72</v>
      </c>
      <c r="Q106" s="58">
        <v>981.98097268291576</v>
      </c>
      <c r="R106" s="70">
        <v>1282.4882053501155</v>
      </c>
      <c r="S106" s="72">
        <v>1421.12</v>
      </c>
      <c r="T106" s="13"/>
    </row>
    <row r="107" spans="1:20">
      <c r="A107" s="78"/>
      <c r="B107" s="78"/>
      <c r="C107" s="9" t="s">
        <v>13</v>
      </c>
      <c r="D107" s="30">
        <v>4119599.5922100111</v>
      </c>
      <c r="E107" s="25">
        <v>3961137.6176599939</v>
      </c>
      <c r="F107" s="25">
        <v>3757326.068400003</v>
      </c>
      <c r="G107" s="25">
        <v>3703671.679579997</v>
      </c>
      <c r="H107" s="25">
        <v>3680087.5621599909</v>
      </c>
      <c r="I107" s="25">
        <v>3773423.0782999899</v>
      </c>
      <c r="J107" s="25">
        <v>3846984.839430003</v>
      </c>
      <c r="K107" s="25">
        <v>3884088.6606099978</v>
      </c>
      <c r="L107" s="25">
        <v>4017377.461710006</v>
      </c>
      <c r="M107" s="25">
        <v>3874885.444050007</v>
      </c>
      <c r="N107" s="25">
        <v>3801338.0134999985</v>
      </c>
      <c r="O107" s="45">
        <v>3628050.5750400024</v>
      </c>
      <c r="P107" s="53">
        <v>3420374</v>
      </c>
      <c r="Q107" s="59">
        <v>3657663.7337999973</v>
      </c>
      <c r="R107" s="81">
        <v>3735302.9723699936</v>
      </c>
      <c r="S107" s="82">
        <v>3922070</v>
      </c>
      <c r="T107" s="13"/>
    </row>
    <row r="108" spans="1:20">
      <c r="A108" s="78"/>
      <c r="B108" s="78"/>
      <c r="C108" s="9" t="s">
        <v>14</v>
      </c>
      <c r="D108" s="31">
        <f t="shared" ref="D108:P108" si="17">D107/D105</f>
        <v>0.10841792984586224</v>
      </c>
      <c r="E108" s="26">
        <f t="shared" si="17"/>
        <v>0.10449405646368073</v>
      </c>
      <c r="F108" s="26">
        <f t="shared" si="17"/>
        <v>9.9007198498976712E-2</v>
      </c>
      <c r="G108" s="26">
        <f t="shared" si="17"/>
        <v>9.6414951430548568E-2</v>
      </c>
      <c r="H108" s="26">
        <f t="shared" si="17"/>
        <v>9.5352890436216919E-2</v>
      </c>
      <c r="I108" s="26">
        <f t="shared" si="17"/>
        <v>9.8882627354737185E-2</v>
      </c>
      <c r="J108" s="26">
        <f t="shared" si="17"/>
        <v>0.1006811940320462</v>
      </c>
      <c r="K108" s="26">
        <f t="shared" si="17"/>
        <v>0.10172068952796103</v>
      </c>
      <c r="L108" s="26">
        <f t="shared" si="17"/>
        <v>0.10503723116393968</v>
      </c>
      <c r="M108" s="26">
        <f t="shared" si="17"/>
        <v>0.10119358433333699</v>
      </c>
      <c r="N108" s="26">
        <f t="shared" si="17"/>
        <v>9.861138731605279E-2</v>
      </c>
      <c r="O108" s="46">
        <f t="shared" si="17"/>
        <v>9.3172431338676323E-2</v>
      </c>
      <c r="P108" s="54">
        <f t="shared" si="17"/>
        <v>8.7791931438200063E-2</v>
      </c>
      <c r="Q108" s="60">
        <f>Q107/Q105</f>
        <v>9.2720432807616687E-2</v>
      </c>
      <c r="R108" s="67">
        <f>R107/R105</f>
        <v>9.5439340073149304E-2</v>
      </c>
      <c r="S108" s="74">
        <v>9.7981105622845927E-2</v>
      </c>
      <c r="T108" s="13"/>
    </row>
    <row r="109" spans="1:20">
      <c r="A109" s="78"/>
      <c r="B109" s="78"/>
      <c r="C109" s="9" t="s">
        <v>15</v>
      </c>
      <c r="D109" s="29">
        <v>12546.124412333736</v>
      </c>
      <c r="E109" s="23">
        <v>10878.264426767142</v>
      </c>
      <c r="F109" s="23">
        <v>10062.884593115157</v>
      </c>
      <c r="G109" s="23">
        <v>10368.139943577387</v>
      </c>
      <c r="H109" s="23">
        <v>10098.563000141252</v>
      </c>
      <c r="I109" s="23">
        <v>9938.4015878091359</v>
      </c>
      <c r="J109" s="23">
        <v>9756.7374730805204</v>
      </c>
      <c r="K109" s="23">
        <v>9904.0152552419549</v>
      </c>
      <c r="L109" s="23">
        <v>10874.470585971796</v>
      </c>
      <c r="M109" s="23">
        <v>11890.363213274251</v>
      </c>
      <c r="N109" s="23">
        <v>13287.993681137661</v>
      </c>
      <c r="O109" s="42">
        <v>13788.969960491748</v>
      </c>
      <c r="P109" s="49">
        <v>12321.35</v>
      </c>
      <c r="Q109" s="58">
        <v>10590.772097886978</v>
      </c>
      <c r="R109" s="70">
        <v>13437.731279021269</v>
      </c>
      <c r="S109" s="72">
        <v>14504.06</v>
      </c>
      <c r="T109" s="13"/>
    </row>
    <row r="110" spans="1:20">
      <c r="A110" s="79"/>
      <c r="B110" s="79"/>
      <c r="C110" s="10" t="s">
        <v>16</v>
      </c>
      <c r="D110" s="32">
        <v>16028.236096381383</v>
      </c>
      <c r="E110" s="24">
        <v>17872.994944941503</v>
      </c>
      <c r="F110" s="24">
        <v>15196.386962942051</v>
      </c>
      <c r="G110" s="24">
        <v>16701.833909806268</v>
      </c>
      <c r="H110" s="24">
        <v>14287.271769373629</v>
      </c>
      <c r="I110" s="24">
        <v>15578.88662556183</v>
      </c>
      <c r="J110" s="24">
        <v>14889.382392167361</v>
      </c>
      <c r="K110" s="24">
        <v>17002.131680004051</v>
      </c>
      <c r="L110" s="24">
        <v>16869.862112707251</v>
      </c>
      <c r="M110" s="24">
        <v>17704.329702974508</v>
      </c>
      <c r="N110" s="24">
        <v>19610.145143952213</v>
      </c>
      <c r="O110" s="43">
        <v>21304.699133492068</v>
      </c>
      <c r="P110" s="51">
        <v>19192.990000000002</v>
      </c>
      <c r="Q110" s="62">
        <v>17038.614210512987</v>
      </c>
      <c r="R110" s="71">
        <v>19465.56344451111</v>
      </c>
      <c r="S110" s="73">
        <v>21061.87</v>
      </c>
      <c r="T110" s="13"/>
    </row>
    <row r="111" spans="1:20">
      <c r="A111" s="14" t="s">
        <v>24</v>
      </c>
      <c r="B111" s="19"/>
      <c r="D111" s="22"/>
      <c r="E111" s="22"/>
      <c r="F111" s="22"/>
      <c r="G111" s="22"/>
      <c r="H111" s="22"/>
      <c r="I111" s="22"/>
      <c r="J111" s="22"/>
      <c r="K111" s="22"/>
      <c r="L111" s="22"/>
      <c r="M111" s="22"/>
      <c r="N111" s="22"/>
      <c r="P111" s="14"/>
      <c r="T111" s="13"/>
    </row>
    <row r="112" spans="1:20">
      <c r="T112" s="13"/>
    </row>
    <row r="113" spans="20:20">
      <c r="T113" s="13"/>
    </row>
    <row r="205" spans="4:18">
      <c r="D205" s="4"/>
      <c r="E205" s="4"/>
      <c r="F205" s="4"/>
      <c r="G205" s="4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3"/>
    </row>
    <row r="206" spans="4:18">
      <c r="D206" s="4"/>
      <c r="E206" s="4"/>
      <c r="F206" s="4"/>
      <c r="G206" s="4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39"/>
    </row>
    <row r="207" spans="4:18"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39"/>
    </row>
    <row r="208" spans="4:18"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39"/>
    </row>
    <row r="209" spans="4:18"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39"/>
    </row>
    <row r="210" spans="4:18"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39"/>
    </row>
    <row r="211" spans="4:18"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39"/>
    </row>
    <row r="212" spans="4:18"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39"/>
    </row>
    <row r="213" spans="4:18"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39"/>
    </row>
    <row r="214" spans="4:18"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39"/>
    </row>
    <row r="215" spans="4:18"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39"/>
    </row>
    <row r="216" spans="4:18"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39"/>
    </row>
    <row r="217" spans="4:18"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39"/>
    </row>
    <row r="218" spans="4:18"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39"/>
    </row>
    <row r="219" spans="4:18"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39"/>
    </row>
    <row r="220" spans="4:18"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39"/>
    </row>
    <row r="221" spans="4:18"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39"/>
    </row>
    <row r="222" spans="4:18"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39"/>
    </row>
    <row r="223" spans="4:18"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39"/>
    </row>
    <row r="224" spans="4:18"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39"/>
    </row>
  </sheetData>
  <mergeCells count="21">
    <mergeCell ref="A75:A110"/>
    <mergeCell ref="B75:B80"/>
    <mergeCell ref="B81:B86"/>
    <mergeCell ref="B87:B92"/>
    <mergeCell ref="B93:B98"/>
    <mergeCell ref="B99:B104"/>
    <mergeCell ref="B105:B110"/>
    <mergeCell ref="A3:A38"/>
    <mergeCell ref="A39:A74"/>
    <mergeCell ref="B57:B62"/>
    <mergeCell ref="B63:B68"/>
    <mergeCell ref="B39:B44"/>
    <mergeCell ref="B3:B8"/>
    <mergeCell ref="B9:B14"/>
    <mergeCell ref="B15:B20"/>
    <mergeCell ref="B21:B26"/>
    <mergeCell ref="B27:B32"/>
    <mergeCell ref="B69:B74"/>
    <mergeCell ref="B45:B50"/>
    <mergeCell ref="B51:B56"/>
    <mergeCell ref="B33:B38"/>
  </mergeCells>
  <pageMargins left="0.7" right="0.7" top="0.75" bottom="0.75" header="0.3" footer="0.3"/>
  <pageSetup paperSize="9" orientation="portrait" r:id="rId1"/>
  <picture r:id="rId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M100"/>
  <sheetViews>
    <sheetView zoomScale="80" zoomScaleNormal="80" workbookViewId="0">
      <selection activeCell="W6" sqref="W6"/>
    </sheetView>
  </sheetViews>
  <sheetFormatPr defaultColWidth="11.42578125" defaultRowHeight="15"/>
  <cols>
    <col min="1" max="1" width="11.42578125" customWidth="1"/>
    <col min="2" max="2" width="16.7109375" customWidth="1"/>
    <col min="4" max="16" width="10.7109375" customWidth="1"/>
  </cols>
  <sheetData>
    <row r="1" spans="1:39">
      <c r="A1" s="2" t="s">
        <v>25</v>
      </c>
      <c r="P1" s="40"/>
    </row>
    <row r="2" spans="1:39">
      <c r="A2" s="88" t="s">
        <v>6</v>
      </c>
      <c r="B2" s="12" t="s">
        <v>7</v>
      </c>
      <c r="C2" s="11" t="s">
        <v>8</v>
      </c>
      <c r="D2" s="35">
        <v>2008</v>
      </c>
      <c r="E2" s="36">
        <v>2009</v>
      </c>
      <c r="F2" s="37">
        <v>2010</v>
      </c>
      <c r="G2" s="38">
        <v>2011</v>
      </c>
      <c r="H2" s="37">
        <v>2012</v>
      </c>
      <c r="I2" s="38">
        <v>2013</v>
      </c>
      <c r="J2" s="37">
        <v>2014</v>
      </c>
      <c r="K2" s="38">
        <v>2015</v>
      </c>
      <c r="L2" s="38">
        <v>2016</v>
      </c>
      <c r="M2" s="38">
        <v>2017</v>
      </c>
      <c r="N2" s="38">
        <v>2018</v>
      </c>
      <c r="O2" s="37">
        <v>2019</v>
      </c>
      <c r="P2" s="47">
        <v>2020</v>
      </c>
      <c r="Q2" s="56">
        <v>2021</v>
      </c>
      <c r="R2" s="89">
        <v>2022</v>
      </c>
      <c r="S2" s="55">
        <v>2023</v>
      </c>
    </row>
    <row r="3" spans="1:39">
      <c r="A3" s="83" t="s">
        <v>9</v>
      </c>
      <c r="B3" s="86" t="s">
        <v>10</v>
      </c>
      <c r="C3" s="20" t="s">
        <v>26</v>
      </c>
      <c r="D3" s="33">
        <v>612.29999999999995</v>
      </c>
      <c r="E3" s="34">
        <v>46.7</v>
      </c>
      <c r="F3" s="34">
        <v>13.1</v>
      </c>
      <c r="G3" s="34">
        <v>108.5</v>
      </c>
      <c r="H3" s="34">
        <v>-4.3</v>
      </c>
      <c r="I3" s="34">
        <v>30.4</v>
      </c>
      <c r="J3" s="34">
        <v>58.5</v>
      </c>
      <c r="K3" s="34">
        <v>23.3</v>
      </c>
      <c r="L3" s="34">
        <v>102.3</v>
      </c>
      <c r="M3" s="34">
        <v>129</v>
      </c>
      <c r="N3" s="34">
        <v>180</v>
      </c>
      <c r="O3" s="41">
        <v>100.7</v>
      </c>
      <c r="P3" s="48">
        <v>-2500</v>
      </c>
      <c r="Q3" s="63">
        <v>96.7</v>
      </c>
      <c r="R3" s="70">
        <v>177.9</v>
      </c>
      <c r="S3" s="72">
        <v>209</v>
      </c>
    </row>
    <row r="4" spans="1:39">
      <c r="A4" s="84"/>
      <c r="B4" s="80"/>
      <c r="C4" s="20" t="s">
        <v>27</v>
      </c>
      <c r="D4" s="29">
        <v>721</v>
      </c>
      <c r="E4" s="23">
        <v>46.7</v>
      </c>
      <c r="F4" s="23">
        <v>353.4</v>
      </c>
      <c r="G4" s="23">
        <v>108.5</v>
      </c>
      <c r="H4" s="23">
        <v>364.5</v>
      </c>
      <c r="I4" s="23">
        <v>79.400000000000006</v>
      </c>
      <c r="J4" s="23">
        <v>276.89999999999998</v>
      </c>
      <c r="K4" s="23">
        <v>94.9</v>
      </c>
      <c r="L4" s="23">
        <v>647.5</v>
      </c>
      <c r="M4" s="23">
        <v>259.89999999999998</v>
      </c>
      <c r="N4" s="23">
        <v>588.6</v>
      </c>
      <c r="O4" s="42">
        <v>591.1</v>
      </c>
      <c r="P4" s="49">
        <v>75.8</v>
      </c>
      <c r="Q4" s="58">
        <v>374.3</v>
      </c>
      <c r="R4" s="70">
        <v>360.7</v>
      </c>
      <c r="S4" s="72">
        <v>281.10000000000002</v>
      </c>
    </row>
    <row r="5" spans="1:39">
      <c r="A5" s="84"/>
      <c r="B5" s="80"/>
      <c r="C5" s="20" t="s">
        <v>28</v>
      </c>
      <c r="D5" s="29">
        <v>2076</v>
      </c>
      <c r="E5" s="23">
        <v>700</v>
      </c>
      <c r="F5" s="23">
        <v>353.4</v>
      </c>
      <c r="G5" s="23">
        <v>108.5</v>
      </c>
      <c r="H5" s="23">
        <v>401.2</v>
      </c>
      <c r="I5" s="23">
        <v>79.400000000000006</v>
      </c>
      <c r="J5" s="23">
        <v>712.9</v>
      </c>
      <c r="K5" s="23">
        <v>119.3</v>
      </c>
      <c r="L5" s="23">
        <v>952.2</v>
      </c>
      <c r="M5" s="23">
        <v>1511.9</v>
      </c>
      <c r="N5" s="23">
        <v>588.6</v>
      </c>
      <c r="O5" s="42">
        <v>902.1</v>
      </c>
      <c r="P5" s="49">
        <v>75.8</v>
      </c>
      <c r="Q5" s="58">
        <v>2435.9</v>
      </c>
      <c r="R5" s="70">
        <v>889.9</v>
      </c>
      <c r="S5" s="72">
        <v>576.79999999999995</v>
      </c>
    </row>
    <row r="6" spans="1:39" ht="15.75" customHeight="1">
      <c r="A6" s="84"/>
      <c r="B6" s="80"/>
      <c r="C6" s="20" t="s">
        <v>29</v>
      </c>
      <c r="D6" s="29">
        <v>2076</v>
      </c>
      <c r="E6" s="23">
        <v>700</v>
      </c>
      <c r="F6" s="23">
        <v>2189.9</v>
      </c>
      <c r="G6" s="23">
        <v>10000</v>
      </c>
      <c r="H6" s="23">
        <v>401.2</v>
      </c>
      <c r="I6" s="23">
        <v>195.8</v>
      </c>
      <c r="J6" s="23">
        <v>712.9</v>
      </c>
      <c r="K6" s="23">
        <v>188.6</v>
      </c>
      <c r="L6" s="23">
        <v>1507.4</v>
      </c>
      <c r="M6" s="23">
        <v>1511.9</v>
      </c>
      <c r="N6" s="23">
        <v>674.8</v>
      </c>
      <c r="O6" s="42">
        <v>1043.7</v>
      </c>
      <c r="P6" s="49">
        <v>617.1</v>
      </c>
      <c r="Q6" s="58">
        <v>3463.4</v>
      </c>
      <c r="R6" s="70">
        <v>1374</v>
      </c>
      <c r="S6" s="72">
        <v>938</v>
      </c>
    </row>
    <row r="7" spans="1:39">
      <c r="A7" s="84"/>
      <c r="B7" s="87"/>
      <c r="C7" s="21" t="s">
        <v>30</v>
      </c>
      <c r="D7" s="32">
        <v>3552.2</v>
      </c>
      <c r="E7" s="24">
        <v>2496.6</v>
      </c>
      <c r="F7" s="24">
        <v>2189.9</v>
      </c>
      <c r="G7" s="24">
        <v>10000</v>
      </c>
      <c r="H7" s="24">
        <v>524.70000000000005</v>
      </c>
      <c r="I7" s="24">
        <v>3000</v>
      </c>
      <c r="J7" s="24">
        <v>7007.35</v>
      </c>
      <c r="K7" s="24">
        <v>243.6</v>
      </c>
      <c r="L7" s="24">
        <v>14000</v>
      </c>
      <c r="M7" s="24">
        <v>7500</v>
      </c>
      <c r="N7" s="24">
        <v>2761.2</v>
      </c>
      <c r="O7" s="43">
        <v>3358.9</v>
      </c>
      <c r="P7" s="50">
        <v>12500</v>
      </c>
      <c r="Q7" s="61">
        <v>4254.7</v>
      </c>
      <c r="R7" s="71">
        <v>5658.6</v>
      </c>
      <c r="S7" s="73">
        <v>1802.7</v>
      </c>
    </row>
    <row r="8" spans="1:39" ht="16.5" customHeight="1">
      <c r="A8" s="84"/>
      <c r="B8" s="86" t="s">
        <v>17</v>
      </c>
      <c r="C8" s="20" t="s">
        <v>26</v>
      </c>
      <c r="D8" s="29">
        <v>275.10000000000002</v>
      </c>
      <c r="E8" s="23">
        <v>274.5</v>
      </c>
      <c r="F8" s="23">
        <v>90.3</v>
      </c>
      <c r="G8" s="23">
        <v>79.900000000000006</v>
      </c>
      <c r="H8" s="23">
        <v>115.5</v>
      </c>
      <c r="I8" s="23">
        <v>92.5</v>
      </c>
      <c r="J8" s="23">
        <v>134.80000000000001</v>
      </c>
      <c r="K8" s="23">
        <v>117.5</v>
      </c>
      <c r="L8" s="23">
        <v>343.3</v>
      </c>
      <c r="M8" s="23">
        <v>330.55</v>
      </c>
      <c r="N8" s="23">
        <v>223.1</v>
      </c>
      <c r="O8" s="42">
        <v>111.9</v>
      </c>
      <c r="P8" s="49">
        <v>12.5</v>
      </c>
      <c r="Q8" s="58">
        <v>108.7</v>
      </c>
      <c r="R8" s="70">
        <v>356.9</v>
      </c>
      <c r="S8" s="72">
        <v>183.6</v>
      </c>
    </row>
    <row r="9" spans="1:39">
      <c r="A9" s="84"/>
      <c r="B9" s="80"/>
      <c r="C9" s="20" t="s">
        <v>27</v>
      </c>
      <c r="D9" s="29">
        <v>1427.3</v>
      </c>
      <c r="E9" s="23">
        <v>755.3</v>
      </c>
      <c r="F9" s="23">
        <v>280.8</v>
      </c>
      <c r="G9" s="23">
        <v>358.1</v>
      </c>
      <c r="H9" s="23">
        <v>236.6</v>
      </c>
      <c r="I9" s="23">
        <v>234</v>
      </c>
      <c r="J9" s="23">
        <v>504.4</v>
      </c>
      <c r="K9" s="23">
        <v>1107.9000000000001</v>
      </c>
      <c r="L9" s="23">
        <v>1528.7</v>
      </c>
      <c r="M9" s="23">
        <v>2380.1</v>
      </c>
      <c r="N9" s="23">
        <v>1828.7</v>
      </c>
      <c r="O9" s="42">
        <v>1603.6</v>
      </c>
      <c r="P9" s="49">
        <v>400.8</v>
      </c>
      <c r="Q9" s="58">
        <v>1090.9000000000001</v>
      </c>
      <c r="R9" s="70">
        <v>833.3</v>
      </c>
      <c r="S9" s="72">
        <v>685.6</v>
      </c>
    </row>
    <row r="10" spans="1:39">
      <c r="A10" s="84"/>
      <c r="B10" s="80"/>
      <c r="C10" s="20" t="s">
        <v>28</v>
      </c>
      <c r="D10" s="29">
        <v>4563.6000000000004</v>
      </c>
      <c r="E10" s="23">
        <v>1827</v>
      </c>
      <c r="F10" s="23">
        <v>808.2</v>
      </c>
      <c r="G10" s="23">
        <v>631.4</v>
      </c>
      <c r="H10" s="23">
        <v>407.9</v>
      </c>
      <c r="I10" s="23">
        <v>858.7</v>
      </c>
      <c r="J10" s="23">
        <v>1530</v>
      </c>
      <c r="K10" s="23">
        <v>2000</v>
      </c>
      <c r="L10" s="23">
        <v>4813.8</v>
      </c>
      <c r="M10" s="23">
        <v>4000</v>
      </c>
      <c r="N10" s="23">
        <v>2868.6</v>
      </c>
      <c r="O10" s="42">
        <v>2531.9</v>
      </c>
      <c r="P10" s="49">
        <v>1240.0999999999999</v>
      </c>
      <c r="Q10" s="58">
        <v>3044</v>
      </c>
      <c r="R10" s="70">
        <v>1969.7</v>
      </c>
      <c r="S10" s="72">
        <v>1107.5999999999999</v>
      </c>
    </row>
    <row r="11" spans="1:39">
      <c r="A11" s="84"/>
      <c r="B11" s="80"/>
      <c r="C11" s="20" t="s">
        <v>29</v>
      </c>
      <c r="D11" s="29">
        <v>7749.5</v>
      </c>
      <c r="E11" s="23">
        <v>4228</v>
      </c>
      <c r="F11" s="23">
        <v>2271.3000000000002</v>
      </c>
      <c r="G11" s="23">
        <v>1645.8</v>
      </c>
      <c r="H11" s="23">
        <v>627.6</v>
      </c>
      <c r="I11" s="23">
        <v>2081.1</v>
      </c>
      <c r="J11" s="23">
        <v>3335.7</v>
      </c>
      <c r="K11" s="23">
        <v>3186.8</v>
      </c>
      <c r="L11" s="23">
        <v>5000</v>
      </c>
      <c r="M11" s="23">
        <v>7500</v>
      </c>
      <c r="N11" s="23">
        <v>5000</v>
      </c>
      <c r="O11" s="42">
        <v>4333.7</v>
      </c>
      <c r="P11" s="49">
        <v>2881</v>
      </c>
      <c r="Q11" s="58">
        <v>5000</v>
      </c>
      <c r="R11" s="70">
        <v>4630.1000000000004</v>
      </c>
      <c r="S11" s="72">
        <v>5196.2</v>
      </c>
      <c r="V11" s="68"/>
      <c r="W11" s="68"/>
      <c r="X11" s="68"/>
      <c r="Y11" s="68"/>
      <c r="Z11" s="68"/>
      <c r="AA11" s="68"/>
      <c r="AB11" s="68"/>
      <c r="AC11" s="68"/>
      <c r="AD11" s="68"/>
      <c r="AE11" s="68"/>
      <c r="AF11" s="68"/>
      <c r="AG11" s="68"/>
      <c r="AH11" s="68"/>
      <c r="AI11" s="68"/>
      <c r="AJ11" s="68"/>
      <c r="AK11" s="68"/>
      <c r="AL11" s="68"/>
      <c r="AM11" s="68"/>
    </row>
    <row r="12" spans="1:39">
      <c r="A12" s="84"/>
      <c r="B12" s="87"/>
      <c r="C12" s="21" t="s">
        <v>30</v>
      </c>
      <c r="D12" s="32">
        <v>12500</v>
      </c>
      <c r="E12" s="24">
        <v>7500</v>
      </c>
      <c r="F12" s="24">
        <v>8237.7000000000007</v>
      </c>
      <c r="G12" s="24">
        <v>7986.7</v>
      </c>
      <c r="H12" s="24">
        <v>9548.0499999999993</v>
      </c>
      <c r="I12" s="24">
        <v>12199.2</v>
      </c>
      <c r="J12" s="24">
        <v>9188.2999999999993</v>
      </c>
      <c r="K12" s="24">
        <v>8399.1</v>
      </c>
      <c r="L12" s="24">
        <v>7764.5</v>
      </c>
      <c r="M12" s="24">
        <v>12500</v>
      </c>
      <c r="N12" s="24">
        <v>8519.7000000000007</v>
      </c>
      <c r="O12" s="43">
        <v>5000</v>
      </c>
      <c r="P12" s="50">
        <v>5000</v>
      </c>
      <c r="Q12" s="61">
        <v>9611.5</v>
      </c>
      <c r="R12" s="71">
        <v>19015.3</v>
      </c>
      <c r="S12" s="73">
        <v>17500</v>
      </c>
      <c r="V12" s="68"/>
      <c r="W12" s="68"/>
      <c r="X12" s="68"/>
      <c r="Y12" s="68"/>
      <c r="Z12" s="68"/>
      <c r="AA12" s="68"/>
      <c r="AB12" s="68"/>
      <c r="AC12" s="68"/>
      <c r="AD12" s="68"/>
      <c r="AE12" s="68"/>
      <c r="AF12" s="68"/>
      <c r="AG12" s="68"/>
      <c r="AH12" s="68"/>
      <c r="AI12" s="68"/>
      <c r="AJ12" s="68"/>
      <c r="AK12" s="68"/>
      <c r="AL12" s="68"/>
      <c r="AM12" s="68"/>
    </row>
    <row r="13" spans="1:39">
      <c r="A13" s="84"/>
      <c r="B13" s="80" t="s">
        <v>18</v>
      </c>
      <c r="C13" s="20" t="s">
        <v>26</v>
      </c>
      <c r="D13" s="29">
        <v>218.6</v>
      </c>
      <c r="E13" s="23">
        <v>720</v>
      </c>
      <c r="F13" s="23">
        <v>96.7</v>
      </c>
      <c r="G13" s="23">
        <v>2728.7</v>
      </c>
      <c r="H13" s="23">
        <v>336.3</v>
      </c>
      <c r="I13" s="23">
        <v>148.5</v>
      </c>
      <c r="J13" s="23">
        <v>113</v>
      </c>
      <c r="K13" s="23">
        <v>245.1</v>
      </c>
      <c r="L13" s="23">
        <v>577.9</v>
      </c>
      <c r="M13" s="23">
        <v>587.5</v>
      </c>
      <c r="N13" s="23">
        <v>1166.55</v>
      </c>
      <c r="O13" s="42">
        <v>292.8</v>
      </c>
      <c r="P13" s="49">
        <v>1827.6</v>
      </c>
      <c r="Q13" s="58">
        <v>354.2</v>
      </c>
      <c r="R13" s="70">
        <v>683.4</v>
      </c>
      <c r="S13" s="72">
        <v>912.5</v>
      </c>
      <c r="V13" s="68"/>
      <c r="W13" s="68"/>
      <c r="X13" s="68"/>
      <c r="Y13" s="68"/>
      <c r="Z13" s="68"/>
      <c r="AA13" s="68"/>
      <c r="AB13" s="68"/>
      <c r="AC13" s="68"/>
      <c r="AD13" s="68"/>
      <c r="AE13" s="68"/>
      <c r="AF13" s="68"/>
      <c r="AG13" s="68"/>
      <c r="AH13" s="68"/>
      <c r="AI13" s="68"/>
      <c r="AJ13" s="68"/>
      <c r="AK13" s="68"/>
      <c r="AL13" s="68"/>
      <c r="AM13" s="68"/>
    </row>
    <row r="14" spans="1:39">
      <c r="A14" s="84"/>
      <c r="B14" s="80"/>
      <c r="C14" s="20" t="s">
        <v>27</v>
      </c>
      <c r="D14" s="29">
        <v>5000</v>
      </c>
      <c r="E14" s="23">
        <v>6250</v>
      </c>
      <c r="F14" s="23">
        <v>4029.3</v>
      </c>
      <c r="G14" s="23">
        <v>5213.3</v>
      </c>
      <c r="H14" s="23">
        <v>5708.7</v>
      </c>
      <c r="I14" s="23">
        <v>3549.2</v>
      </c>
      <c r="J14" s="23">
        <v>1796.6</v>
      </c>
      <c r="K14" s="23">
        <v>3028.2</v>
      </c>
      <c r="L14" s="23">
        <v>5000</v>
      </c>
      <c r="M14" s="23">
        <v>2335.1</v>
      </c>
      <c r="N14" s="23">
        <v>6825.1</v>
      </c>
      <c r="O14" s="42">
        <v>4958</v>
      </c>
      <c r="P14" s="49">
        <v>5000</v>
      </c>
      <c r="Q14" s="58">
        <v>2767.6</v>
      </c>
      <c r="R14" s="70">
        <v>7411.8</v>
      </c>
      <c r="S14" s="72">
        <v>6426.7</v>
      </c>
      <c r="V14" s="68"/>
      <c r="W14" s="68"/>
      <c r="X14" s="68"/>
      <c r="Y14" s="68"/>
      <c r="Z14" s="68"/>
      <c r="AA14" s="68"/>
      <c r="AB14" s="68"/>
      <c r="AC14" s="68"/>
      <c r="AD14" s="68"/>
      <c r="AE14" s="68"/>
      <c r="AF14" s="68"/>
      <c r="AG14" s="68"/>
      <c r="AH14" s="68"/>
      <c r="AI14" s="68"/>
      <c r="AJ14" s="68"/>
      <c r="AK14" s="68"/>
      <c r="AL14" s="68"/>
      <c r="AM14" s="68"/>
    </row>
    <row r="15" spans="1:39">
      <c r="A15" s="84"/>
      <c r="B15" s="80"/>
      <c r="C15" s="20" t="s">
        <v>28</v>
      </c>
      <c r="D15" s="29">
        <v>7500</v>
      </c>
      <c r="E15" s="23">
        <v>7500</v>
      </c>
      <c r="F15" s="23">
        <v>7243.8</v>
      </c>
      <c r="G15" s="23">
        <v>7352.4</v>
      </c>
      <c r="H15" s="23">
        <v>7500</v>
      </c>
      <c r="I15" s="23">
        <v>5000</v>
      </c>
      <c r="J15" s="23">
        <v>5000</v>
      </c>
      <c r="K15" s="23">
        <v>5000</v>
      </c>
      <c r="L15" s="23">
        <v>7500</v>
      </c>
      <c r="M15" s="23">
        <v>7500</v>
      </c>
      <c r="N15" s="23">
        <v>8672.7000000000007</v>
      </c>
      <c r="O15" s="42">
        <v>9599.7000000000007</v>
      </c>
      <c r="P15" s="49">
        <v>9440.2000000000007</v>
      </c>
      <c r="Q15" s="58">
        <v>5000</v>
      </c>
      <c r="R15" s="70">
        <v>9473.2000000000007</v>
      </c>
      <c r="S15" s="72">
        <v>8017.05</v>
      </c>
      <c r="U15" s="6"/>
      <c r="V15" s="68"/>
      <c r="W15" s="68"/>
      <c r="X15" s="68"/>
      <c r="Y15" s="68"/>
      <c r="Z15" s="68"/>
      <c r="AA15" s="68"/>
      <c r="AB15" s="68"/>
      <c r="AC15" s="68"/>
      <c r="AD15" s="68"/>
      <c r="AE15" s="68"/>
      <c r="AF15" s="68"/>
      <c r="AG15" s="68"/>
      <c r="AH15" s="68"/>
      <c r="AI15" s="68"/>
      <c r="AJ15" s="68"/>
      <c r="AK15" s="68"/>
      <c r="AL15" s="68"/>
      <c r="AM15" s="68"/>
    </row>
    <row r="16" spans="1:39">
      <c r="A16" s="84"/>
      <c r="B16" s="80"/>
      <c r="C16" s="20" t="s">
        <v>29</v>
      </c>
      <c r="D16" s="29">
        <v>9960.9</v>
      </c>
      <c r="E16" s="23">
        <v>12500</v>
      </c>
      <c r="F16" s="23">
        <v>9004.1</v>
      </c>
      <c r="G16" s="23">
        <v>9451.7000000000007</v>
      </c>
      <c r="H16" s="23">
        <v>9548.0499999999993</v>
      </c>
      <c r="I16" s="23">
        <v>7500</v>
      </c>
      <c r="J16" s="23">
        <v>7536.35</v>
      </c>
      <c r="K16" s="23">
        <v>10800</v>
      </c>
      <c r="L16" s="23">
        <v>11473.9</v>
      </c>
      <c r="M16" s="23">
        <v>9209.6</v>
      </c>
      <c r="N16" s="23">
        <v>12000</v>
      </c>
      <c r="O16" s="42">
        <v>13302.9</v>
      </c>
      <c r="P16" s="49">
        <v>14543.9</v>
      </c>
      <c r="Q16" s="58">
        <v>7500</v>
      </c>
      <c r="R16" s="70">
        <v>12607.5</v>
      </c>
      <c r="S16" s="72">
        <v>11559.6</v>
      </c>
      <c r="U16" s="64"/>
      <c r="V16" s="68"/>
    </row>
    <row r="17" spans="1:22">
      <c r="A17" s="84"/>
      <c r="B17" s="80"/>
      <c r="C17" s="21" t="s">
        <v>30</v>
      </c>
      <c r="D17" s="32">
        <v>15000</v>
      </c>
      <c r="E17" s="24">
        <v>20072.2</v>
      </c>
      <c r="F17" s="24">
        <v>16635</v>
      </c>
      <c r="G17" s="24">
        <v>20082.900000000001</v>
      </c>
      <c r="H17" s="24">
        <v>17500</v>
      </c>
      <c r="I17" s="24">
        <v>15000</v>
      </c>
      <c r="J17" s="24">
        <v>15703</v>
      </c>
      <c r="K17" s="24">
        <v>17500</v>
      </c>
      <c r="L17" s="24">
        <v>20000</v>
      </c>
      <c r="M17" s="24">
        <v>15000</v>
      </c>
      <c r="N17" s="24">
        <v>24254.799999999999</v>
      </c>
      <c r="O17" s="43">
        <v>22224</v>
      </c>
      <c r="P17" s="50">
        <v>16000</v>
      </c>
      <c r="Q17" s="61">
        <v>11308.65</v>
      </c>
      <c r="R17" s="71">
        <v>19015.3</v>
      </c>
      <c r="S17" s="73">
        <v>17500</v>
      </c>
      <c r="U17" s="64"/>
      <c r="V17" s="68"/>
    </row>
    <row r="18" spans="1:22">
      <c r="A18" s="84"/>
      <c r="B18" s="86" t="s">
        <v>19</v>
      </c>
      <c r="C18" s="20" t="s">
        <v>26</v>
      </c>
      <c r="D18" s="29">
        <v>271.3</v>
      </c>
      <c r="E18" s="23">
        <v>281.5</v>
      </c>
      <c r="F18" s="23">
        <v>429.1</v>
      </c>
      <c r="G18" s="23">
        <v>442.2</v>
      </c>
      <c r="H18" s="23">
        <v>689.9</v>
      </c>
      <c r="I18" s="23">
        <v>357.8</v>
      </c>
      <c r="J18" s="23">
        <v>325.60000000000002</v>
      </c>
      <c r="K18" s="23">
        <v>379.8</v>
      </c>
      <c r="L18" s="23">
        <v>107.3</v>
      </c>
      <c r="M18" s="23">
        <v>1480.3</v>
      </c>
      <c r="N18" s="23">
        <v>1577.1</v>
      </c>
      <c r="O18" s="42">
        <v>1181.7</v>
      </c>
      <c r="P18" s="49">
        <v>1271.7</v>
      </c>
      <c r="Q18" s="58">
        <v>1177.79</v>
      </c>
      <c r="R18" s="70">
        <v>1579.7</v>
      </c>
      <c r="S18" s="72">
        <v>2381.1999999999998</v>
      </c>
      <c r="U18" s="64"/>
      <c r="V18" s="68"/>
    </row>
    <row r="19" spans="1:22">
      <c r="A19" s="84"/>
      <c r="B19" s="80"/>
      <c r="C19" s="20" t="s">
        <v>27</v>
      </c>
      <c r="D19" s="29">
        <v>4944.6000000000004</v>
      </c>
      <c r="E19" s="23">
        <v>5000</v>
      </c>
      <c r="F19" s="23">
        <v>5000</v>
      </c>
      <c r="G19" s="23">
        <v>5000</v>
      </c>
      <c r="H19" s="23">
        <v>3750</v>
      </c>
      <c r="I19" s="23">
        <v>7000</v>
      </c>
      <c r="J19" s="23">
        <v>1961.8</v>
      </c>
      <c r="K19" s="23">
        <v>1446</v>
      </c>
      <c r="L19" s="23">
        <v>5000</v>
      </c>
      <c r="M19" s="23">
        <v>7000</v>
      </c>
      <c r="N19" s="23">
        <v>6250</v>
      </c>
      <c r="O19" s="42">
        <v>3429.8</v>
      </c>
      <c r="P19" s="49">
        <v>5000</v>
      </c>
      <c r="Q19" s="58">
        <v>5904.7</v>
      </c>
      <c r="R19" s="70">
        <v>6522.6</v>
      </c>
      <c r="S19" s="72">
        <v>4743.7</v>
      </c>
      <c r="U19" s="64"/>
      <c r="V19" s="68"/>
    </row>
    <row r="20" spans="1:22">
      <c r="A20" s="84"/>
      <c r="B20" s="80"/>
      <c r="C20" s="20" t="s">
        <v>28</v>
      </c>
      <c r="D20" s="29">
        <v>7500</v>
      </c>
      <c r="E20" s="23">
        <v>7500</v>
      </c>
      <c r="F20" s="23">
        <v>7500</v>
      </c>
      <c r="G20" s="23">
        <v>7500</v>
      </c>
      <c r="H20" s="23">
        <v>8000</v>
      </c>
      <c r="I20" s="23">
        <v>8255.75</v>
      </c>
      <c r="J20" s="23">
        <v>5000</v>
      </c>
      <c r="K20" s="23">
        <v>5468.7</v>
      </c>
      <c r="L20" s="23">
        <v>5511.3</v>
      </c>
      <c r="M20" s="23">
        <v>9000</v>
      </c>
      <c r="N20" s="23">
        <v>6250</v>
      </c>
      <c r="O20" s="42">
        <v>8781.35</v>
      </c>
      <c r="P20" s="49">
        <v>7500</v>
      </c>
      <c r="Q20" s="58">
        <v>8854.2000000000007</v>
      </c>
      <c r="R20" s="70">
        <v>7989.2</v>
      </c>
      <c r="S20" s="72">
        <v>7500</v>
      </c>
      <c r="U20" s="64"/>
      <c r="V20" s="68"/>
    </row>
    <row r="21" spans="1:22">
      <c r="A21" s="84"/>
      <c r="B21" s="80"/>
      <c r="C21" s="20" t="s">
        <v>29</v>
      </c>
      <c r="D21" s="29">
        <v>9032.4</v>
      </c>
      <c r="E21" s="23">
        <v>12500</v>
      </c>
      <c r="F21" s="23">
        <v>9759.75</v>
      </c>
      <c r="G21" s="23">
        <v>8851.0499999999993</v>
      </c>
      <c r="H21" s="23">
        <v>12500</v>
      </c>
      <c r="I21" s="23">
        <v>12403.65</v>
      </c>
      <c r="J21" s="23">
        <v>6000.52</v>
      </c>
      <c r="K21" s="23">
        <v>7500</v>
      </c>
      <c r="L21" s="23">
        <v>7797</v>
      </c>
      <c r="M21" s="23">
        <v>11371.4</v>
      </c>
      <c r="N21" s="23">
        <v>9091.7999999999993</v>
      </c>
      <c r="O21" s="42">
        <v>10749.9</v>
      </c>
      <c r="P21" s="49">
        <v>9040.1</v>
      </c>
      <c r="Q21" s="58">
        <v>9257.6</v>
      </c>
      <c r="R21" s="70">
        <v>12500</v>
      </c>
      <c r="S21" s="72">
        <v>11521.1</v>
      </c>
      <c r="U21" s="64"/>
      <c r="V21" s="68"/>
    </row>
    <row r="22" spans="1:22">
      <c r="A22" s="84"/>
      <c r="B22" s="87"/>
      <c r="C22" s="21" t="s">
        <v>30</v>
      </c>
      <c r="D22" s="32">
        <v>22024.799999999999</v>
      </c>
      <c r="E22" s="24">
        <v>25000</v>
      </c>
      <c r="F22" s="24">
        <v>25000</v>
      </c>
      <c r="G22" s="24">
        <v>24000</v>
      </c>
      <c r="H22" s="24">
        <v>19646.7</v>
      </c>
      <c r="I22" s="24">
        <v>15144.7</v>
      </c>
      <c r="J22" s="24">
        <v>12000</v>
      </c>
      <c r="K22" s="24">
        <v>15000</v>
      </c>
      <c r="L22" s="24">
        <v>17500</v>
      </c>
      <c r="M22" s="24">
        <v>20000</v>
      </c>
      <c r="N22" s="24">
        <v>16813.900000000001</v>
      </c>
      <c r="O22" s="43">
        <v>17330.95</v>
      </c>
      <c r="P22" s="50">
        <v>16203</v>
      </c>
      <c r="Q22" s="61">
        <v>16877</v>
      </c>
      <c r="R22" s="71">
        <v>19779.099999999999</v>
      </c>
      <c r="S22" s="73">
        <v>20950.650000000001</v>
      </c>
      <c r="U22" s="64"/>
      <c r="V22" s="68"/>
    </row>
    <row r="23" spans="1:22">
      <c r="A23" s="84"/>
      <c r="B23" s="86" t="s">
        <v>20</v>
      </c>
      <c r="C23" s="20" t="s">
        <v>26</v>
      </c>
      <c r="D23" s="29">
        <v>247.9</v>
      </c>
      <c r="E23" s="23">
        <v>149.4</v>
      </c>
      <c r="F23" s="23">
        <v>120.3</v>
      </c>
      <c r="G23" s="23">
        <v>232.3</v>
      </c>
      <c r="H23" s="23">
        <v>1255.3</v>
      </c>
      <c r="I23" s="23">
        <v>777.8</v>
      </c>
      <c r="J23" s="23">
        <v>600</v>
      </c>
      <c r="K23" s="23">
        <v>348.7</v>
      </c>
      <c r="L23" s="23">
        <v>614.70000000000005</v>
      </c>
      <c r="M23" s="23">
        <v>550.95000000000005</v>
      </c>
      <c r="N23" s="23">
        <v>1916.9</v>
      </c>
      <c r="O23" s="42">
        <v>204</v>
      </c>
      <c r="P23" s="49">
        <v>1872.55</v>
      </c>
      <c r="Q23" s="58">
        <v>1384.95</v>
      </c>
      <c r="R23" s="70">
        <v>712.7</v>
      </c>
      <c r="S23" s="72">
        <v>1357.6</v>
      </c>
      <c r="U23" s="64"/>
      <c r="V23" s="68"/>
    </row>
    <row r="24" spans="1:22">
      <c r="A24" s="84"/>
      <c r="B24" s="80"/>
      <c r="C24" s="20" t="s">
        <v>27</v>
      </c>
      <c r="D24" s="29">
        <v>2287.77</v>
      </c>
      <c r="E24" s="23">
        <v>3268.75</v>
      </c>
      <c r="F24" s="23">
        <v>3205.3</v>
      </c>
      <c r="G24" s="23">
        <v>4517.3</v>
      </c>
      <c r="H24" s="23">
        <v>6000</v>
      </c>
      <c r="I24" s="23">
        <v>5431.5</v>
      </c>
      <c r="J24" s="23">
        <v>2500</v>
      </c>
      <c r="K24" s="23">
        <v>2048</v>
      </c>
      <c r="L24" s="23">
        <v>2532.6</v>
      </c>
      <c r="M24" s="23">
        <v>6056.75</v>
      </c>
      <c r="N24" s="23">
        <v>8000</v>
      </c>
      <c r="O24" s="42">
        <v>5000</v>
      </c>
      <c r="P24" s="49">
        <v>6693.9</v>
      </c>
      <c r="Q24" s="58">
        <v>5932.8</v>
      </c>
      <c r="R24" s="70">
        <v>5000</v>
      </c>
      <c r="S24" s="72">
        <v>5000</v>
      </c>
      <c r="U24" s="64"/>
      <c r="V24" s="68"/>
    </row>
    <row r="25" spans="1:22">
      <c r="A25" s="84"/>
      <c r="B25" s="80"/>
      <c r="C25" s="20" t="s">
        <v>28</v>
      </c>
      <c r="D25" s="29">
        <v>7982</v>
      </c>
      <c r="E25" s="23">
        <v>6442.75</v>
      </c>
      <c r="F25" s="23">
        <v>5813.5</v>
      </c>
      <c r="G25" s="23">
        <v>6000</v>
      </c>
      <c r="H25" s="23">
        <v>6541.9</v>
      </c>
      <c r="I25" s="23">
        <v>9000</v>
      </c>
      <c r="J25" s="23">
        <v>3500</v>
      </c>
      <c r="K25" s="23">
        <v>4597.5</v>
      </c>
      <c r="L25" s="23">
        <v>6000</v>
      </c>
      <c r="M25" s="23">
        <v>12500</v>
      </c>
      <c r="N25" s="23">
        <v>12500</v>
      </c>
      <c r="O25" s="42">
        <v>7453.6</v>
      </c>
      <c r="P25" s="49">
        <v>7548.7</v>
      </c>
      <c r="Q25" s="58">
        <v>7500</v>
      </c>
      <c r="R25" s="70">
        <v>8617.2999999999993</v>
      </c>
      <c r="S25" s="72">
        <v>8847.7000000000007</v>
      </c>
      <c r="U25" s="64"/>
      <c r="V25" s="68"/>
    </row>
    <row r="26" spans="1:22">
      <c r="A26" s="84"/>
      <c r="B26" s="80"/>
      <c r="C26" s="20" t="s">
        <v>29</v>
      </c>
      <c r="D26" s="29">
        <v>12000</v>
      </c>
      <c r="E26" s="23">
        <v>11330.7</v>
      </c>
      <c r="F26" s="23">
        <v>8176.45</v>
      </c>
      <c r="G26" s="23">
        <v>9820.4</v>
      </c>
      <c r="H26" s="23">
        <v>8508.5</v>
      </c>
      <c r="I26" s="23">
        <v>12097.5</v>
      </c>
      <c r="J26" s="23">
        <v>6262.6</v>
      </c>
      <c r="K26" s="23">
        <v>7500</v>
      </c>
      <c r="L26" s="23">
        <v>6882.5</v>
      </c>
      <c r="M26" s="23">
        <v>15569.4</v>
      </c>
      <c r="N26" s="23">
        <v>17992.8</v>
      </c>
      <c r="O26" s="42">
        <v>9904.1</v>
      </c>
      <c r="P26" s="49">
        <v>12500</v>
      </c>
      <c r="Q26" s="58">
        <v>9999.4</v>
      </c>
      <c r="R26" s="70">
        <v>12686.2</v>
      </c>
      <c r="S26" s="72">
        <v>13806.5</v>
      </c>
      <c r="U26" s="64"/>
      <c r="V26" s="68"/>
    </row>
    <row r="27" spans="1:22" ht="15.75" customHeight="1">
      <c r="A27" s="84"/>
      <c r="B27" s="87"/>
      <c r="C27" s="21" t="s">
        <v>30</v>
      </c>
      <c r="D27" s="32">
        <v>17816.7</v>
      </c>
      <c r="E27" s="24">
        <v>22490.7</v>
      </c>
      <c r="F27" s="24">
        <v>15000</v>
      </c>
      <c r="G27" s="24">
        <v>18000</v>
      </c>
      <c r="H27" s="24">
        <v>18000</v>
      </c>
      <c r="I27" s="24">
        <v>21486</v>
      </c>
      <c r="J27" s="24">
        <v>20000</v>
      </c>
      <c r="K27" s="24">
        <v>16768</v>
      </c>
      <c r="L27" s="24">
        <v>18000</v>
      </c>
      <c r="M27" s="24">
        <v>25000</v>
      </c>
      <c r="N27" s="24">
        <v>25000</v>
      </c>
      <c r="O27" s="43">
        <v>20559.599999999999</v>
      </c>
      <c r="P27" s="50">
        <v>25363.4</v>
      </c>
      <c r="Q27" s="61">
        <v>23185.5</v>
      </c>
      <c r="R27" s="71">
        <v>29456</v>
      </c>
      <c r="S27" s="73">
        <v>26796</v>
      </c>
      <c r="U27" s="64"/>
      <c r="V27" s="68"/>
    </row>
    <row r="28" spans="1:22" ht="15" customHeight="1">
      <c r="A28" s="84"/>
      <c r="B28" s="86" t="s">
        <v>21</v>
      </c>
      <c r="C28" s="20" t="s">
        <v>26</v>
      </c>
      <c r="D28" s="29">
        <v>247.9</v>
      </c>
      <c r="E28" s="23">
        <v>283.7</v>
      </c>
      <c r="F28" s="23">
        <v>122.7</v>
      </c>
      <c r="G28" s="23">
        <v>284.7</v>
      </c>
      <c r="H28" s="23">
        <v>335.9</v>
      </c>
      <c r="I28" s="23">
        <v>215.1</v>
      </c>
      <c r="J28" s="23">
        <v>194.3</v>
      </c>
      <c r="K28" s="23">
        <v>119.3</v>
      </c>
      <c r="L28" s="23">
        <v>427.3</v>
      </c>
      <c r="M28" s="23">
        <v>526.20000000000005</v>
      </c>
      <c r="N28" s="23">
        <v>790.6</v>
      </c>
      <c r="O28" s="42">
        <v>190.9</v>
      </c>
      <c r="P28" s="49">
        <v>400.8</v>
      </c>
      <c r="Q28" s="58">
        <v>421</v>
      </c>
      <c r="R28" s="70">
        <v>489.5</v>
      </c>
      <c r="S28" s="72">
        <v>648.20000000000005</v>
      </c>
      <c r="U28" s="64"/>
      <c r="V28" s="68"/>
    </row>
    <row r="29" spans="1:22" ht="15" customHeight="1">
      <c r="A29" s="84"/>
      <c r="B29" s="80"/>
      <c r="C29" s="20" t="s">
        <v>27</v>
      </c>
      <c r="D29" s="29">
        <v>2700</v>
      </c>
      <c r="E29" s="23">
        <v>3268.75</v>
      </c>
      <c r="F29" s="23">
        <v>1908.1</v>
      </c>
      <c r="G29" s="23">
        <v>3232.2</v>
      </c>
      <c r="H29" s="23">
        <v>3016.1</v>
      </c>
      <c r="I29" s="23">
        <v>2296.6</v>
      </c>
      <c r="J29" s="23">
        <v>1143.5</v>
      </c>
      <c r="K29" s="23">
        <v>975.3</v>
      </c>
      <c r="L29" s="23">
        <v>2265.9</v>
      </c>
      <c r="M29" s="23">
        <v>4000</v>
      </c>
      <c r="N29" s="23">
        <v>5000</v>
      </c>
      <c r="O29" s="42">
        <v>3431.3</v>
      </c>
      <c r="P29" s="49">
        <v>4789.8999999999996</v>
      </c>
      <c r="Q29" s="58">
        <v>4254.7</v>
      </c>
      <c r="R29" s="70">
        <v>5000</v>
      </c>
      <c r="S29" s="72">
        <v>3699.3</v>
      </c>
      <c r="U29" s="64"/>
      <c r="V29" s="68"/>
    </row>
    <row r="30" spans="1:22">
      <c r="A30" s="84"/>
      <c r="B30" s="80"/>
      <c r="C30" s="20" t="s">
        <v>28</v>
      </c>
      <c r="D30" s="29">
        <v>6000</v>
      </c>
      <c r="E30" s="23">
        <v>6037</v>
      </c>
      <c r="F30" s="23">
        <v>4032.8</v>
      </c>
      <c r="G30" s="23">
        <v>5213.3</v>
      </c>
      <c r="H30" s="23">
        <v>5866.1</v>
      </c>
      <c r="I30" s="23">
        <v>5000</v>
      </c>
      <c r="J30" s="23">
        <v>3286.5</v>
      </c>
      <c r="K30" s="23">
        <v>2708.5</v>
      </c>
      <c r="L30" s="23">
        <v>5256.4</v>
      </c>
      <c r="M30" s="23">
        <v>7500</v>
      </c>
      <c r="N30" s="23">
        <v>6825.1</v>
      </c>
      <c r="O30" s="42">
        <v>5000</v>
      </c>
      <c r="P30" s="49">
        <v>5137.7</v>
      </c>
      <c r="Q30" s="58">
        <v>5904.7</v>
      </c>
      <c r="R30" s="70">
        <v>7937.9</v>
      </c>
      <c r="S30" s="72">
        <v>7500</v>
      </c>
      <c r="U30" s="64"/>
      <c r="V30" s="68"/>
    </row>
    <row r="31" spans="1:22" ht="15.75" customHeight="1">
      <c r="A31" s="84"/>
      <c r="B31" s="80"/>
      <c r="C31" s="20" t="s">
        <v>29</v>
      </c>
      <c r="D31" s="29">
        <v>8750</v>
      </c>
      <c r="E31" s="23">
        <v>7500</v>
      </c>
      <c r="F31" s="23">
        <v>7831.6</v>
      </c>
      <c r="G31" s="23">
        <v>7738.8</v>
      </c>
      <c r="H31" s="23">
        <v>8383.2999999999993</v>
      </c>
      <c r="I31" s="23">
        <v>8400</v>
      </c>
      <c r="J31" s="23">
        <v>5000</v>
      </c>
      <c r="K31" s="23">
        <v>5691.65</v>
      </c>
      <c r="L31" s="23">
        <v>7500</v>
      </c>
      <c r="M31" s="23">
        <v>10143.35</v>
      </c>
      <c r="N31" s="23">
        <v>11476.1</v>
      </c>
      <c r="O31" s="42">
        <v>9531</v>
      </c>
      <c r="P31" s="49">
        <v>7979.3</v>
      </c>
      <c r="Q31" s="58">
        <v>8854.2000000000007</v>
      </c>
      <c r="R31" s="70">
        <v>12138.1</v>
      </c>
      <c r="S31" s="72">
        <v>11467.55</v>
      </c>
      <c r="V31" s="68"/>
    </row>
    <row r="32" spans="1:22">
      <c r="A32" s="85"/>
      <c r="B32" s="87"/>
      <c r="C32" s="21" t="s">
        <v>30</v>
      </c>
      <c r="D32" s="32">
        <v>17500</v>
      </c>
      <c r="E32" s="24">
        <v>18655</v>
      </c>
      <c r="F32" s="24">
        <v>16475.900000000001</v>
      </c>
      <c r="G32" s="24">
        <v>18000</v>
      </c>
      <c r="H32" s="24">
        <v>18000</v>
      </c>
      <c r="I32" s="24">
        <v>15144.7</v>
      </c>
      <c r="J32" s="24">
        <v>12825</v>
      </c>
      <c r="K32" s="24">
        <v>14277.5</v>
      </c>
      <c r="L32" s="24">
        <v>17265.400000000001</v>
      </c>
      <c r="M32" s="24">
        <v>17500</v>
      </c>
      <c r="N32" s="24">
        <v>22109.8</v>
      </c>
      <c r="O32" s="43">
        <v>18000</v>
      </c>
      <c r="P32" s="50">
        <v>16203</v>
      </c>
      <c r="Q32" s="61">
        <v>13598.3</v>
      </c>
      <c r="R32" s="71">
        <v>19913.900000000001</v>
      </c>
      <c r="S32" s="73">
        <v>18281.900000000001</v>
      </c>
      <c r="V32" s="68"/>
    </row>
    <row r="33" spans="1:22" ht="15.75" customHeight="1">
      <c r="A33" s="78" t="s">
        <v>22</v>
      </c>
      <c r="B33" s="77" t="s">
        <v>10</v>
      </c>
      <c r="C33" s="20" t="s">
        <v>26</v>
      </c>
      <c r="D33" s="29">
        <v>208.2</v>
      </c>
      <c r="E33" s="23">
        <v>182.1</v>
      </c>
      <c r="F33" s="23">
        <v>109.6</v>
      </c>
      <c r="G33" s="23">
        <v>42.3</v>
      </c>
      <c r="H33" s="23">
        <v>308.39999999999998</v>
      </c>
      <c r="I33" s="23">
        <v>193.3</v>
      </c>
      <c r="J33" s="23">
        <v>145.5</v>
      </c>
      <c r="K33" s="23">
        <v>131.5</v>
      </c>
      <c r="L33" s="23">
        <v>158.30000000000001</v>
      </c>
      <c r="M33" s="23">
        <v>169.5</v>
      </c>
      <c r="N33" s="23">
        <v>241.1</v>
      </c>
      <c r="O33" s="42">
        <v>227.7</v>
      </c>
      <c r="P33" s="49">
        <v>308.8</v>
      </c>
      <c r="Q33" s="58">
        <v>247.5</v>
      </c>
      <c r="R33" s="70">
        <v>235.3</v>
      </c>
      <c r="S33" s="72">
        <v>273.39999999999998</v>
      </c>
      <c r="V33" s="68"/>
    </row>
    <row r="34" spans="1:22">
      <c r="A34" s="78"/>
      <c r="B34" s="78"/>
      <c r="C34" s="20" t="s">
        <v>27</v>
      </c>
      <c r="D34" s="29">
        <v>755.9</v>
      </c>
      <c r="E34" s="23">
        <v>453</v>
      </c>
      <c r="F34" s="23">
        <v>378.8</v>
      </c>
      <c r="G34" s="23">
        <v>368</v>
      </c>
      <c r="H34" s="23">
        <v>959.1</v>
      </c>
      <c r="I34" s="23">
        <v>617.20000000000005</v>
      </c>
      <c r="J34" s="23">
        <v>507.3</v>
      </c>
      <c r="K34" s="23">
        <v>525.9</v>
      </c>
      <c r="L34" s="23">
        <v>501.3</v>
      </c>
      <c r="M34" s="23">
        <v>440.9</v>
      </c>
      <c r="N34" s="23">
        <v>764</v>
      </c>
      <c r="O34" s="42">
        <v>659.7</v>
      </c>
      <c r="P34" s="49">
        <v>659.8</v>
      </c>
      <c r="Q34" s="58">
        <v>717.6</v>
      </c>
      <c r="R34" s="70">
        <v>774.7</v>
      </c>
      <c r="S34" s="72">
        <v>758.8</v>
      </c>
      <c r="V34" s="68"/>
    </row>
    <row r="35" spans="1:22">
      <c r="A35" s="78"/>
      <c r="B35" s="78"/>
      <c r="C35" s="20" t="s">
        <v>28</v>
      </c>
      <c r="D35" s="29">
        <v>1176.2</v>
      </c>
      <c r="E35" s="23">
        <v>1000</v>
      </c>
      <c r="F35" s="23">
        <v>597.20000000000005</v>
      </c>
      <c r="G35" s="23">
        <v>639.9</v>
      </c>
      <c r="H35" s="23">
        <v>1712.8</v>
      </c>
      <c r="I35" s="23">
        <v>980.6</v>
      </c>
      <c r="J35" s="23">
        <v>1086.8</v>
      </c>
      <c r="K35" s="23">
        <v>899.1</v>
      </c>
      <c r="L35" s="23">
        <v>1136</v>
      </c>
      <c r="M35" s="23">
        <v>697.2</v>
      </c>
      <c r="N35" s="23">
        <v>955</v>
      </c>
      <c r="O35" s="42">
        <v>864.5</v>
      </c>
      <c r="P35" s="49">
        <v>1006.75</v>
      </c>
      <c r="Q35" s="58">
        <v>1259.4000000000001</v>
      </c>
      <c r="R35" s="70">
        <v>1303.5</v>
      </c>
      <c r="S35" s="72">
        <v>1333.9</v>
      </c>
      <c r="V35" s="68"/>
    </row>
    <row r="36" spans="1:22" ht="15" customHeight="1">
      <c r="A36" s="78"/>
      <c r="B36" s="78"/>
      <c r="C36" s="20" t="s">
        <v>29</v>
      </c>
      <c r="D36" s="29">
        <v>2121.1</v>
      </c>
      <c r="E36" s="23">
        <v>1350.6</v>
      </c>
      <c r="F36" s="23">
        <v>921.6</v>
      </c>
      <c r="G36" s="23">
        <v>1506.7</v>
      </c>
      <c r="H36" s="23">
        <v>2143.6999999999998</v>
      </c>
      <c r="I36" s="23">
        <v>1861.3</v>
      </c>
      <c r="J36" s="23">
        <v>2335.6</v>
      </c>
      <c r="K36" s="23">
        <v>1442.9</v>
      </c>
      <c r="L36" s="23">
        <v>1433.2</v>
      </c>
      <c r="M36" s="23">
        <v>1233.5</v>
      </c>
      <c r="N36" s="23">
        <v>1890.5</v>
      </c>
      <c r="O36" s="42">
        <v>1456.6</v>
      </c>
      <c r="P36" s="49">
        <v>2107.4</v>
      </c>
      <c r="Q36" s="58">
        <v>1840.5</v>
      </c>
      <c r="R36" s="70">
        <v>2081.6999999999998</v>
      </c>
      <c r="S36" s="72">
        <v>3091.8</v>
      </c>
      <c r="V36" s="68"/>
    </row>
    <row r="37" spans="1:22" ht="15.75" customHeight="1" thickBot="1">
      <c r="A37" s="78"/>
      <c r="B37" s="79"/>
      <c r="C37" s="21" t="s">
        <v>30</v>
      </c>
      <c r="D37" s="32">
        <v>7500</v>
      </c>
      <c r="E37" s="24">
        <v>4823.8</v>
      </c>
      <c r="F37" s="24">
        <v>3600</v>
      </c>
      <c r="G37" s="24">
        <v>6561.5</v>
      </c>
      <c r="H37" s="24">
        <v>5237.6000000000004</v>
      </c>
      <c r="I37" s="24">
        <v>3860.1</v>
      </c>
      <c r="J37" s="24">
        <v>5725.2</v>
      </c>
      <c r="K37" s="24">
        <v>5825.6</v>
      </c>
      <c r="L37" s="24">
        <v>5104.1000000000004</v>
      </c>
      <c r="M37" s="24">
        <v>6284.6</v>
      </c>
      <c r="N37" s="24">
        <v>6601.4</v>
      </c>
      <c r="O37" s="43">
        <v>5000</v>
      </c>
      <c r="P37" s="50">
        <v>5000</v>
      </c>
      <c r="Q37" s="61">
        <v>5790.3</v>
      </c>
      <c r="R37" s="71">
        <v>5663.85</v>
      </c>
      <c r="S37" s="73">
        <v>8750</v>
      </c>
      <c r="V37" s="68"/>
    </row>
    <row r="38" spans="1:22" ht="15" customHeight="1">
      <c r="A38" s="78"/>
      <c r="B38" s="77" t="s">
        <v>17</v>
      </c>
      <c r="C38" s="20" t="s">
        <v>26</v>
      </c>
      <c r="D38" s="29">
        <v>673.7</v>
      </c>
      <c r="E38" s="23">
        <v>329.5</v>
      </c>
      <c r="F38" s="23">
        <v>237.4</v>
      </c>
      <c r="G38" s="23">
        <v>325.7</v>
      </c>
      <c r="H38" s="23">
        <v>372.8</v>
      </c>
      <c r="I38" s="23">
        <v>279.60000000000002</v>
      </c>
      <c r="J38" s="23">
        <v>358.1</v>
      </c>
      <c r="K38" s="23">
        <v>229.7</v>
      </c>
      <c r="L38" s="23">
        <v>241</v>
      </c>
      <c r="M38" s="23">
        <v>356.7</v>
      </c>
      <c r="N38" s="23">
        <v>324.60000000000002</v>
      </c>
      <c r="O38" s="42">
        <v>572.4</v>
      </c>
      <c r="P38" s="49">
        <v>557.4</v>
      </c>
      <c r="Q38" s="58">
        <v>252.1</v>
      </c>
      <c r="R38" s="70">
        <v>410.5</v>
      </c>
      <c r="S38" s="72">
        <v>294.60000000000002</v>
      </c>
      <c r="V38" s="68"/>
    </row>
    <row r="39" spans="1:22" ht="15" customHeight="1">
      <c r="A39" s="78"/>
      <c r="B39" s="78"/>
      <c r="C39" s="20" t="s">
        <v>27</v>
      </c>
      <c r="D39" s="29">
        <v>4570.7</v>
      </c>
      <c r="E39" s="23">
        <v>1929.5</v>
      </c>
      <c r="F39" s="23">
        <v>1294.3</v>
      </c>
      <c r="G39" s="23">
        <v>2325.6999999999998</v>
      </c>
      <c r="H39" s="23">
        <v>2401.1999999999998</v>
      </c>
      <c r="I39" s="23">
        <v>2000</v>
      </c>
      <c r="J39" s="23">
        <v>2617.6</v>
      </c>
      <c r="K39" s="23">
        <v>1369.6</v>
      </c>
      <c r="L39" s="23">
        <v>1911.6</v>
      </c>
      <c r="M39" s="23">
        <v>1760.8</v>
      </c>
      <c r="N39" s="23">
        <v>2043.4</v>
      </c>
      <c r="O39" s="42">
        <v>2081.6</v>
      </c>
      <c r="P39" s="49">
        <v>2210.6</v>
      </c>
      <c r="Q39" s="58">
        <v>1248.3</v>
      </c>
      <c r="R39" s="70">
        <v>1312.5</v>
      </c>
      <c r="S39" s="72">
        <v>1277.46</v>
      </c>
      <c r="V39" s="68"/>
    </row>
    <row r="40" spans="1:22" ht="15" customHeight="1">
      <c r="A40" s="78"/>
      <c r="B40" s="78"/>
      <c r="C40" s="20" t="s">
        <v>28</v>
      </c>
      <c r="D40" s="29">
        <v>7000</v>
      </c>
      <c r="E40" s="23">
        <v>4877.6000000000004</v>
      </c>
      <c r="F40" s="23">
        <v>3580.4</v>
      </c>
      <c r="G40" s="23">
        <v>4272.6000000000004</v>
      </c>
      <c r="H40" s="23">
        <v>4688.7</v>
      </c>
      <c r="I40" s="23">
        <v>4799.7</v>
      </c>
      <c r="J40" s="23">
        <v>4745.5</v>
      </c>
      <c r="K40" s="23">
        <v>2908.8</v>
      </c>
      <c r="L40" s="23">
        <v>3346.6</v>
      </c>
      <c r="M40" s="23">
        <v>3900.6</v>
      </c>
      <c r="N40" s="23">
        <v>3900.3</v>
      </c>
      <c r="O40" s="42">
        <v>3898</v>
      </c>
      <c r="P40" s="49">
        <v>3400.5</v>
      </c>
      <c r="Q40" s="58">
        <v>2319.9</v>
      </c>
      <c r="R40" s="70">
        <v>3019.2</v>
      </c>
      <c r="S40" s="72">
        <v>2867.1</v>
      </c>
      <c r="V40" s="68"/>
    </row>
    <row r="41" spans="1:22">
      <c r="A41" s="78"/>
      <c r="B41" s="78"/>
      <c r="C41" s="20" t="s">
        <v>29</v>
      </c>
      <c r="D41" s="29">
        <v>10186.299999999999</v>
      </c>
      <c r="E41" s="23">
        <v>7403.4</v>
      </c>
      <c r="F41" s="23">
        <v>6250</v>
      </c>
      <c r="G41" s="23">
        <v>7200</v>
      </c>
      <c r="H41" s="23">
        <v>7361.4</v>
      </c>
      <c r="I41" s="23">
        <v>6555.7</v>
      </c>
      <c r="J41" s="23">
        <v>6805.8</v>
      </c>
      <c r="K41" s="23">
        <v>5269.95</v>
      </c>
      <c r="L41" s="23">
        <v>5000</v>
      </c>
      <c r="M41" s="23">
        <v>5245.2</v>
      </c>
      <c r="N41" s="23">
        <v>5494.7</v>
      </c>
      <c r="O41" s="42">
        <v>6972.9</v>
      </c>
      <c r="P41" s="49">
        <v>6343.1</v>
      </c>
      <c r="Q41" s="58">
        <v>4319.3999999999996</v>
      </c>
      <c r="R41" s="70">
        <v>5448.3</v>
      </c>
      <c r="S41" s="72">
        <v>6250</v>
      </c>
      <c r="V41" s="68"/>
    </row>
    <row r="42" spans="1:22" ht="15.75" thickBot="1">
      <c r="A42" s="78"/>
      <c r="B42" s="79"/>
      <c r="C42" s="21" t="s">
        <v>30</v>
      </c>
      <c r="D42" s="32">
        <v>17500</v>
      </c>
      <c r="E42" s="24">
        <v>12940.8</v>
      </c>
      <c r="F42" s="24">
        <v>12500</v>
      </c>
      <c r="G42" s="24">
        <v>12658.1</v>
      </c>
      <c r="H42" s="24">
        <v>12500</v>
      </c>
      <c r="I42" s="24">
        <v>12500</v>
      </c>
      <c r="J42" s="24">
        <v>12833.1</v>
      </c>
      <c r="K42" s="24">
        <v>11731.7</v>
      </c>
      <c r="L42" s="24">
        <v>12500</v>
      </c>
      <c r="M42" s="24">
        <v>12500</v>
      </c>
      <c r="N42" s="24">
        <v>12500</v>
      </c>
      <c r="O42" s="43">
        <v>14426.2</v>
      </c>
      <c r="P42" s="50">
        <v>12500</v>
      </c>
      <c r="Q42" s="61">
        <v>10636.4</v>
      </c>
      <c r="R42" s="71">
        <v>12558.7</v>
      </c>
      <c r="S42" s="73">
        <v>12500</v>
      </c>
      <c r="V42" s="68"/>
    </row>
    <row r="43" spans="1:22">
      <c r="A43" s="78"/>
      <c r="B43" s="78" t="s">
        <v>18</v>
      </c>
      <c r="C43" s="20" t="s">
        <v>26</v>
      </c>
      <c r="D43" s="29">
        <v>1710.8</v>
      </c>
      <c r="E43" s="23">
        <v>1233.7</v>
      </c>
      <c r="F43" s="23">
        <v>645.4</v>
      </c>
      <c r="G43" s="23">
        <v>679.7</v>
      </c>
      <c r="H43" s="23">
        <v>776.8</v>
      </c>
      <c r="I43" s="23">
        <v>694.6</v>
      </c>
      <c r="J43" s="23">
        <v>343</v>
      </c>
      <c r="K43" s="23">
        <v>356.5</v>
      </c>
      <c r="L43" s="23">
        <v>575</v>
      </c>
      <c r="M43" s="23">
        <v>599.79999999999995</v>
      </c>
      <c r="N43" s="23">
        <v>873.1</v>
      </c>
      <c r="O43" s="42">
        <v>1522</v>
      </c>
      <c r="P43" s="49">
        <v>1295.9000000000001</v>
      </c>
      <c r="Q43" s="58">
        <v>607.5</v>
      </c>
      <c r="R43" s="70">
        <v>1529.5</v>
      </c>
      <c r="S43" s="72">
        <v>734.8</v>
      </c>
      <c r="V43" s="68"/>
    </row>
    <row r="44" spans="1:22">
      <c r="A44" s="78"/>
      <c r="B44" s="78"/>
      <c r="C44" s="20" t="s">
        <v>27</v>
      </c>
      <c r="D44" s="29">
        <v>7572.8</v>
      </c>
      <c r="E44" s="23">
        <v>6249.3</v>
      </c>
      <c r="F44" s="23">
        <v>5197.3999999999996</v>
      </c>
      <c r="G44" s="23">
        <v>5355.2</v>
      </c>
      <c r="H44" s="23">
        <v>5000</v>
      </c>
      <c r="I44" s="23">
        <v>5000</v>
      </c>
      <c r="J44" s="23">
        <v>3521.4</v>
      </c>
      <c r="K44" s="23">
        <v>3190.8</v>
      </c>
      <c r="L44" s="23">
        <v>5000</v>
      </c>
      <c r="M44" s="23">
        <v>5127.6000000000004</v>
      </c>
      <c r="N44" s="23">
        <v>5960.5</v>
      </c>
      <c r="O44" s="42">
        <v>7500</v>
      </c>
      <c r="P44" s="49">
        <v>6250</v>
      </c>
      <c r="Q44" s="58">
        <v>4000</v>
      </c>
      <c r="R44" s="70">
        <v>6250</v>
      </c>
      <c r="S44" s="72">
        <v>5000</v>
      </c>
      <c r="V44" s="68"/>
    </row>
    <row r="45" spans="1:22" ht="30" customHeight="1">
      <c r="A45" s="78"/>
      <c r="B45" s="78"/>
      <c r="C45" s="20" t="s">
        <v>28</v>
      </c>
      <c r="D45" s="29">
        <v>11908</v>
      </c>
      <c r="E45" s="23">
        <v>8248</v>
      </c>
      <c r="F45" s="23">
        <v>7500</v>
      </c>
      <c r="G45" s="23">
        <v>7805.1</v>
      </c>
      <c r="H45" s="23">
        <v>7500</v>
      </c>
      <c r="I45" s="23">
        <v>7063.5</v>
      </c>
      <c r="J45" s="23">
        <v>6000</v>
      </c>
      <c r="K45" s="23">
        <v>5975</v>
      </c>
      <c r="L45" s="23">
        <v>7500</v>
      </c>
      <c r="M45" s="23">
        <v>7500</v>
      </c>
      <c r="N45" s="23">
        <v>8194.4</v>
      </c>
      <c r="O45" s="42">
        <v>9150.2000000000007</v>
      </c>
      <c r="P45" s="49">
        <v>9167.2000000000007</v>
      </c>
      <c r="Q45" s="58">
        <v>5537.2</v>
      </c>
      <c r="R45" s="70">
        <v>8750</v>
      </c>
      <c r="S45" s="72">
        <v>7500</v>
      </c>
      <c r="V45" s="68"/>
    </row>
    <row r="46" spans="1:22">
      <c r="A46" s="78"/>
      <c r="B46" s="78"/>
      <c r="C46" s="20" t="s">
        <v>29</v>
      </c>
      <c r="D46" s="29">
        <v>13132.25</v>
      </c>
      <c r="E46" s="23">
        <v>11782.06</v>
      </c>
      <c r="F46" s="23">
        <v>10016.9</v>
      </c>
      <c r="G46" s="23">
        <v>10351.700000000001</v>
      </c>
      <c r="H46" s="23">
        <v>10449.99</v>
      </c>
      <c r="I46" s="23">
        <v>10000</v>
      </c>
      <c r="J46" s="23">
        <v>8406.7999999999993</v>
      </c>
      <c r="K46" s="23">
        <v>9000</v>
      </c>
      <c r="L46" s="23">
        <v>8937.18</v>
      </c>
      <c r="M46" s="23">
        <v>10513.9</v>
      </c>
      <c r="N46" s="23">
        <v>11517.2</v>
      </c>
      <c r="O46" s="42">
        <v>12500</v>
      </c>
      <c r="P46" s="49">
        <v>12500</v>
      </c>
      <c r="Q46" s="58">
        <v>7500</v>
      </c>
      <c r="R46" s="70">
        <v>10904.7</v>
      </c>
      <c r="S46" s="72">
        <v>10617.4</v>
      </c>
      <c r="V46" s="68"/>
    </row>
    <row r="47" spans="1:22" ht="15.75" thickBot="1">
      <c r="A47" s="78"/>
      <c r="B47" s="78"/>
      <c r="C47" s="21" t="s">
        <v>30</v>
      </c>
      <c r="D47" s="32">
        <v>20000</v>
      </c>
      <c r="E47" s="24">
        <v>17656.599999999999</v>
      </c>
      <c r="F47" s="24">
        <v>17500</v>
      </c>
      <c r="G47" s="24">
        <v>16681.7</v>
      </c>
      <c r="H47" s="24">
        <v>16121.7</v>
      </c>
      <c r="I47" s="24">
        <v>15267.1</v>
      </c>
      <c r="J47" s="24">
        <v>15000</v>
      </c>
      <c r="K47" s="24">
        <v>14726.4</v>
      </c>
      <c r="L47" s="24">
        <v>14535.8</v>
      </c>
      <c r="M47" s="24">
        <v>15748.8</v>
      </c>
      <c r="N47" s="24">
        <v>16241.4</v>
      </c>
      <c r="O47" s="43">
        <v>18217.8</v>
      </c>
      <c r="P47" s="50">
        <v>19827</v>
      </c>
      <c r="Q47" s="61">
        <v>14000</v>
      </c>
      <c r="R47" s="71">
        <v>18413</v>
      </c>
      <c r="S47" s="73">
        <v>17500</v>
      </c>
      <c r="V47" s="68"/>
    </row>
    <row r="48" spans="1:22">
      <c r="A48" s="78"/>
      <c r="B48" s="77" t="s">
        <v>19</v>
      </c>
      <c r="C48" s="20" t="s">
        <v>26</v>
      </c>
      <c r="D48" s="29">
        <v>2254.3000000000002</v>
      </c>
      <c r="E48" s="23">
        <v>689.3</v>
      </c>
      <c r="F48" s="23">
        <v>1400.9</v>
      </c>
      <c r="G48" s="23">
        <v>1728.8</v>
      </c>
      <c r="H48" s="23">
        <v>625.5</v>
      </c>
      <c r="I48" s="23">
        <v>1200</v>
      </c>
      <c r="J48" s="23">
        <v>1039.4000000000001</v>
      </c>
      <c r="K48" s="23">
        <v>457.3</v>
      </c>
      <c r="L48" s="23">
        <v>729.3</v>
      </c>
      <c r="M48" s="23">
        <v>1236.5999999999999</v>
      </c>
      <c r="N48" s="23">
        <v>2173.25</v>
      </c>
      <c r="O48" s="42">
        <v>2500</v>
      </c>
      <c r="P48" s="49">
        <v>1299.3</v>
      </c>
      <c r="Q48" s="58">
        <v>384.28</v>
      </c>
      <c r="R48" s="70">
        <v>908.1</v>
      </c>
      <c r="S48" s="72">
        <v>729.9</v>
      </c>
      <c r="V48" s="68"/>
    </row>
    <row r="49" spans="1:22">
      <c r="A49" s="78"/>
      <c r="B49" s="78"/>
      <c r="C49" s="20" t="s">
        <v>27</v>
      </c>
      <c r="D49" s="29">
        <v>7755.2</v>
      </c>
      <c r="E49" s="23">
        <v>6000</v>
      </c>
      <c r="F49" s="23">
        <v>6378.3</v>
      </c>
      <c r="G49" s="23">
        <v>5876.2</v>
      </c>
      <c r="H49" s="23">
        <v>5000</v>
      </c>
      <c r="I49" s="23">
        <v>5000</v>
      </c>
      <c r="J49" s="23">
        <v>5602.6</v>
      </c>
      <c r="K49" s="23">
        <v>4966.1000000000004</v>
      </c>
      <c r="L49" s="23">
        <v>6961.8</v>
      </c>
      <c r="M49" s="23">
        <v>7000</v>
      </c>
      <c r="N49" s="23">
        <v>7500</v>
      </c>
      <c r="O49" s="42">
        <v>7500</v>
      </c>
      <c r="P49" s="49">
        <v>6503.5</v>
      </c>
      <c r="Q49" s="58">
        <v>3750</v>
      </c>
      <c r="R49" s="70">
        <v>5000</v>
      </c>
      <c r="S49" s="72">
        <v>5000</v>
      </c>
      <c r="V49" s="68"/>
    </row>
    <row r="50" spans="1:22">
      <c r="A50" s="78"/>
      <c r="B50" s="78"/>
      <c r="C50" s="20" t="s">
        <v>28</v>
      </c>
      <c r="D50" s="29">
        <v>11992.18</v>
      </c>
      <c r="E50" s="23">
        <v>8306</v>
      </c>
      <c r="F50" s="23">
        <v>8750</v>
      </c>
      <c r="G50" s="23">
        <v>8309</v>
      </c>
      <c r="H50" s="23">
        <v>7971.4</v>
      </c>
      <c r="I50" s="23">
        <v>7500</v>
      </c>
      <c r="J50" s="23">
        <v>8000</v>
      </c>
      <c r="K50" s="23">
        <v>7241.1</v>
      </c>
      <c r="L50" s="23">
        <v>8119.4</v>
      </c>
      <c r="M50" s="23">
        <v>9808.4</v>
      </c>
      <c r="N50" s="23">
        <v>10954.63</v>
      </c>
      <c r="O50" s="42">
        <v>11072.6</v>
      </c>
      <c r="P50" s="49">
        <v>8233.35</v>
      </c>
      <c r="Q50" s="58">
        <v>5726.35</v>
      </c>
      <c r="R50" s="70">
        <v>7500</v>
      </c>
      <c r="S50" s="72">
        <v>7500</v>
      </c>
      <c r="V50" s="68"/>
    </row>
    <row r="51" spans="1:22">
      <c r="A51" s="78"/>
      <c r="B51" s="78"/>
      <c r="C51" s="20" t="s">
        <v>29</v>
      </c>
      <c r="D51" s="29">
        <v>12500</v>
      </c>
      <c r="E51" s="23">
        <v>10915.2</v>
      </c>
      <c r="F51" s="23">
        <v>12500</v>
      </c>
      <c r="G51" s="23">
        <v>12000</v>
      </c>
      <c r="H51" s="23">
        <v>10656.3</v>
      </c>
      <c r="I51" s="23">
        <v>10960.1</v>
      </c>
      <c r="J51" s="23">
        <v>10860</v>
      </c>
      <c r="K51" s="23">
        <v>9289.6</v>
      </c>
      <c r="L51" s="23">
        <v>10952.7</v>
      </c>
      <c r="M51" s="23">
        <v>12500</v>
      </c>
      <c r="N51" s="23">
        <v>12979</v>
      </c>
      <c r="O51" s="42">
        <v>13785.5</v>
      </c>
      <c r="P51" s="49">
        <v>10984</v>
      </c>
      <c r="Q51" s="58">
        <v>7573</v>
      </c>
      <c r="R51" s="70">
        <v>10542.35</v>
      </c>
      <c r="S51" s="72">
        <v>11676.2</v>
      </c>
      <c r="V51" s="68"/>
    </row>
    <row r="52" spans="1:22" ht="15.75" thickBot="1">
      <c r="A52" s="78"/>
      <c r="B52" s="79"/>
      <c r="C52" s="21" t="s">
        <v>30</v>
      </c>
      <c r="D52" s="32">
        <v>21173.1</v>
      </c>
      <c r="E52" s="24">
        <v>17500</v>
      </c>
      <c r="F52" s="24">
        <v>17522.099999999999</v>
      </c>
      <c r="G52" s="24">
        <v>19824.8</v>
      </c>
      <c r="H52" s="24">
        <v>17000</v>
      </c>
      <c r="I52" s="24">
        <v>19520.8</v>
      </c>
      <c r="J52" s="24">
        <v>17592.099999999999</v>
      </c>
      <c r="K52" s="24">
        <v>17331.599999999999</v>
      </c>
      <c r="L52" s="24">
        <v>16605.599999999999</v>
      </c>
      <c r="M52" s="24">
        <v>17500</v>
      </c>
      <c r="N52" s="24">
        <v>20000</v>
      </c>
      <c r="O52" s="43">
        <v>20000</v>
      </c>
      <c r="P52" s="50">
        <v>17500</v>
      </c>
      <c r="Q52" s="61">
        <v>16887.400000000001</v>
      </c>
      <c r="R52" s="71">
        <v>19233.7</v>
      </c>
      <c r="S52" s="73">
        <v>20895.5</v>
      </c>
      <c r="V52" s="68"/>
    </row>
    <row r="53" spans="1:22">
      <c r="A53" s="78"/>
      <c r="B53" s="77" t="s">
        <v>20</v>
      </c>
      <c r="C53" s="20" t="s">
        <v>26</v>
      </c>
      <c r="D53" s="29">
        <v>1463.4</v>
      </c>
      <c r="E53" s="23">
        <v>636.5</v>
      </c>
      <c r="F53" s="23">
        <v>584.29999999999995</v>
      </c>
      <c r="G53" s="23">
        <v>776</v>
      </c>
      <c r="H53" s="23">
        <v>597.1</v>
      </c>
      <c r="I53" s="23">
        <v>443.6</v>
      </c>
      <c r="J53" s="23">
        <v>596</v>
      </c>
      <c r="K53" s="23">
        <v>1458.4</v>
      </c>
      <c r="L53" s="23">
        <v>1176.9000000000001</v>
      </c>
      <c r="M53" s="23">
        <v>645.6</v>
      </c>
      <c r="N53" s="23">
        <v>1679.6</v>
      </c>
      <c r="O53" s="42">
        <v>1437.6</v>
      </c>
      <c r="P53" s="49">
        <v>1066.5999999999999</v>
      </c>
      <c r="Q53" s="58">
        <v>705.5</v>
      </c>
      <c r="R53" s="70">
        <v>1473.4</v>
      </c>
      <c r="S53" s="72">
        <v>1400</v>
      </c>
      <c r="V53" s="68"/>
    </row>
    <row r="54" spans="1:22">
      <c r="A54" s="78"/>
      <c r="B54" s="78"/>
      <c r="C54" s="20" t="s">
        <v>27</v>
      </c>
      <c r="D54" s="29">
        <v>7500</v>
      </c>
      <c r="E54" s="23">
        <v>5000</v>
      </c>
      <c r="F54" s="23">
        <v>5000</v>
      </c>
      <c r="G54" s="23">
        <v>5328.3</v>
      </c>
      <c r="H54" s="23">
        <v>5601.6</v>
      </c>
      <c r="I54" s="23">
        <v>4484.2</v>
      </c>
      <c r="J54" s="23">
        <v>5092.5</v>
      </c>
      <c r="K54" s="23">
        <v>5613.1</v>
      </c>
      <c r="L54" s="23">
        <v>6887.5</v>
      </c>
      <c r="M54" s="23">
        <v>6603.3</v>
      </c>
      <c r="N54" s="23">
        <v>7500</v>
      </c>
      <c r="O54" s="42">
        <v>7500</v>
      </c>
      <c r="P54" s="49">
        <v>5867.3</v>
      </c>
      <c r="Q54" s="58">
        <v>5000</v>
      </c>
      <c r="R54" s="70">
        <v>6250</v>
      </c>
      <c r="S54" s="72">
        <v>7500</v>
      </c>
      <c r="V54" s="68"/>
    </row>
    <row r="55" spans="1:22">
      <c r="A55" s="78"/>
      <c r="B55" s="78"/>
      <c r="C55" s="20" t="s">
        <v>28</v>
      </c>
      <c r="D55" s="29">
        <v>11723.4</v>
      </c>
      <c r="E55" s="23">
        <v>7500</v>
      </c>
      <c r="F55" s="23">
        <v>7500</v>
      </c>
      <c r="G55" s="23">
        <v>8140.4</v>
      </c>
      <c r="H55" s="23">
        <v>7647.07</v>
      </c>
      <c r="I55" s="23">
        <v>7500</v>
      </c>
      <c r="J55" s="23">
        <v>8067.1</v>
      </c>
      <c r="K55" s="23">
        <v>8000</v>
      </c>
      <c r="L55" s="23">
        <v>9074</v>
      </c>
      <c r="M55" s="23">
        <v>8910.6</v>
      </c>
      <c r="N55" s="23">
        <v>10432.299999999999</v>
      </c>
      <c r="O55" s="42">
        <v>12300</v>
      </c>
      <c r="P55" s="49">
        <v>8573.2000000000007</v>
      </c>
      <c r="Q55" s="58">
        <v>7500</v>
      </c>
      <c r="R55" s="70">
        <v>10000</v>
      </c>
      <c r="S55" s="72">
        <v>12382.1</v>
      </c>
      <c r="V55" s="68"/>
    </row>
    <row r="56" spans="1:22">
      <c r="A56" s="78"/>
      <c r="B56" s="78"/>
      <c r="C56" s="20" t="s">
        <v>29</v>
      </c>
      <c r="D56" s="29">
        <v>13200.7</v>
      </c>
      <c r="E56" s="23">
        <v>12082.3</v>
      </c>
      <c r="F56" s="23">
        <v>12160.2</v>
      </c>
      <c r="G56" s="23">
        <v>12247.3</v>
      </c>
      <c r="H56" s="23">
        <v>11825.3</v>
      </c>
      <c r="I56" s="23">
        <v>11510.3</v>
      </c>
      <c r="J56" s="23">
        <v>11444.7</v>
      </c>
      <c r="K56" s="23">
        <v>12000</v>
      </c>
      <c r="L56" s="23">
        <v>12500</v>
      </c>
      <c r="M56" s="23">
        <v>12500</v>
      </c>
      <c r="N56" s="23">
        <v>12500</v>
      </c>
      <c r="O56" s="42">
        <v>15801.3</v>
      </c>
      <c r="P56" s="49">
        <v>12500</v>
      </c>
      <c r="Q56" s="58">
        <v>10071.1</v>
      </c>
      <c r="R56" s="70">
        <v>13635.8</v>
      </c>
      <c r="S56" s="72">
        <v>17000</v>
      </c>
      <c r="V56" s="68"/>
    </row>
    <row r="57" spans="1:22" ht="15.75" thickBot="1">
      <c r="A57" s="78"/>
      <c r="B57" s="79"/>
      <c r="C57" s="21" t="s">
        <v>30</v>
      </c>
      <c r="D57" s="32">
        <v>24000</v>
      </c>
      <c r="E57" s="24">
        <v>20247.2</v>
      </c>
      <c r="F57" s="24">
        <v>22721.9</v>
      </c>
      <c r="G57" s="24">
        <v>22656.2</v>
      </c>
      <c r="H57" s="24">
        <v>19580.87</v>
      </c>
      <c r="I57" s="24">
        <v>20000</v>
      </c>
      <c r="J57" s="24">
        <v>22715.4</v>
      </c>
      <c r="K57" s="24">
        <v>23000</v>
      </c>
      <c r="L57" s="24">
        <v>24000</v>
      </c>
      <c r="M57" s="24">
        <v>25000</v>
      </c>
      <c r="N57" s="24">
        <v>26000</v>
      </c>
      <c r="O57" s="43">
        <v>25131.3</v>
      </c>
      <c r="P57" s="50">
        <v>23579.200000000001</v>
      </c>
      <c r="Q57" s="61">
        <v>21813.3</v>
      </c>
      <c r="R57" s="71">
        <v>25000</v>
      </c>
      <c r="S57" s="73">
        <v>31437.8</v>
      </c>
      <c r="V57" s="68"/>
    </row>
    <row r="58" spans="1:22">
      <c r="A58" s="78"/>
      <c r="B58" s="77" t="s">
        <v>21</v>
      </c>
      <c r="C58" s="20" t="s">
        <v>26</v>
      </c>
      <c r="D58" s="29">
        <v>1097.0999999999999</v>
      </c>
      <c r="E58" s="23">
        <v>574.1</v>
      </c>
      <c r="F58" s="23">
        <v>425.9</v>
      </c>
      <c r="G58" s="23">
        <v>554.5</v>
      </c>
      <c r="H58" s="23">
        <v>515.4</v>
      </c>
      <c r="I58" s="23">
        <v>466.9</v>
      </c>
      <c r="J58" s="23">
        <v>419.7</v>
      </c>
      <c r="K58" s="23">
        <v>426.7</v>
      </c>
      <c r="L58" s="23">
        <v>586.1</v>
      </c>
      <c r="M58" s="23">
        <v>559.20000000000005</v>
      </c>
      <c r="N58" s="23">
        <v>955</v>
      </c>
      <c r="O58" s="42">
        <v>1056.4000000000001</v>
      </c>
      <c r="P58" s="49">
        <v>865.88</v>
      </c>
      <c r="Q58" s="58">
        <v>499</v>
      </c>
      <c r="R58" s="70">
        <v>869.7</v>
      </c>
      <c r="S58" s="72">
        <v>680.8</v>
      </c>
      <c r="V58" s="68"/>
    </row>
    <row r="59" spans="1:22">
      <c r="A59" s="78"/>
      <c r="B59" s="78"/>
      <c r="C59" s="20" t="s">
        <v>27</v>
      </c>
      <c r="D59" s="29">
        <v>6250</v>
      </c>
      <c r="E59" s="23">
        <v>4778.3999999999996</v>
      </c>
      <c r="F59" s="23">
        <v>4269</v>
      </c>
      <c r="G59" s="23">
        <v>4297.2</v>
      </c>
      <c r="H59" s="23">
        <v>4646.8999999999996</v>
      </c>
      <c r="I59" s="23">
        <v>4076.1</v>
      </c>
      <c r="J59" s="23">
        <v>4000</v>
      </c>
      <c r="K59" s="23">
        <v>3600</v>
      </c>
      <c r="L59" s="23">
        <v>5000</v>
      </c>
      <c r="M59" s="23">
        <v>5000</v>
      </c>
      <c r="N59" s="23">
        <v>5694</v>
      </c>
      <c r="O59" s="42">
        <v>5957.7</v>
      </c>
      <c r="P59" s="49">
        <v>5000</v>
      </c>
      <c r="Q59" s="58">
        <v>3482</v>
      </c>
      <c r="R59" s="70">
        <v>5000</v>
      </c>
      <c r="S59" s="72">
        <v>5000</v>
      </c>
      <c r="V59" s="68"/>
    </row>
    <row r="60" spans="1:22">
      <c r="A60" s="78"/>
      <c r="B60" s="78"/>
      <c r="C60" s="20" t="s">
        <v>28</v>
      </c>
      <c r="D60" s="29">
        <v>9600</v>
      </c>
      <c r="E60" s="23">
        <v>7279.6</v>
      </c>
      <c r="F60" s="23">
        <v>6675</v>
      </c>
      <c r="G60" s="23">
        <v>7283.8</v>
      </c>
      <c r="H60" s="23">
        <v>7004.2</v>
      </c>
      <c r="I60" s="23">
        <v>6422</v>
      </c>
      <c r="J60" s="23">
        <v>6131.2</v>
      </c>
      <c r="K60" s="23">
        <v>6000</v>
      </c>
      <c r="L60" s="23">
        <v>7419.7</v>
      </c>
      <c r="M60" s="23">
        <v>7500</v>
      </c>
      <c r="N60" s="23">
        <v>8282.75</v>
      </c>
      <c r="O60" s="42">
        <v>8972.1</v>
      </c>
      <c r="P60" s="49">
        <v>7500</v>
      </c>
      <c r="Q60" s="58">
        <v>5316.1</v>
      </c>
      <c r="R60" s="70">
        <v>7500</v>
      </c>
      <c r="S60" s="72">
        <v>7957.8</v>
      </c>
      <c r="V60" s="68"/>
    </row>
    <row r="61" spans="1:22">
      <c r="A61" s="78"/>
      <c r="B61" s="78"/>
      <c r="C61" s="20" t="s">
        <v>29</v>
      </c>
      <c r="D61" s="29">
        <v>12500</v>
      </c>
      <c r="E61" s="23">
        <v>9884.5499999999993</v>
      </c>
      <c r="F61" s="23">
        <v>9578.7999999999993</v>
      </c>
      <c r="G61" s="23">
        <v>9861.5</v>
      </c>
      <c r="H61" s="23">
        <v>9424.27</v>
      </c>
      <c r="I61" s="23">
        <v>9000</v>
      </c>
      <c r="J61" s="23">
        <v>8981.7000000000007</v>
      </c>
      <c r="K61" s="23">
        <v>8750</v>
      </c>
      <c r="L61" s="23">
        <v>9581.2999999999993</v>
      </c>
      <c r="M61" s="23">
        <v>10731.6</v>
      </c>
      <c r="N61" s="23">
        <v>12000</v>
      </c>
      <c r="O61" s="42">
        <v>12500</v>
      </c>
      <c r="P61" s="49">
        <v>10984</v>
      </c>
      <c r="Q61" s="58">
        <v>7500</v>
      </c>
      <c r="R61" s="70">
        <v>10839.2</v>
      </c>
      <c r="S61" s="72">
        <v>12231.4</v>
      </c>
      <c r="V61" s="68"/>
    </row>
    <row r="62" spans="1:22" ht="15.75" thickBot="1">
      <c r="A62" s="79"/>
      <c r="B62" s="79"/>
      <c r="C62" s="21" t="s">
        <v>30</v>
      </c>
      <c r="D62" s="32">
        <v>20000</v>
      </c>
      <c r="E62" s="24">
        <v>17500</v>
      </c>
      <c r="F62" s="24">
        <v>17500</v>
      </c>
      <c r="G62" s="24">
        <v>17500</v>
      </c>
      <c r="H62" s="24">
        <v>16384</v>
      </c>
      <c r="I62" s="24">
        <v>17031.2</v>
      </c>
      <c r="J62" s="24">
        <v>16831.3</v>
      </c>
      <c r="K62" s="24">
        <v>17081.7</v>
      </c>
      <c r="L62" s="24">
        <v>17228.099999999999</v>
      </c>
      <c r="M62" s="24">
        <v>17500</v>
      </c>
      <c r="N62" s="24">
        <v>18665.900000000001</v>
      </c>
      <c r="O62" s="43">
        <v>20000</v>
      </c>
      <c r="P62" s="50">
        <v>18943</v>
      </c>
      <c r="Q62" s="61">
        <v>17500</v>
      </c>
      <c r="R62" s="71">
        <v>20450</v>
      </c>
      <c r="S62" s="73">
        <v>22806.2</v>
      </c>
      <c r="V62" s="68"/>
    </row>
    <row r="63" spans="1:22">
      <c r="A63" s="77" t="s">
        <v>23</v>
      </c>
      <c r="B63" s="77" t="s">
        <v>10</v>
      </c>
      <c r="C63" s="20" t="s">
        <v>26</v>
      </c>
      <c r="D63" s="29">
        <v>276.89999999999998</v>
      </c>
      <c r="E63" s="23">
        <v>166.7</v>
      </c>
      <c r="F63" s="23">
        <v>82.5</v>
      </c>
      <c r="G63" s="23">
        <v>42.5</v>
      </c>
      <c r="H63" s="23">
        <v>247.3</v>
      </c>
      <c r="I63" s="23">
        <v>120.7</v>
      </c>
      <c r="J63" s="23">
        <v>103.1</v>
      </c>
      <c r="K63" s="23">
        <v>82.5</v>
      </c>
      <c r="L63" s="23">
        <v>141</v>
      </c>
      <c r="M63" s="23">
        <v>141.9</v>
      </c>
      <c r="N63" s="23">
        <v>241.1</v>
      </c>
      <c r="O63" s="42">
        <v>215.3</v>
      </c>
      <c r="P63" s="49">
        <v>209.4</v>
      </c>
      <c r="Q63" s="58">
        <v>241.2</v>
      </c>
      <c r="R63" s="70">
        <v>233.5</v>
      </c>
      <c r="S63" s="72">
        <v>268.89999999999998</v>
      </c>
      <c r="V63" s="68"/>
    </row>
    <row r="64" spans="1:22">
      <c r="A64" s="78"/>
      <c r="B64" s="78"/>
      <c r="C64" s="20" t="s">
        <v>27</v>
      </c>
      <c r="D64" s="29">
        <v>755.9</v>
      </c>
      <c r="E64" s="23">
        <v>453</v>
      </c>
      <c r="F64" s="23">
        <v>374.3</v>
      </c>
      <c r="G64" s="23">
        <v>354.7</v>
      </c>
      <c r="H64" s="23">
        <v>543.70000000000005</v>
      </c>
      <c r="I64" s="23">
        <v>543.6</v>
      </c>
      <c r="J64" s="23">
        <v>478.6</v>
      </c>
      <c r="K64" s="23">
        <v>235.6</v>
      </c>
      <c r="L64" s="23">
        <v>618.79999999999995</v>
      </c>
      <c r="M64" s="23">
        <v>440.9</v>
      </c>
      <c r="N64" s="23">
        <v>588.6</v>
      </c>
      <c r="O64" s="42">
        <v>659.7</v>
      </c>
      <c r="P64" s="49">
        <v>617.1</v>
      </c>
      <c r="Q64" s="58">
        <v>717.6</v>
      </c>
      <c r="R64" s="70">
        <v>712.2</v>
      </c>
      <c r="S64" s="72">
        <v>735.7</v>
      </c>
      <c r="V64" s="68"/>
    </row>
    <row r="65" spans="1:22">
      <c r="A65" s="78"/>
      <c r="B65" s="78"/>
      <c r="C65" s="20" t="s">
        <v>28</v>
      </c>
      <c r="D65" s="29">
        <v>1317.2</v>
      </c>
      <c r="E65" s="23">
        <v>868</v>
      </c>
      <c r="F65" s="23">
        <v>525.79999999999995</v>
      </c>
      <c r="G65" s="23">
        <v>639.9</v>
      </c>
      <c r="H65" s="23">
        <v>1225.5999999999999</v>
      </c>
      <c r="I65" s="23">
        <v>932.8</v>
      </c>
      <c r="J65" s="23">
        <v>713.9</v>
      </c>
      <c r="K65" s="23">
        <v>446.7</v>
      </c>
      <c r="L65" s="23">
        <v>988.1</v>
      </c>
      <c r="M65" s="23">
        <v>845.7</v>
      </c>
      <c r="N65" s="23">
        <v>897.9</v>
      </c>
      <c r="O65" s="42">
        <v>895.8</v>
      </c>
      <c r="P65" s="49">
        <v>893.9</v>
      </c>
      <c r="Q65" s="58">
        <v>1259.4000000000001</v>
      </c>
      <c r="R65" s="70">
        <v>1278.3</v>
      </c>
      <c r="S65" s="72">
        <v>1189.9000000000001</v>
      </c>
      <c r="V65" s="68"/>
    </row>
    <row r="66" spans="1:22">
      <c r="A66" s="78"/>
      <c r="B66" s="78"/>
      <c r="C66" s="20" t="s">
        <v>29</v>
      </c>
      <c r="D66" s="29">
        <v>2076</v>
      </c>
      <c r="E66" s="23">
        <v>1350.6</v>
      </c>
      <c r="F66" s="23">
        <v>921.6</v>
      </c>
      <c r="G66" s="23">
        <v>1610.8</v>
      </c>
      <c r="H66" s="23">
        <v>2055.1</v>
      </c>
      <c r="I66" s="23">
        <v>1557.3</v>
      </c>
      <c r="J66" s="23">
        <v>1374.5</v>
      </c>
      <c r="K66" s="23">
        <v>899.1</v>
      </c>
      <c r="L66" s="23">
        <v>1507.4</v>
      </c>
      <c r="M66" s="23">
        <v>1511.9</v>
      </c>
      <c r="N66" s="23">
        <v>1523.8</v>
      </c>
      <c r="O66" s="42">
        <v>1395.1</v>
      </c>
      <c r="P66" s="49">
        <v>2107.4</v>
      </c>
      <c r="Q66" s="58">
        <v>1840.5</v>
      </c>
      <c r="R66" s="70">
        <v>2079.3000000000002</v>
      </c>
      <c r="S66" s="72">
        <v>2660.6</v>
      </c>
      <c r="V66" s="68"/>
    </row>
    <row r="67" spans="1:22" ht="15.75" thickBot="1">
      <c r="A67" s="78"/>
      <c r="B67" s="79"/>
      <c r="C67" s="21" t="s">
        <v>30</v>
      </c>
      <c r="D67" s="32">
        <v>7500</v>
      </c>
      <c r="E67" s="24">
        <v>4657.3</v>
      </c>
      <c r="F67" s="24">
        <v>3592.9</v>
      </c>
      <c r="G67" s="24">
        <v>6561.5</v>
      </c>
      <c r="H67" s="24">
        <v>5212.7</v>
      </c>
      <c r="I67" s="24">
        <v>3860.1</v>
      </c>
      <c r="J67" s="24">
        <v>6105.4</v>
      </c>
      <c r="K67" s="24">
        <v>4790.7</v>
      </c>
      <c r="L67" s="24">
        <v>7500</v>
      </c>
      <c r="M67" s="24">
        <v>7500</v>
      </c>
      <c r="N67" s="24">
        <v>4468.3</v>
      </c>
      <c r="O67" s="43">
        <v>5000</v>
      </c>
      <c r="P67" s="50">
        <v>5000</v>
      </c>
      <c r="Q67" s="61">
        <v>5674.8</v>
      </c>
      <c r="R67" s="71">
        <v>5658.6</v>
      </c>
      <c r="S67" s="73">
        <v>8750</v>
      </c>
      <c r="V67" s="68"/>
    </row>
    <row r="68" spans="1:22">
      <c r="A68" s="78"/>
      <c r="B68" s="77" t="s">
        <v>17</v>
      </c>
      <c r="C68" s="20" t="s">
        <v>26</v>
      </c>
      <c r="D68" s="29">
        <v>669.65</v>
      </c>
      <c r="E68" s="23">
        <v>326.10000000000002</v>
      </c>
      <c r="F68" s="23">
        <v>203.6</v>
      </c>
      <c r="G68" s="23">
        <v>284.89999999999998</v>
      </c>
      <c r="H68" s="23">
        <v>318.2</v>
      </c>
      <c r="I68" s="23">
        <v>208.1</v>
      </c>
      <c r="J68" s="23">
        <v>296.39999999999998</v>
      </c>
      <c r="K68" s="23">
        <v>229.7</v>
      </c>
      <c r="L68" s="23">
        <v>244.4</v>
      </c>
      <c r="M68" s="23">
        <v>330.55</v>
      </c>
      <c r="N68" s="23">
        <v>309.39999999999998</v>
      </c>
      <c r="O68" s="42">
        <v>510</v>
      </c>
      <c r="P68" s="49">
        <v>300.8</v>
      </c>
      <c r="Q68" s="58">
        <v>227.6</v>
      </c>
      <c r="R68" s="70">
        <v>377.8</v>
      </c>
      <c r="S68" s="72">
        <v>265.60000000000002</v>
      </c>
      <c r="V68" s="68"/>
    </row>
    <row r="69" spans="1:22">
      <c r="A69" s="78"/>
      <c r="B69" s="78"/>
      <c r="C69" s="20" t="s">
        <v>27</v>
      </c>
      <c r="D69" s="29">
        <v>4000</v>
      </c>
      <c r="E69" s="23">
        <v>1827</v>
      </c>
      <c r="F69" s="23">
        <v>1136.7</v>
      </c>
      <c r="G69" s="23">
        <v>1871</v>
      </c>
      <c r="H69" s="23">
        <v>2097.3000000000002</v>
      </c>
      <c r="I69" s="23">
        <v>1616.5</v>
      </c>
      <c r="J69" s="23">
        <v>2294.1999999999998</v>
      </c>
      <c r="K69" s="23">
        <v>1309.2</v>
      </c>
      <c r="L69" s="23">
        <v>1911.6</v>
      </c>
      <c r="M69" s="23">
        <v>1865.4</v>
      </c>
      <c r="N69" s="23">
        <v>1960.5</v>
      </c>
      <c r="O69" s="42">
        <v>1930.1</v>
      </c>
      <c r="P69" s="49">
        <v>1534.4</v>
      </c>
      <c r="Q69" s="58">
        <v>1158.3</v>
      </c>
      <c r="R69" s="70">
        <v>1298.75</v>
      </c>
      <c r="S69" s="72">
        <v>1109.9000000000001</v>
      </c>
      <c r="V69" s="68"/>
    </row>
    <row r="70" spans="1:22">
      <c r="A70" s="78"/>
      <c r="B70" s="78"/>
      <c r="C70" s="20" t="s">
        <v>28</v>
      </c>
      <c r="D70" s="29">
        <v>6638.2</v>
      </c>
      <c r="E70" s="23">
        <v>4370</v>
      </c>
      <c r="F70" s="23">
        <v>2937.1</v>
      </c>
      <c r="G70" s="23">
        <v>3866.1</v>
      </c>
      <c r="H70" s="23">
        <v>4000</v>
      </c>
      <c r="I70" s="23">
        <v>4119</v>
      </c>
      <c r="J70" s="23">
        <v>4456.8999999999996</v>
      </c>
      <c r="K70" s="23">
        <v>2813.3</v>
      </c>
      <c r="L70" s="23">
        <v>3346.6</v>
      </c>
      <c r="M70" s="23">
        <v>4000</v>
      </c>
      <c r="N70" s="23">
        <v>3814.4</v>
      </c>
      <c r="O70" s="42">
        <v>3645.4</v>
      </c>
      <c r="P70" s="49">
        <v>3035.1</v>
      </c>
      <c r="Q70" s="58">
        <v>2588.6</v>
      </c>
      <c r="R70" s="70">
        <v>2972.8</v>
      </c>
      <c r="S70" s="72">
        <v>2715.4</v>
      </c>
      <c r="V70" s="68"/>
    </row>
    <row r="71" spans="1:22">
      <c r="A71" s="78"/>
      <c r="B71" s="78"/>
      <c r="C71" s="20" t="s">
        <v>29</v>
      </c>
      <c r="D71" s="29">
        <v>9378.9</v>
      </c>
      <c r="E71" s="23">
        <v>6695.65</v>
      </c>
      <c r="F71" s="23">
        <v>5833.33</v>
      </c>
      <c r="G71" s="23">
        <v>6389.5</v>
      </c>
      <c r="H71" s="23">
        <v>7173.9</v>
      </c>
      <c r="I71" s="23">
        <v>6208.7</v>
      </c>
      <c r="J71" s="23">
        <v>6296.2</v>
      </c>
      <c r="K71" s="23">
        <v>5000</v>
      </c>
      <c r="L71" s="23">
        <v>5000</v>
      </c>
      <c r="M71" s="23">
        <v>5339.4</v>
      </c>
      <c r="N71" s="23">
        <v>5069</v>
      </c>
      <c r="O71" s="42">
        <v>6250</v>
      </c>
      <c r="P71" s="49">
        <v>5000</v>
      </c>
      <c r="Q71" s="58">
        <v>4896.3</v>
      </c>
      <c r="R71" s="70">
        <v>5007.7</v>
      </c>
      <c r="S71" s="72">
        <v>6250</v>
      </c>
      <c r="V71" s="68"/>
    </row>
    <row r="72" spans="1:22" ht="15.75" thickBot="1">
      <c r="A72" s="78"/>
      <c r="B72" s="79"/>
      <c r="C72" s="21" t="s">
        <v>30</v>
      </c>
      <c r="D72" s="32">
        <v>17500</v>
      </c>
      <c r="E72" s="24">
        <v>12828.4</v>
      </c>
      <c r="F72" s="24">
        <v>12500</v>
      </c>
      <c r="G72" s="24">
        <v>12500</v>
      </c>
      <c r="H72" s="24">
        <v>12500</v>
      </c>
      <c r="I72" s="24">
        <v>12500</v>
      </c>
      <c r="J72" s="24">
        <v>12500</v>
      </c>
      <c r="K72" s="24">
        <v>11486.2</v>
      </c>
      <c r="L72" s="24">
        <v>12500</v>
      </c>
      <c r="M72" s="24">
        <v>12500</v>
      </c>
      <c r="N72" s="24">
        <v>12500</v>
      </c>
      <c r="O72" s="43">
        <v>13899.4</v>
      </c>
      <c r="P72" s="50">
        <v>10233.200000000001</v>
      </c>
      <c r="Q72" s="61">
        <v>9611.5</v>
      </c>
      <c r="R72" s="71">
        <v>12805.9</v>
      </c>
      <c r="S72" s="73">
        <v>12500</v>
      </c>
      <c r="V72" s="68"/>
    </row>
    <row r="73" spans="1:22">
      <c r="A73" s="78"/>
      <c r="B73" s="78" t="s">
        <v>18</v>
      </c>
      <c r="C73" s="20" t="s">
        <v>26</v>
      </c>
      <c r="D73" s="29">
        <v>1521.6</v>
      </c>
      <c r="E73" s="23">
        <v>1226.2</v>
      </c>
      <c r="F73" s="23">
        <v>583.9</v>
      </c>
      <c r="G73" s="23">
        <v>739.2</v>
      </c>
      <c r="H73" s="23">
        <v>738.9</v>
      </c>
      <c r="I73" s="23">
        <v>628.6</v>
      </c>
      <c r="J73" s="23">
        <v>310.89999999999998</v>
      </c>
      <c r="K73" s="23">
        <v>325.45</v>
      </c>
      <c r="L73" s="23">
        <v>575</v>
      </c>
      <c r="M73" s="23">
        <v>587.5</v>
      </c>
      <c r="N73" s="23">
        <v>875.5</v>
      </c>
      <c r="O73" s="42">
        <v>1369.6</v>
      </c>
      <c r="P73" s="49">
        <v>1374.2</v>
      </c>
      <c r="Q73" s="58">
        <v>558.29999999999995</v>
      </c>
      <c r="R73" s="70">
        <v>1390.1</v>
      </c>
      <c r="S73" s="72">
        <v>771.1</v>
      </c>
      <c r="V73" s="68"/>
    </row>
    <row r="74" spans="1:22">
      <c r="A74" s="78"/>
      <c r="B74" s="78"/>
      <c r="C74" s="20" t="s">
        <v>27</v>
      </c>
      <c r="D74" s="29">
        <v>7500</v>
      </c>
      <c r="E74" s="23">
        <v>6250</v>
      </c>
      <c r="F74" s="23">
        <v>5000</v>
      </c>
      <c r="G74" s="23">
        <v>5213.3</v>
      </c>
      <c r="H74" s="23">
        <v>5222.3999999999996</v>
      </c>
      <c r="I74" s="23">
        <v>4832.8</v>
      </c>
      <c r="J74" s="23">
        <v>3140.9</v>
      </c>
      <c r="K74" s="23">
        <v>3190.8</v>
      </c>
      <c r="L74" s="23">
        <v>5000</v>
      </c>
      <c r="M74" s="23">
        <v>5000</v>
      </c>
      <c r="N74" s="23">
        <v>6250</v>
      </c>
      <c r="O74" s="42">
        <v>7434.6</v>
      </c>
      <c r="P74" s="49">
        <v>6250</v>
      </c>
      <c r="Q74" s="58">
        <v>3785.45</v>
      </c>
      <c r="R74" s="70">
        <v>6250</v>
      </c>
      <c r="S74" s="72">
        <v>5000</v>
      </c>
      <c r="V74" s="68"/>
    </row>
    <row r="75" spans="1:22">
      <c r="A75" s="78"/>
      <c r="B75" s="78"/>
      <c r="C75" s="20" t="s">
        <v>28</v>
      </c>
      <c r="D75" s="29">
        <v>11300</v>
      </c>
      <c r="E75" s="23">
        <v>8207.14</v>
      </c>
      <c r="F75" s="23">
        <v>7500</v>
      </c>
      <c r="G75" s="23">
        <v>7635.3</v>
      </c>
      <c r="H75" s="23">
        <v>7500</v>
      </c>
      <c r="I75" s="23">
        <v>6616.8</v>
      </c>
      <c r="J75" s="23">
        <v>5296.6</v>
      </c>
      <c r="K75" s="23">
        <v>5909.6</v>
      </c>
      <c r="L75" s="23">
        <v>7500</v>
      </c>
      <c r="M75" s="23">
        <v>7500</v>
      </c>
      <c r="N75" s="23">
        <v>8194.4</v>
      </c>
      <c r="O75" s="42">
        <v>9233.5499999999993</v>
      </c>
      <c r="P75" s="49">
        <v>9167.2000000000007</v>
      </c>
      <c r="Q75" s="58">
        <v>5435.1</v>
      </c>
      <c r="R75" s="70">
        <v>8875.7999999999993</v>
      </c>
      <c r="S75" s="72">
        <v>7500</v>
      </c>
      <c r="V75" s="68"/>
    </row>
    <row r="76" spans="1:22">
      <c r="A76" s="78"/>
      <c r="B76" s="78"/>
      <c r="C76" s="20" t="s">
        <v>29</v>
      </c>
      <c r="D76" s="29">
        <v>12500</v>
      </c>
      <c r="E76" s="23">
        <v>12000</v>
      </c>
      <c r="F76" s="23">
        <v>9915.7999999999993</v>
      </c>
      <c r="G76" s="23">
        <v>10340.4</v>
      </c>
      <c r="H76" s="23">
        <v>10449.99</v>
      </c>
      <c r="I76" s="23">
        <v>9871</v>
      </c>
      <c r="J76" s="23">
        <v>8282.7999999999993</v>
      </c>
      <c r="K76" s="23">
        <v>9138.7000000000007</v>
      </c>
      <c r="L76" s="23">
        <v>9066.7999999999993</v>
      </c>
      <c r="M76" s="23">
        <v>10046.700000000001</v>
      </c>
      <c r="N76" s="23">
        <v>11842.4</v>
      </c>
      <c r="O76" s="42">
        <v>12500</v>
      </c>
      <c r="P76" s="49">
        <v>12500</v>
      </c>
      <c r="Q76" s="58">
        <v>7500</v>
      </c>
      <c r="R76" s="70">
        <v>11545.15</v>
      </c>
      <c r="S76" s="72">
        <v>10891.4</v>
      </c>
      <c r="V76" s="68"/>
    </row>
    <row r="77" spans="1:22" ht="15.75" thickBot="1">
      <c r="A77" s="78"/>
      <c r="B77" s="78"/>
      <c r="C77" s="21" t="s">
        <v>30</v>
      </c>
      <c r="D77" s="32">
        <v>19679.599999999999</v>
      </c>
      <c r="E77" s="24">
        <v>17898.900000000001</v>
      </c>
      <c r="F77" s="24">
        <v>17500</v>
      </c>
      <c r="G77" s="24">
        <v>17019</v>
      </c>
      <c r="H77" s="24">
        <v>16374</v>
      </c>
      <c r="I77" s="24">
        <v>15267.1</v>
      </c>
      <c r="J77" s="24">
        <v>15000</v>
      </c>
      <c r="K77" s="24">
        <v>14796.6</v>
      </c>
      <c r="L77" s="24">
        <v>15000</v>
      </c>
      <c r="M77" s="24">
        <v>15748.8</v>
      </c>
      <c r="N77" s="24">
        <v>17431.400000000001</v>
      </c>
      <c r="O77" s="43">
        <v>18895.8</v>
      </c>
      <c r="P77" s="50">
        <v>18387.8</v>
      </c>
      <c r="Q77" s="61">
        <v>13319.65</v>
      </c>
      <c r="R77" s="71">
        <v>18801.900000000001</v>
      </c>
      <c r="S77" s="73">
        <v>17500</v>
      </c>
      <c r="V77" s="68"/>
    </row>
    <row r="78" spans="1:22">
      <c r="A78" s="78"/>
      <c r="B78" s="77" t="s">
        <v>19</v>
      </c>
      <c r="C78" s="20" t="s">
        <v>26</v>
      </c>
      <c r="D78" s="29">
        <v>2039.9</v>
      </c>
      <c r="E78" s="23">
        <v>604.29999999999995</v>
      </c>
      <c r="F78" s="23">
        <v>1200</v>
      </c>
      <c r="G78" s="23">
        <v>1113.7</v>
      </c>
      <c r="H78" s="23">
        <v>625.5</v>
      </c>
      <c r="I78" s="23">
        <v>982.6</v>
      </c>
      <c r="J78" s="23">
        <v>838.2</v>
      </c>
      <c r="K78" s="23">
        <v>400.5</v>
      </c>
      <c r="L78" s="23">
        <v>667.7</v>
      </c>
      <c r="M78" s="23">
        <v>1236.5999999999999</v>
      </c>
      <c r="N78" s="23">
        <v>2173.25</v>
      </c>
      <c r="O78" s="42">
        <v>2384.1</v>
      </c>
      <c r="P78" s="49">
        <v>1279.5</v>
      </c>
      <c r="Q78" s="58">
        <v>440.1</v>
      </c>
      <c r="R78" s="70">
        <v>986.7</v>
      </c>
      <c r="S78" s="72">
        <v>853.2</v>
      </c>
      <c r="V78" s="68"/>
    </row>
    <row r="79" spans="1:22">
      <c r="A79" s="78"/>
      <c r="B79" s="78"/>
      <c r="C79" s="20" t="s">
        <v>27</v>
      </c>
      <c r="D79" s="29">
        <v>7500</v>
      </c>
      <c r="E79" s="23">
        <v>5957.2</v>
      </c>
      <c r="F79" s="23">
        <v>5958.3</v>
      </c>
      <c r="G79" s="23">
        <v>5787.1</v>
      </c>
      <c r="H79" s="23">
        <v>5000</v>
      </c>
      <c r="I79" s="23">
        <v>5050.05</v>
      </c>
      <c r="J79" s="23">
        <v>5239.5</v>
      </c>
      <c r="K79" s="23">
        <v>4879.8</v>
      </c>
      <c r="L79" s="23">
        <v>6056</v>
      </c>
      <c r="M79" s="23">
        <v>7000</v>
      </c>
      <c r="N79" s="23">
        <v>7200</v>
      </c>
      <c r="O79" s="42">
        <v>7406.9</v>
      </c>
      <c r="P79" s="49">
        <v>6503.5</v>
      </c>
      <c r="Q79" s="58">
        <v>4000</v>
      </c>
      <c r="R79" s="70">
        <v>5000</v>
      </c>
      <c r="S79" s="72">
        <v>5000</v>
      </c>
      <c r="V79" s="68"/>
    </row>
    <row r="80" spans="1:22">
      <c r="A80" s="78"/>
      <c r="B80" s="78"/>
      <c r="C80" s="20" t="s">
        <v>28</v>
      </c>
      <c r="D80" s="29">
        <v>11079.5</v>
      </c>
      <c r="E80" s="23">
        <v>8234.9</v>
      </c>
      <c r="F80" s="23">
        <v>8664</v>
      </c>
      <c r="G80" s="23">
        <v>7910.2</v>
      </c>
      <c r="H80" s="23">
        <v>7971.4</v>
      </c>
      <c r="I80" s="23">
        <v>7500</v>
      </c>
      <c r="J80" s="23">
        <v>7500</v>
      </c>
      <c r="K80" s="23">
        <v>7139.2</v>
      </c>
      <c r="L80" s="23">
        <v>7773.15</v>
      </c>
      <c r="M80" s="23">
        <v>9628</v>
      </c>
      <c r="N80" s="23">
        <v>10565.3</v>
      </c>
      <c r="O80" s="42">
        <v>10749.9</v>
      </c>
      <c r="P80" s="49">
        <v>8131.2</v>
      </c>
      <c r="Q80" s="58">
        <v>6000</v>
      </c>
      <c r="R80" s="70">
        <v>7813.6</v>
      </c>
      <c r="S80" s="72">
        <v>7500</v>
      </c>
      <c r="V80" s="68"/>
    </row>
    <row r="81" spans="1:22">
      <c r="A81" s="78"/>
      <c r="B81" s="78"/>
      <c r="C81" s="20" t="s">
        <v>29</v>
      </c>
      <c r="D81" s="29">
        <v>12500</v>
      </c>
      <c r="E81" s="23">
        <v>11140.4</v>
      </c>
      <c r="F81" s="23">
        <v>12500</v>
      </c>
      <c r="G81" s="23">
        <v>11664.35</v>
      </c>
      <c r="H81" s="23">
        <v>10800</v>
      </c>
      <c r="I81" s="23">
        <v>11160</v>
      </c>
      <c r="J81" s="23">
        <v>10000</v>
      </c>
      <c r="K81" s="23">
        <v>9200</v>
      </c>
      <c r="L81" s="23">
        <v>10905.9</v>
      </c>
      <c r="M81" s="23">
        <v>12500</v>
      </c>
      <c r="N81" s="23">
        <v>12500</v>
      </c>
      <c r="O81" s="42">
        <v>13154.7</v>
      </c>
      <c r="P81" s="49">
        <v>10984</v>
      </c>
      <c r="Q81" s="58">
        <v>8111</v>
      </c>
      <c r="R81" s="70">
        <v>10915.3</v>
      </c>
      <c r="S81" s="72">
        <v>11573.4</v>
      </c>
      <c r="V81" s="68"/>
    </row>
    <row r="82" spans="1:22" ht="15.75" thickBot="1">
      <c r="A82" s="78"/>
      <c r="B82" s="79"/>
      <c r="C82" s="21" t="s">
        <v>30</v>
      </c>
      <c r="D82" s="32">
        <v>21584.83</v>
      </c>
      <c r="E82" s="24">
        <v>17500</v>
      </c>
      <c r="F82" s="24">
        <v>17673.5</v>
      </c>
      <c r="G82" s="24">
        <v>20000</v>
      </c>
      <c r="H82" s="24">
        <v>17500</v>
      </c>
      <c r="I82" s="24">
        <v>18268.8</v>
      </c>
      <c r="J82" s="24">
        <v>17408.2</v>
      </c>
      <c r="K82" s="24">
        <v>17081.7</v>
      </c>
      <c r="L82" s="24">
        <v>16640.900000000001</v>
      </c>
      <c r="M82" s="24">
        <v>17500</v>
      </c>
      <c r="N82" s="24">
        <v>20000</v>
      </c>
      <c r="O82" s="43">
        <v>20000</v>
      </c>
      <c r="P82" s="50">
        <v>17500</v>
      </c>
      <c r="Q82" s="61">
        <v>16877</v>
      </c>
      <c r="R82" s="71">
        <v>19438.7</v>
      </c>
      <c r="S82" s="73">
        <v>20950.650000000001</v>
      </c>
      <c r="V82" s="68"/>
    </row>
    <row r="83" spans="1:22">
      <c r="A83" s="78"/>
      <c r="B83" s="77" t="s">
        <v>20</v>
      </c>
      <c r="C83" s="20" t="s">
        <v>26</v>
      </c>
      <c r="D83" s="29">
        <v>1200</v>
      </c>
      <c r="E83" s="23">
        <v>600</v>
      </c>
      <c r="F83" s="23">
        <v>471.6</v>
      </c>
      <c r="G83" s="23">
        <v>751.2</v>
      </c>
      <c r="H83" s="23">
        <v>753.1</v>
      </c>
      <c r="I83" s="23">
        <v>500</v>
      </c>
      <c r="J83" s="23">
        <v>600</v>
      </c>
      <c r="K83" s="23">
        <v>1257.46</v>
      </c>
      <c r="L83" s="23">
        <v>1000</v>
      </c>
      <c r="M83" s="23">
        <v>623</v>
      </c>
      <c r="N83" s="23">
        <v>1679.6</v>
      </c>
      <c r="O83" s="42">
        <v>1356.6</v>
      </c>
      <c r="P83" s="49">
        <v>1349.9</v>
      </c>
      <c r="Q83" s="58">
        <v>793.1</v>
      </c>
      <c r="R83" s="70">
        <v>1434.6</v>
      </c>
      <c r="S83" s="72">
        <v>1400</v>
      </c>
      <c r="V83" s="68"/>
    </row>
    <row r="84" spans="1:22">
      <c r="A84" s="78"/>
      <c r="B84" s="78"/>
      <c r="C84" s="20" t="s">
        <v>27</v>
      </c>
      <c r="D84" s="29">
        <v>7500</v>
      </c>
      <c r="E84" s="23">
        <v>5000</v>
      </c>
      <c r="F84" s="23">
        <v>4599</v>
      </c>
      <c r="G84" s="23">
        <v>5000</v>
      </c>
      <c r="H84" s="23">
        <v>5829</v>
      </c>
      <c r="I84" s="23">
        <v>4568.7</v>
      </c>
      <c r="J84" s="23">
        <v>4615.7</v>
      </c>
      <c r="K84" s="23">
        <v>5117.1000000000004</v>
      </c>
      <c r="L84" s="23">
        <v>6464.5</v>
      </c>
      <c r="M84" s="23">
        <v>6603.3</v>
      </c>
      <c r="N84" s="23">
        <v>7500</v>
      </c>
      <c r="O84" s="42">
        <v>7453.6</v>
      </c>
      <c r="P84" s="49">
        <v>5954.6</v>
      </c>
      <c r="Q84" s="58">
        <v>5000</v>
      </c>
      <c r="R84" s="70">
        <v>6000</v>
      </c>
      <c r="S84" s="72">
        <v>7500</v>
      </c>
      <c r="V84" s="68"/>
    </row>
    <row r="85" spans="1:22">
      <c r="A85" s="78"/>
      <c r="B85" s="78"/>
      <c r="C85" s="20" t="s">
        <v>28</v>
      </c>
      <c r="D85" s="29">
        <v>10483.379999999999</v>
      </c>
      <c r="E85" s="23">
        <v>7500</v>
      </c>
      <c r="F85" s="23">
        <v>7500</v>
      </c>
      <c r="G85" s="23">
        <v>8000</v>
      </c>
      <c r="H85" s="23">
        <v>7500</v>
      </c>
      <c r="I85" s="23">
        <v>7500</v>
      </c>
      <c r="J85" s="23">
        <v>7500</v>
      </c>
      <c r="K85" s="23">
        <v>7919.3</v>
      </c>
      <c r="L85" s="23">
        <v>8453.5</v>
      </c>
      <c r="M85" s="23">
        <v>9263.2000000000007</v>
      </c>
      <c r="N85" s="23">
        <v>10826.5</v>
      </c>
      <c r="O85" s="42">
        <v>11717.5</v>
      </c>
      <c r="P85" s="49">
        <v>8400</v>
      </c>
      <c r="Q85" s="58">
        <v>7500</v>
      </c>
      <c r="R85" s="70">
        <v>9911.5</v>
      </c>
      <c r="S85" s="72">
        <v>12025.1</v>
      </c>
      <c r="V85" s="68"/>
    </row>
    <row r="86" spans="1:22">
      <c r="A86" s="78"/>
      <c r="B86" s="78"/>
      <c r="C86" s="20" t="s">
        <v>29</v>
      </c>
      <c r="D86" s="29">
        <v>12699.5</v>
      </c>
      <c r="E86" s="23">
        <v>12000</v>
      </c>
      <c r="F86" s="23">
        <v>11244.3</v>
      </c>
      <c r="G86" s="23">
        <v>12000</v>
      </c>
      <c r="H86" s="23">
        <v>11410.4</v>
      </c>
      <c r="I86" s="23">
        <v>11699.1</v>
      </c>
      <c r="J86" s="23">
        <v>11176.3</v>
      </c>
      <c r="K86" s="23">
        <v>11809</v>
      </c>
      <c r="L86" s="23">
        <v>12500</v>
      </c>
      <c r="M86" s="23">
        <v>12500</v>
      </c>
      <c r="N86" s="23">
        <v>12559.5</v>
      </c>
      <c r="O86" s="42">
        <v>15484.4</v>
      </c>
      <c r="P86" s="49">
        <v>12500</v>
      </c>
      <c r="Q86" s="58">
        <v>10071.1</v>
      </c>
      <c r="R86" s="70">
        <v>13303</v>
      </c>
      <c r="S86" s="72">
        <v>16480.900000000001</v>
      </c>
      <c r="V86" s="68"/>
    </row>
    <row r="87" spans="1:22" ht="15.75" thickBot="1">
      <c r="A87" s="78"/>
      <c r="B87" s="79"/>
      <c r="C87" s="21" t="s">
        <v>30</v>
      </c>
      <c r="D87" s="32">
        <v>23760</v>
      </c>
      <c r="E87" s="24">
        <v>20486</v>
      </c>
      <c r="F87" s="24">
        <v>21789.4</v>
      </c>
      <c r="G87" s="24">
        <v>22000</v>
      </c>
      <c r="H87" s="24">
        <v>19580.87</v>
      </c>
      <c r="I87" s="24">
        <v>20091.900000000001</v>
      </c>
      <c r="J87" s="24">
        <v>22600</v>
      </c>
      <c r="K87" s="24">
        <v>21722.2</v>
      </c>
      <c r="L87" s="24">
        <v>22408.3</v>
      </c>
      <c r="M87" s="24">
        <v>25000</v>
      </c>
      <c r="N87" s="24">
        <v>25992.1</v>
      </c>
      <c r="O87" s="43">
        <v>25000</v>
      </c>
      <c r="P87" s="50">
        <v>24000</v>
      </c>
      <c r="Q87" s="61">
        <v>22000</v>
      </c>
      <c r="R87" s="71">
        <v>25435.200000000001</v>
      </c>
      <c r="S87" s="73">
        <v>30000</v>
      </c>
      <c r="V87" s="68"/>
    </row>
    <row r="88" spans="1:22">
      <c r="A88" s="78"/>
      <c r="B88" s="77" t="s">
        <v>21</v>
      </c>
      <c r="C88" s="20" t="s">
        <v>26</v>
      </c>
      <c r="D88" s="29">
        <v>938.7</v>
      </c>
      <c r="E88" s="23">
        <v>508.9</v>
      </c>
      <c r="F88" s="23">
        <v>365.7</v>
      </c>
      <c r="G88" s="23">
        <v>492.9</v>
      </c>
      <c r="H88" s="23">
        <v>480.4</v>
      </c>
      <c r="I88" s="23">
        <v>417.1</v>
      </c>
      <c r="J88" s="23">
        <v>370.7</v>
      </c>
      <c r="K88" s="23">
        <v>355.9</v>
      </c>
      <c r="L88" s="23">
        <v>567.65</v>
      </c>
      <c r="M88" s="23">
        <v>548.4</v>
      </c>
      <c r="N88" s="23">
        <v>924</v>
      </c>
      <c r="O88" s="42">
        <v>977</v>
      </c>
      <c r="P88" s="49">
        <v>797.2</v>
      </c>
      <c r="Q88" s="58">
        <v>494</v>
      </c>
      <c r="R88" s="70">
        <v>778.01</v>
      </c>
      <c r="S88" s="72">
        <v>672.2</v>
      </c>
      <c r="V88" s="68"/>
    </row>
    <row r="89" spans="1:22">
      <c r="A89" s="78"/>
      <c r="B89" s="78"/>
      <c r="C89" s="20" t="s">
        <v>27</v>
      </c>
      <c r="D89" s="29">
        <v>5932.2</v>
      </c>
      <c r="E89" s="23">
        <v>4657.3</v>
      </c>
      <c r="F89" s="23">
        <v>3951.3</v>
      </c>
      <c r="G89" s="23">
        <v>4254.7</v>
      </c>
      <c r="H89" s="23">
        <v>4506.05</v>
      </c>
      <c r="I89" s="23">
        <v>3860.1</v>
      </c>
      <c r="J89" s="23">
        <v>3508.1</v>
      </c>
      <c r="K89" s="23">
        <v>3131.2</v>
      </c>
      <c r="L89" s="23">
        <v>4883.8</v>
      </c>
      <c r="M89" s="23">
        <v>5000</v>
      </c>
      <c r="N89" s="23">
        <v>5522.2</v>
      </c>
      <c r="O89" s="42">
        <v>5134.2</v>
      </c>
      <c r="P89" s="49">
        <v>5000</v>
      </c>
      <c r="Q89" s="58">
        <v>3554.9</v>
      </c>
      <c r="R89" s="70">
        <v>5000</v>
      </c>
      <c r="S89" s="72">
        <v>5000</v>
      </c>
      <c r="V89" s="68"/>
    </row>
    <row r="90" spans="1:22">
      <c r="A90" s="78"/>
      <c r="B90" s="78"/>
      <c r="C90" s="20" t="s">
        <v>28</v>
      </c>
      <c r="D90" s="29">
        <v>8912.6</v>
      </c>
      <c r="E90" s="23">
        <v>6932.1</v>
      </c>
      <c r="F90" s="23">
        <v>6359.1</v>
      </c>
      <c r="G90" s="23">
        <v>7006</v>
      </c>
      <c r="H90" s="23">
        <v>6832.2</v>
      </c>
      <c r="I90" s="23">
        <v>6250</v>
      </c>
      <c r="J90" s="23">
        <v>5768.7</v>
      </c>
      <c r="K90" s="23">
        <v>5664.9</v>
      </c>
      <c r="L90" s="23">
        <v>7177.89</v>
      </c>
      <c r="M90" s="23">
        <v>7500</v>
      </c>
      <c r="N90" s="23">
        <v>8194.4</v>
      </c>
      <c r="O90" s="42">
        <v>8438.7000000000007</v>
      </c>
      <c r="P90" s="49">
        <v>7500</v>
      </c>
      <c r="Q90" s="58">
        <v>5411.6</v>
      </c>
      <c r="R90" s="70">
        <v>7500</v>
      </c>
      <c r="S90" s="72">
        <v>7788.7</v>
      </c>
      <c r="V90" s="68"/>
    </row>
    <row r="91" spans="1:22">
      <c r="A91" s="78"/>
      <c r="B91" s="78"/>
      <c r="C91" s="20" t="s">
        <v>29</v>
      </c>
      <c r="D91" s="29">
        <v>12500</v>
      </c>
      <c r="E91" s="23">
        <v>9830.7999999999993</v>
      </c>
      <c r="F91" s="23">
        <v>9205.1</v>
      </c>
      <c r="G91" s="23">
        <v>9556.2999999999993</v>
      </c>
      <c r="H91" s="23">
        <v>9153.7000000000007</v>
      </c>
      <c r="I91" s="23">
        <v>9000</v>
      </c>
      <c r="J91" s="23">
        <v>8673.7999999999993</v>
      </c>
      <c r="K91" s="23">
        <v>8460.92</v>
      </c>
      <c r="L91" s="23">
        <v>9333.4</v>
      </c>
      <c r="M91" s="23">
        <v>10656.6</v>
      </c>
      <c r="N91" s="23">
        <v>12000</v>
      </c>
      <c r="O91" s="42">
        <v>12500</v>
      </c>
      <c r="P91" s="49">
        <v>10755.45</v>
      </c>
      <c r="Q91" s="58">
        <v>7531</v>
      </c>
      <c r="R91" s="70">
        <v>10914.7</v>
      </c>
      <c r="S91" s="72">
        <v>12007.5</v>
      </c>
      <c r="V91" s="68"/>
    </row>
    <row r="92" spans="1:22" ht="15.75" thickBot="1">
      <c r="A92" s="79"/>
      <c r="B92" s="79"/>
      <c r="C92" s="21" t="s">
        <v>30</v>
      </c>
      <c r="D92" s="32">
        <v>19424</v>
      </c>
      <c r="E92" s="24">
        <v>17500</v>
      </c>
      <c r="F92" s="24">
        <v>17500</v>
      </c>
      <c r="G92" s="24">
        <v>17500</v>
      </c>
      <c r="H92" s="24">
        <v>16708.7</v>
      </c>
      <c r="I92" s="24">
        <v>16601.7</v>
      </c>
      <c r="J92" s="24">
        <v>16110.9</v>
      </c>
      <c r="K92" s="24">
        <v>16620.3</v>
      </c>
      <c r="L92" s="24">
        <v>17265.400000000001</v>
      </c>
      <c r="M92" s="24">
        <v>17500</v>
      </c>
      <c r="N92" s="24">
        <v>19141.599999999999</v>
      </c>
      <c r="O92" s="43">
        <v>20000</v>
      </c>
      <c r="P92" s="51">
        <v>18612.2</v>
      </c>
      <c r="Q92" s="62">
        <v>17000</v>
      </c>
      <c r="R92" s="71">
        <v>20410.2</v>
      </c>
      <c r="S92" s="73">
        <v>22002.5</v>
      </c>
      <c r="V92" s="68"/>
    </row>
    <row r="93" spans="1:22">
      <c r="A93" s="14" t="s">
        <v>24</v>
      </c>
      <c r="B93" s="19"/>
      <c r="P93" s="14"/>
      <c r="V93" s="68"/>
    </row>
    <row r="94" spans="1:22">
      <c r="V94" s="68"/>
    </row>
    <row r="95" spans="1:22">
      <c r="V95" s="68"/>
    </row>
    <row r="96" spans="1:22">
      <c r="V96" s="68"/>
    </row>
    <row r="97" spans="22:22">
      <c r="V97" s="68"/>
    </row>
    <row r="98" spans="22:22">
      <c r="V98" s="68"/>
    </row>
    <row r="99" spans="22:22">
      <c r="V99" s="68"/>
    </row>
    <row r="100" spans="22:22">
      <c r="V100" s="68"/>
    </row>
  </sheetData>
  <mergeCells count="21">
    <mergeCell ref="A3:A32"/>
    <mergeCell ref="A33:A62"/>
    <mergeCell ref="B48:B52"/>
    <mergeCell ref="B53:B57"/>
    <mergeCell ref="B33:B37"/>
    <mergeCell ref="B38:B42"/>
    <mergeCell ref="B43:B47"/>
    <mergeCell ref="B3:B7"/>
    <mergeCell ref="B8:B12"/>
    <mergeCell ref="B13:B17"/>
    <mergeCell ref="B18:B22"/>
    <mergeCell ref="B23:B27"/>
    <mergeCell ref="B28:B32"/>
    <mergeCell ref="B58:B62"/>
    <mergeCell ref="A63:A92"/>
    <mergeCell ref="B63:B67"/>
    <mergeCell ref="B68:B72"/>
    <mergeCell ref="B73:B77"/>
    <mergeCell ref="B78:B82"/>
    <mergeCell ref="B83:B87"/>
    <mergeCell ref="B88:B92"/>
  </mergeCells>
  <pageMargins left="0.7" right="0.7" top="0.75" bottom="0.75" header="0.3" footer="0.3"/>
  <picture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O10"/>
  <sheetViews>
    <sheetView showGridLines="0" topLeftCell="A7" workbookViewId="0"/>
  </sheetViews>
  <sheetFormatPr defaultColWidth="11.42578125" defaultRowHeight="15"/>
  <sheetData>
    <row r="1" spans="1:15">
      <c r="A1" s="2"/>
    </row>
    <row r="2" spans="1:1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</row>
    <row r="3" spans="1:15"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1:15"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1:15"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</row>
    <row r="6" spans="1:15"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</row>
    <row r="7" spans="1:15"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</row>
    <row r="8" spans="1:15"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</row>
    <row r="9" spans="1:15"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</row>
    <row r="10" spans="1:15"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</row>
  </sheetData>
  <pageMargins left="0.7" right="0.7" top="0.75" bottom="0.75" header="0.3" footer="0.3"/>
  <pageSetup paperSize="9" orientation="portrait" r:id="rId1"/>
  <drawing r:id="rId2"/>
  <picture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Usuario de Windows</dc:creator>
  <cp:keywords/>
  <dc:description/>
  <cp:lastModifiedBy>Celia Roncalés Villa</cp:lastModifiedBy>
  <cp:revision/>
  <dcterms:created xsi:type="dcterms:W3CDTF">2021-04-14T11:48:27Z</dcterms:created>
  <dcterms:modified xsi:type="dcterms:W3CDTF">2024-05-20T12:57:34Z</dcterms:modified>
  <cp:category/>
  <cp:contentStatus/>
</cp:coreProperties>
</file>