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9"/>
  <workbookPr/>
  <mc:AlternateContent xmlns:mc="http://schemas.openxmlformats.org/markup-compatibility/2006">
    <mc:Choice Requires="x15">
      <x15ac:absPath xmlns:x15ac="http://schemas.microsoft.com/office/spreadsheetml/2010/11/ac" url="C:\Users\Usuario\Desktop\CELIA RONCALÉS\one drive\2023\taules observatori ECV_2023\RENDES DE MERCAT\Individus\"/>
    </mc:Choice>
  </mc:AlternateContent>
  <xr:revisionPtr revIDLastSave="45" documentId="11_D0E0419634A7EE0839D0A305BBA3566E27EB530E" xr6:coauthVersionLast="47" xr6:coauthVersionMax="47" xr10:uidLastSave="{4032DB9B-8E6D-4B7E-A9A1-7E1AA6CA78C7}"/>
  <bookViews>
    <workbookView xWindow="0" yWindow="0" windowWidth="28800" windowHeight="12330" firstSheet="2" activeTab="1" xr2:uid="{00000000-000D-0000-FFFF-FFFF00000000}"/>
  </bookViews>
  <sheets>
    <sheet name="PORTADA" sheetId="2" r:id="rId1"/>
    <sheet name="ÍNDEX" sheetId="4" r:id="rId2"/>
    <sheet name="1" sheetId="1" r:id="rId3"/>
    <sheet name="2" sheetId="3" r:id="rId4"/>
    <sheet name="Nota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4" i="1" l="1"/>
  <c r="R48" i="1"/>
  <c r="R42" i="1"/>
  <c r="R36" i="1"/>
  <c r="R30" i="1"/>
  <c r="R24" i="1"/>
  <c r="R18" i="1"/>
  <c r="R12" i="1"/>
  <c r="R6" i="1"/>
  <c r="Q54" i="1" l="1"/>
  <c r="Q48" i="1"/>
  <c r="Q42" i="1"/>
  <c r="Q36" i="1"/>
  <c r="Q30" i="1"/>
  <c r="Q24" i="1"/>
  <c r="Q18" i="1"/>
  <c r="Q12" i="1"/>
  <c r="Q6" i="1"/>
  <c r="P54" i="1" l="1"/>
  <c r="P48" i="1"/>
  <c r="P42" i="1"/>
  <c r="P36" i="1"/>
  <c r="P30" i="1"/>
  <c r="P24" i="1"/>
  <c r="P18" i="1"/>
  <c r="P12" i="1"/>
  <c r="P6" i="1"/>
  <c r="D12" i="1"/>
  <c r="D18" i="1"/>
  <c r="D24" i="1"/>
  <c r="D30" i="1"/>
  <c r="D36" i="1"/>
  <c r="D42" i="1"/>
  <c r="D48" i="1"/>
  <c r="D54" i="1"/>
  <c r="D6" i="1"/>
  <c r="E12" i="1"/>
  <c r="E18" i="1"/>
  <c r="E24" i="1"/>
  <c r="E30" i="1"/>
  <c r="E36" i="1"/>
  <c r="E42" i="1"/>
  <c r="E48" i="1"/>
  <c r="E54" i="1"/>
  <c r="E6" i="1"/>
  <c r="F12" i="1"/>
  <c r="F18" i="1"/>
  <c r="F24" i="1"/>
  <c r="F30" i="1"/>
  <c r="F36" i="1"/>
  <c r="F42" i="1"/>
  <c r="F48" i="1"/>
  <c r="F54" i="1"/>
  <c r="F6" i="1"/>
  <c r="G12" i="1"/>
  <c r="G18" i="1"/>
  <c r="G24" i="1"/>
  <c r="G30" i="1"/>
  <c r="G36" i="1"/>
  <c r="G42" i="1"/>
  <c r="G48" i="1"/>
  <c r="G54" i="1"/>
  <c r="G6" i="1"/>
  <c r="H12" i="1"/>
  <c r="H18" i="1"/>
  <c r="H24" i="1"/>
  <c r="H30" i="1"/>
  <c r="H36" i="1"/>
  <c r="H42" i="1"/>
  <c r="H48" i="1"/>
  <c r="H54" i="1"/>
  <c r="H6" i="1"/>
  <c r="I12" i="1"/>
  <c r="I18" i="1"/>
  <c r="I24" i="1"/>
  <c r="I30" i="1"/>
  <c r="I36" i="1"/>
  <c r="I42" i="1"/>
  <c r="I48" i="1"/>
  <c r="I54" i="1"/>
  <c r="I6" i="1"/>
  <c r="J12" i="1"/>
  <c r="J18" i="1"/>
  <c r="J24" i="1"/>
  <c r="J30" i="1"/>
  <c r="J36" i="1"/>
  <c r="J42" i="1"/>
  <c r="J48" i="1"/>
  <c r="J54" i="1"/>
  <c r="J6" i="1"/>
  <c r="K12" i="1" l="1"/>
  <c r="K18" i="1"/>
  <c r="K24" i="1"/>
  <c r="K30" i="1"/>
  <c r="K36" i="1"/>
  <c r="K42" i="1"/>
  <c r="K48" i="1"/>
  <c r="K54" i="1"/>
  <c r="K6" i="1"/>
  <c r="L12" i="1"/>
  <c r="L18" i="1"/>
  <c r="L24" i="1"/>
  <c r="L30" i="1"/>
  <c r="L36" i="1"/>
  <c r="L42" i="1"/>
  <c r="L48" i="1"/>
  <c r="L54" i="1"/>
  <c r="L6" i="1"/>
  <c r="M12" i="1"/>
  <c r="M18" i="1"/>
  <c r="M24" i="1"/>
  <c r="M30" i="1"/>
  <c r="M36" i="1"/>
  <c r="M42" i="1"/>
  <c r="M48" i="1"/>
  <c r="M54" i="1"/>
  <c r="M6" i="1"/>
  <c r="N12" i="1"/>
  <c r="N18" i="1"/>
  <c r="N24" i="1"/>
  <c r="N30" i="1"/>
  <c r="N36" i="1"/>
  <c r="N42" i="1"/>
  <c r="N48" i="1"/>
  <c r="N54" i="1"/>
  <c r="N6" i="1"/>
  <c r="O12" i="1"/>
  <c r="O18" i="1"/>
  <c r="O24" i="1"/>
  <c r="O30" i="1"/>
  <c r="O36" i="1"/>
  <c r="O42" i="1"/>
  <c r="O48" i="1"/>
  <c r="O54" i="1"/>
  <c r="O6" i="1"/>
</calcChain>
</file>

<file path=xl/sharedStrings.xml><?xml version="1.0" encoding="utf-8"?>
<sst xmlns="http://schemas.openxmlformats.org/spreadsheetml/2006/main" count="138" uniqueCount="27">
  <si>
    <t>BENEFICIS/PÉRDUDES MONETÀRIES BRUTES DE TREBALLADORS PER COMPTE PROPI PER SEXE</t>
  </si>
  <si>
    <t>ÍNDEX</t>
  </si>
  <si>
    <t>1. Beneficis/pérdudes monetàries brutes de treballadors per compte propi per sexe</t>
  </si>
  <si>
    <t>2. Percentils de beneficis/pérdudes monetàries brutes de treballadors per compte propi per sexe</t>
  </si>
  <si>
    <t>Nota</t>
  </si>
  <si>
    <t>1. BENEFICIS/PÉRDUDES MONETÀRIES BRUTES DE TREBALLADORS PER COMPTE PROPI PER SEXE</t>
  </si>
  <si>
    <t>Territori</t>
  </si>
  <si>
    <t>Sexe</t>
  </si>
  <si>
    <t>Estadístics</t>
  </si>
  <si>
    <t>País Valencià</t>
  </si>
  <si>
    <t>Homes</t>
  </si>
  <si>
    <t>N total</t>
  </si>
  <si>
    <t>Mitjana</t>
  </si>
  <si>
    <t>N trb.compte propi</t>
  </si>
  <si>
    <t>%  trb.compte propi</t>
  </si>
  <si>
    <t>Mitjana trb.compte propi</t>
  </si>
  <si>
    <t>Desviació típ.</t>
  </si>
  <si>
    <t>Dones</t>
  </si>
  <si>
    <t>Total</t>
  </si>
  <si>
    <t>Resta d'Espanya</t>
  </si>
  <si>
    <t>Elaboració: Social·Lab (Universitat de València). Font: Encuesta de Condiciones de Vida (INE)</t>
  </si>
  <si>
    <t>2. PERCENTILS DE BENEFICIS/PÉRDUDES MONETÀRIES BRUTES DE TREBALLADORS PER COMPTE PROPI PER SEXE</t>
  </si>
  <si>
    <t>Percentil 20</t>
  </si>
  <si>
    <t>Percentil 40</t>
  </si>
  <si>
    <t>Mediana</t>
  </si>
  <si>
    <t>Percentil 60</t>
  </si>
  <si>
    <t>Percentil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</si>
</sst>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9" fillId="0" borderId="0" applyNumberFormat="0" applyFill="0" applyBorder="0" applyAlignment="0" applyProtection="0"/>
    <xf numFmtId="0" fontId="11" fillId="0" borderId="0"/>
  </cellStyleXfs>
  <cellXfs count="101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3"/>
    <xf numFmtId="3" fontId="4" fillId="0" borderId="0" xfId="3" applyNumberFormat="1" applyFont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4" fontId="4" fillId="0" borderId="0" xfId="3" applyNumberFormat="1" applyFont="1" applyAlignment="1">
      <alignment horizontal="right" vertical="center"/>
    </xf>
    <xf numFmtId="4" fontId="4" fillId="0" borderId="0" xfId="2" applyNumberFormat="1" applyFont="1" applyAlignment="1">
      <alignment horizontal="right" vertical="center"/>
    </xf>
    <xf numFmtId="10" fontId="4" fillId="0" borderId="0" xfId="1" applyNumberFormat="1" applyFont="1" applyBorder="1" applyAlignment="1">
      <alignment horizontal="right" vertical="center"/>
    </xf>
    <xf numFmtId="0" fontId="6" fillId="0" borderId="5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0" fontId="6" fillId="0" borderId="6" xfId="2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3" fontId="4" fillId="0" borderId="7" xfId="3" applyNumberFormat="1" applyFont="1" applyBorder="1" applyAlignment="1">
      <alignment horizontal="right" vertical="center" wrapText="1"/>
    </xf>
    <xf numFmtId="4" fontId="4" fillId="0" borderId="7" xfId="3" applyNumberFormat="1" applyFont="1" applyBorder="1" applyAlignment="1">
      <alignment horizontal="right" vertical="center" wrapText="1"/>
    </xf>
    <xf numFmtId="10" fontId="4" fillId="0" borderId="7" xfId="1" applyNumberFormat="1" applyFont="1" applyBorder="1" applyAlignment="1">
      <alignment horizontal="right" vertical="center" wrapText="1"/>
    </xf>
    <xf numFmtId="4" fontId="4" fillId="0" borderId="8" xfId="3" applyNumberFormat="1" applyFont="1" applyBorder="1" applyAlignment="1">
      <alignment horizontal="right" vertical="center" wrapText="1"/>
    </xf>
    <xf numFmtId="3" fontId="4" fillId="0" borderId="14" xfId="3" applyNumberFormat="1" applyFont="1" applyBorder="1" applyAlignment="1">
      <alignment horizontal="right" vertical="center" wrapText="1"/>
    </xf>
    <xf numFmtId="0" fontId="7" fillId="2" borderId="0" xfId="4" applyFill="1"/>
    <xf numFmtId="0" fontId="2" fillId="0" borderId="19" xfId="0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wrapText="1"/>
    </xf>
    <xf numFmtId="0" fontId="6" fillId="0" borderId="12" xfId="2" applyFont="1" applyBorder="1" applyAlignment="1">
      <alignment horizontal="center" wrapText="1"/>
    </xf>
    <xf numFmtId="0" fontId="6" fillId="0" borderId="13" xfId="2" applyFont="1" applyBorder="1" applyAlignment="1">
      <alignment horizontal="center" wrapText="1"/>
    </xf>
    <xf numFmtId="0" fontId="8" fillId="0" borderId="0" xfId="0" applyFont="1"/>
    <xf numFmtId="0" fontId="9" fillId="0" borderId="0" xfId="5"/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" fontId="6" fillId="0" borderId="2" xfId="3" applyNumberFormat="1" applyFont="1" applyBorder="1" applyAlignment="1">
      <alignment horizontal="right" vertical="center" wrapText="1"/>
    </xf>
    <xf numFmtId="3" fontId="6" fillId="0" borderId="7" xfId="3" applyNumberFormat="1" applyFont="1" applyBorder="1" applyAlignment="1">
      <alignment horizontal="right" vertical="center" wrapText="1"/>
    </xf>
    <xf numFmtId="4" fontId="6" fillId="0" borderId="2" xfId="3" applyNumberFormat="1" applyFont="1" applyBorder="1" applyAlignment="1">
      <alignment horizontal="right" vertical="center" wrapText="1"/>
    </xf>
    <xf numFmtId="4" fontId="6" fillId="0" borderId="7" xfId="3" applyNumberFormat="1" applyFont="1" applyBorder="1" applyAlignment="1">
      <alignment horizontal="right" vertical="center" wrapText="1"/>
    </xf>
    <xf numFmtId="10" fontId="6" fillId="0" borderId="2" xfId="1" applyNumberFormat="1" applyFont="1" applyBorder="1" applyAlignment="1">
      <alignment horizontal="right" vertical="center" wrapText="1"/>
    </xf>
    <xf numFmtId="10" fontId="6" fillId="0" borderId="7" xfId="1" applyNumberFormat="1" applyFont="1" applyBorder="1" applyAlignment="1">
      <alignment horizontal="right" vertical="center" wrapText="1"/>
    </xf>
    <xf numFmtId="4" fontId="6" fillId="0" borderId="3" xfId="3" applyNumberFormat="1" applyFont="1" applyBorder="1" applyAlignment="1">
      <alignment horizontal="right" vertical="center" wrapText="1"/>
    </xf>
    <xf numFmtId="4" fontId="6" fillId="0" borderId="8" xfId="3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 wrapText="1"/>
    </xf>
    <xf numFmtId="3" fontId="6" fillId="0" borderId="14" xfId="3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0" xfId="3" applyFont="1" applyAlignment="1">
      <alignment vertical="top" wrapText="1"/>
    </xf>
    <xf numFmtId="0" fontId="2" fillId="0" borderId="24" xfId="0" applyFont="1" applyBorder="1"/>
    <xf numFmtId="4" fontId="4" fillId="0" borderId="0" xfId="3" applyNumberFormat="1" applyFont="1" applyAlignment="1">
      <alignment horizontal="right" vertical="center" wrapText="1"/>
    </xf>
    <xf numFmtId="4" fontId="4" fillId="0" borderId="24" xfId="3" applyNumberFormat="1" applyFont="1" applyBorder="1" applyAlignment="1">
      <alignment horizontal="right" vertical="center" wrapText="1"/>
    </xf>
    <xf numFmtId="4" fontId="10" fillId="0" borderId="2" xfId="3" applyNumberFormat="1" applyFont="1" applyBorder="1" applyAlignment="1">
      <alignment horizontal="right" vertical="center" wrapText="1"/>
    </xf>
    <xf numFmtId="4" fontId="10" fillId="0" borderId="7" xfId="3" applyNumberFormat="1" applyFont="1" applyBorder="1" applyAlignment="1">
      <alignment horizontal="right" vertical="center" wrapText="1"/>
    </xf>
    <xf numFmtId="4" fontId="10" fillId="0" borderId="21" xfId="3" applyNumberFormat="1" applyFont="1" applyBorder="1" applyAlignment="1">
      <alignment horizontal="right" vertical="center" wrapText="1"/>
    </xf>
    <xf numFmtId="4" fontId="10" fillId="0" borderId="3" xfId="3" applyNumberFormat="1" applyFont="1" applyBorder="1" applyAlignment="1">
      <alignment horizontal="right" vertical="center" wrapText="1"/>
    </xf>
    <xf numFmtId="4" fontId="10" fillId="0" borderId="8" xfId="3" applyNumberFormat="1" applyFont="1" applyBorder="1" applyAlignment="1">
      <alignment horizontal="right" vertical="center" wrapText="1"/>
    </xf>
    <xf numFmtId="4" fontId="10" fillId="0" borderId="22" xfId="3" applyNumberFormat="1" applyFont="1" applyBorder="1" applyAlignment="1">
      <alignment horizontal="right" vertical="center" wrapText="1"/>
    </xf>
    <xf numFmtId="4" fontId="10" fillId="0" borderId="0" xfId="3" applyNumberFormat="1" applyFont="1" applyAlignment="1">
      <alignment horizontal="right" vertical="center" wrapText="1"/>
    </xf>
    <xf numFmtId="4" fontId="10" fillId="0" borderId="14" xfId="3" applyNumberFormat="1" applyFont="1" applyBorder="1" applyAlignment="1">
      <alignment horizontal="right" vertical="center" wrapText="1"/>
    </xf>
    <xf numFmtId="4" fontId="10" fillId="0" borderId="19" xfId="3" applyNumberFormat="1" applyFont="1" applyBorder="1" applyAlignment="1">
      <alignment horizontal="right" vertical="center" wrapText="1"/>
    </xf>
    <xf numFmtId="4" fontId="10" fillId="0" borderId="24" xfId="3" applyNumberFormat="1" applyFont="1" applyBorder="1" applyAlignment="1">
      <alignment horizontal="right" vertical="center" wrapText="1"/>
    </xf>
    <xf numFmtId="3" fontId="4" fillId="0" borderId="19" xfId="3" applyNumberFormat="1" applyFont="1" applyBorder="1" applyAlignment="1">
      <alignment horizontal="right" vertical="center" wrapText="1"/>
    </xf>
    <xf numFmtId="3" fontId="4" fillId="0" borderId="0" xfId="3" applyNumberFormat="1" applyFont="1" applyAlignment="1">
      <alignment horizontal="right" vertical="center" wrapText="1"/>
    </xf>
    <xf numFmtId="10" fontId="4" fillId="0" borderId="0" xfId="1" applyNumberFormat="1" applyFont="1" applyBorder="1" applyAlignment="1">
      <alignment horizontal="right" vertical="center" wrapText="1"/>
    </xf>
    <xf numFmtId="0" fontId="2" fillId="0" borderId="25" xfId="0" applyFont="1" applyBorder="1" applyAlignment="1">
      <alignment horizontal="center"/>
    </xf>
    <xf numFmtId="3" fontId="10" fillId="0" borderId="26" xfId="3" applyNumberFormat="1" applyFont="1" applyBorder="1" applyAlignment="1">
      <alignment horizontal="right" vertical="center" wrapText="1"/>
    </xf>
    <xf numFmtId="4" fontId="10" fillId="0" borderId="27" xfId="3" applyNumberFormat="1" applyFont="1" applyBorder="1" applyAlignment="1">
      <alignment horizontal="right" vertical="center" wrapText="1"/>
    </xf>
    <xf numFmtId="3" fontId="10" fillId="0" borderId="27" xfId="3" applyNumberFormat="1" applyFont="1" applyBorder="1" applyAlignment="1">
      <alignment horizontal="right" vertical="center" wrapText="1"/>
    </xf>
    <xf numFmtId="10" fontId="10" fillId="0" borderId="27" xfId="1" applyNumberFormat="1" applyFont="1" applyBorder="1" applyAlignment="1">
      <alignment horizontal="right" vertical="center" wrapText="1"/>
    </xf>
    <xf numFmtId="4" fontId="10" fillId="0" borderId="28" xfId="3" applyNumberFormat="1" applyFont="1" applyBorder="1" applyAlignment="1">
      <alignment horizontal="right" vertical="center" wrapText="1"/>
    </xf>
    <xf numFmtId="3" fontId="10" fillId="0" borderId="25" xfId="3" applyNumberFormat="1" applyFont="1" applyBorder="1" applyAlignment="1">
      <alignment horizontal="right" vertical="center" wrapText="1"/>
    </xf>
    <xf numFmtId="4" fontId="10" fillId="0" borderId="29" xfId="3" applyNumberFormat="1" applyFont="1" applyBorder="1" applyAlignment="1">
      <alignment horizontal="right" vertical="center" wrapText="1"/>
    </xf>
    <xf numFmtId="4" fontId="10" fillId="0" borderId="26" xfId="3" applyNumberFormat="1" applyFont="1" applyBorder="1" applyAlignment="1">
      <alignment horizontal="right" vertical="center" wrapText="1"/>
    </xf>
    <xf numFmtId="4" fontId="10" fillId="0" borderId="25" xfId="3" applyNumberFormat="1" applyFont="1" applyBorder="1" applyAlignment="1">
      <alignment horizontal="right" vertical="center" wrapText="1"/>
    </xf>
    <xf numFmtId="0" fontId="11" fillId="0" borderId="0" xfId="6"/>
    <xf numFmtId="0" fontId="2" fillId="0" borderId="3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3" fontId="10" fillId="0" borderId="33" xfId="3" applyNumberFormat="1" applyFont="1" applyBorder="1" applyAlignment="1">
      <alignment horizontal="right" vertical="center" wrapText="1"/>
    </xf>
    <xf numFmtId="3" fontId="10" fillId="0" borderId="21" xfId="3" applyNumberFormat="1" applyFont="1" applyBorder="1" applyAlignment="1">
      <alignment horizontal="right" vertical="center" wrapText="1"/>
    </xf>
    <xf numFmtId="10" fontId="10" fillId="0" borderId="21" xfId="1" applyNumberFormat="1" applyFont="1" applyBorder="1" applyAlignment="1">
      <alignment horizontal="right" vertical="center" wrapText="1"/>
    </xf>
    <xf numFmtId="3" fontId="10" fillId="0" borderId="15" xfId="3" applyNumberFormat="1" applyFont="1" applyBorder="1" applyAlignment="1">
      <alignment horizontal="right" vertical="center" wrapText="1"/>
    </xf>
    <xf numFmtId="4" fontId="10" fillId="0" borderId="34" xfId="3" applyNumberFormat="1" applyFont="1" applyBorder="1" applyAlignment="1">
      <alignment horizontal="right" vertical="center" wrapText="1"/>
    </xf>
    <xf numFmtId="4" fontId="10" fillId="0" borderId="33" xfId="3" applyNumberFormat="1" applyFont="1" applyBorder="1" applyAlignment="1">
      <alignment horizontal="right" vertical="center" wrapText="1"/>
    </xf>
    <xf numFmtId="4" fontId="10" fillId="0" borderId="15" xfId="3" applyNumberFormat="1" applyFont="1" applyBorder="1" applyAlignment="1">
      <alignment horizontal="right" vertical="center" wrapText="1"/>
    </xf>
    <xf numFmtId="0" fontId="2" fillId="0" borderId="35" xfId="0" applyFont="1" applyBorder="1" applyAlignment="1">
      <alignment horizontal="center"/>
    </xf>
    <xf numFmtId="2" fontId="12" fillId="0" borderId="36" xfId="3" applyNumberFormat="1" applyFont="1" applyBorder="1" applyAlignment="1">
      <alignment horizontal="right" vertical="center" wrapText="1"/>
    </xf>
    <xf numFmtId="10" fontId="12" fillId="0" borderId="36" xfId="3" applyNumberFormat="1" applyFont="1" applyBorder="1" applyAlignment="1">
      <alignment horizontal="right" vertical="center" wrapText="1"/>
    </xf>
    <xf numFmtId="2" fontId="12" fillId="0" borderId="37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wrapText="1"/>
    </xf>
    <xf numFmtId="4" fontId="12" fillId="0" borderId="31" xfId="3" applyNumberFormat="1" applyFont="1" applyBorder="1" applyAlignment="1">
      <alignment horizontal="right" vertical="center" wrapText="1"/>
    </xf>
    <xf numFmtId="4" fontId="12" fillId="0" borderId="32" xfId="3" applyNumberFormat="1" applyFont="1" applyBorder="1" applyAlignment="1">
      <alignment horizontal="right" vertical="center" wrapText="1"/>
    </xf>
    <xf numFmtId="10" fontId="12" fillId="0" borderId="31" xfId="3" applyNumberFormat="1" applyFont="1" applyBorder="1" applyAlignment="1">
      <alignment horizontal="right" vertical="center" wrapText="1"/>
    </xf>
    <xf numFmtId="4" fontId="12" fillId="0" borderId="36" xfId="3" applyNumberFormat="1" applyFont="1" applyBorder="1" applyAlignment="1">
      <alignment horizontal="right" vertical="center" wrapText="1"/>
    </xf>
    <xf numFmtId="4" fontId="12" fillId="0" borderId="37" xfId="3" applyNumberFormat="1" applyFont="1" applyBorder="1" applyAlignment="1">
      <alignment horizontal="right" vertical="center" wrapText="1"/>
    </xf>
    <xf numFmtId="3" fontId="12" fillId="0" borderId="36" xfId="3" applyNumberFormat="1" applyFont="1" applyBorder="1" applyAlignment="1">
      <alignment horizontal="right" vertical="center" wrapText="1"/>
    </xf>
    <xf numFmtId="3" fontId="12" fillId="0" borderId="31" xfId="3" applyNumberFormat="1" applyFont="1" applyBorder="1" applyAlignment="1">
      <alignment horizontal="right" vertical="center" wrapText="1"/>
    </xf>
    <xf numFmtId="0" fontId="9" fillId="0" borderId="0" xfId="5" applyAlignment="1">
      <alignment horizontal="left" vertical="center" wrapText="1"/>
    </xf>
    <xf numFmtId="0" fontId="9" fillId="0" borderId="0" xfId="5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7">
    <cellStyle name="Hipervínculo" xfId="5" builtinId="8"/>
    <cellStyle name="Normal" xfId="0" builtinId="0"/>
    <cellStyle name="Normal 2" xfId="4" xr:uid="{00000000-0005-0000-0000-000002000000}"/>
    <cellStyle name="Normal_1" xfId="3" xr:uid="{00000000-0005-0000-0000-000003000000}"/>
    <cellStyle name="Normal_1_1" xfId="6" xr:uid="{00000000-0005-0000-0000-000004000000}"/>
    <cellStyle name="Normal_Hoja1" xfId="2" xr:uid="{00000000-0005-0000-0000-000005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4519275" cy="10318443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9275" cy="1031844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0</xdr:row>
      <xdr:rowOff>0</xdr:rowOff>
    </xdr:from>
    <xdr:to>
      <xdr:col>12</xdr:col>
      <xdr:colOff>132708</xdr:colOff>
      <xdr:row>3</xdr:row>
      <xdr:rowOff>169235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6700" y="0"/>
          <a:ext cx="1390008" cy="8169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723900</xdr:colOff>
      <xdr:row>21</xdr:row>
      <xdr:rowOff>76199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0"/>
          <a:ext cx="6819900" cy="407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" sz="1100" b="1"/>
            <a:t>Nota:</a:t>
          </a:r>
        </a:p>
        <a:p>
          <a:endParaRPr lang="es-ES" sz="1100" b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/>
            <a:t>S'entén</a:t>
          </a:r>
          <a:r>
            <a:rPr lang="es-ES" sz="1100" b="0" baseline="0"/>
            <a:t> per renda bruta de treballadors per compte propi els ingressos percebuts procedents de l'exercici present o passat d'una activitat per compte pròpia. 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renda bruta compren les cotitzacions socials, quan procedisquen, i les retencions d'impostos que se'ls apliquen.</a:t>
          </a:r>
          <a:endParaRPr lang="es-ES">
            <a:effectLst/>
          </a:endParaRPr>
        </a:p>
        <a:p>
          <a:endParaRPr lang="es-ES" sz="1100" b="0" baseline="0"/>
        </a:p>
        <a:p>
          <a:r>
            <a:rPr lang="es-ES" sz="1100" b="0" baseline="0"/>
            <a:t>S' inclouen: </a:t>
          </a:r>
        </a:p>
        <a:p>
          <a:r>
            <a:rPr lang="es-ES" sz="1100" b="0" baseline="0"/>
            <a:t>- Guanys o pèrdues netes d'explotació corresponents als propietaris d'una empresa no constituïda en societat que treballen en ella, un vegada deduïts els interessos dels préstecs de l'empresa.</a:t>
          </a:r>
        </a:p>
        <a:p>
          <a:r>
            <a:rPr lang="es-ES" sz="1100" b="0" baseline="0"/>
            <a:t>- Drets de propietat intel·lectual.</a:t>
          </a:r>
        </a:p>
        <a:p>
          <a:r>
            <a:rPr lang="es-ES" sz="1100" b="0" baseline="0"/>
            <a:t>- Ingressos per lloguers d'edificis, vehicles, material i altres propietats d'empresa,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 vegada deduïts els interessos derivats.</a:t>
          </a:r>
        </a:p>
        <a:p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S'exclouen:</a:t>
          </a:r>
        </a:p>
        <a:p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Honoraris de directius percebuts pels propietaris d'empreses constituïdes en societat (inclosos en reda bruta de l'assalariat).</a:t>
          </a:r>
        </a:p>
        <a:p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Dividends procedents d'empreses constituïdes en societat (inclosos en interessos, dividends i guanys bruts d'inversions de capital).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Beneficis procedents de capital inveritit en una empresa no constituïda en societat en la que la persona no treballa  (inclosos en interessos, dividends i guanys bruts d'inversions de capital).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Ingressos pel lloguer de terrenys i habitatges (inclosos en renda procedent del lloguer d'una propietat o terreny)</a:t>
          </a:r>
          <a:endParaRPr lang="es-ES" sz="1100" b="0" baseline="0"/>
        </a:p>
        <a:p>
          <a:endParaRPr lang="es-ES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-valenci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mostra està formada per persones majors de 16 anys, per tant, el resultats obtinguts fan referència a la població espanyola major de 16 anys.</a:t>
          </a:r>
          <a:endParaRPr lang="es-ES">
            <a:effectLst/>
          </a:endParaRPr>
        </a:p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31" workbookViewId="0">
      <selection activeCell="T42" sqref="T42"/>
    </sheetView>
  </sheetViews>
  <sheetFormatPr defaultColWidth="12.42578125" defaultRowHeight="15.75"/>
  <cols>
    <col min="1" max="16384" width="12.42578125" style="2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showGridLines="0" tabSelected="1" workbookViewId="0">
      <selection activeCell="I6" sqref="I6"/>
    </sheetView>
  </sheetViews>
  <sheetFormatPr defaultColWidth="11.42578125" defaultRowHeight="15"/>
  <sheetData>
    <row r="1" spans="1:8" ht="21">
      <c r="A1" s="27" t="s">
        <v>0</v>
      </c>
    </row>
    <row r="2" spans="1:8" ht="15" customHeight="1"/>
    <row r="3" spans="1:8" ht="15" customHeight="1">
      <c r="B3" s="2" t="s">
        <v>1</v>
      </c>
    </row>
    <row r="4" spans="1:8" ht="15" customHeight="1"/>
    <row r="5" spans="1:8">
      <c r="B5" s="97" t="s">
        <v>2</v>
      </c>
      <c r="C5" s="97"/>
      <c r="D5" s="97"/>
      <c r="E5" s="97"/>
      <c r="F5" s="97"/>
      <c r="G5" s="97"/>
      <c r="H5" s="97"/>
    </row>
    <row r="6" spans="1:8" ht="31.5" customHeight="1">
      <c r="B6" s="96" t="s">
        <v>3</v>
      </c>
      <c r="C6" s="96"/>
      <c r="D6" s="96"/>
      <c r="E6" s="96"/>
      <c r="F6" s="96"/>
      <c r="G6" s="96"/>
      <c r="H6" s="96"/>
    </row>
    <row r="7" spans="1:8">
      <c r="B7" s="28" t="s">
        <v>4</v>
      </c>
    </row>
  </sheetData>
  <mergeCells count="2">
    <mergeCell ref="B6:H6"/>
    <mergeCell ref="B5:H5"/>
  </mergeCells>
  <hyperlinks>
    <hyperlink ref="B5" location="'1'!A1" display="1. RENDA BRUTA TOTAL DE LA LLAR " xr:uid="{00000000-0004-0000-0100-000000000000}"/>
    <hyperlink ref="B6" location="'2'!A1" display="2. RENDA BRUTA DE LA LLAR PER UNITAT DE CONSUM" xr:uid="{00000000-0004-0000-0100-000001000000}"/>
    <hyperlink ref="B7" location="Nota!A1" display="Nota" xr:uid="{00000000-0004-0000-0100-000002000000}"/>
  </hyperlinks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14"/>
  <sheetViews>
    <sheetView topLeftCell="A40" zoomScale="70" zoomScaleNormal="70" workbookViewId="0">
      <selection activeCell="U10" sqref="U10"/>
    </sheetView>
  </sheetViews>
  <sheetFormatPr defaultColWidth="11.42578125" defaultRowHeight="15"/>
  <cols>
    <col min="1" max="1" width="11.42578125" customWidth="1"/>
    <col min="3" max="3" width="24.7109375" customWidth="1"/>
    <col min="8" max="8" width="12.140625" bestFit="1" customWidth="1"/>
    <col min="9" max="9" width="11.7109375" bestFit="1" customWidth="1"/>
    <col min="10" max="12" width="12.42578125" bestFit="1" customWidth="1"/>
    <col min="13" max="13" width="13" bestFit="1" customWidth="1"/>
    <col min="14" max="14" width="12.28515625" bestFit="1" customWidth="1"/>
    <col min="15" max="15" width="12.7109375" bestFit="1" customWidth="1"/>
    <col min="16" max="16" width="11.7109375" bestFit="1" customWidth="1"/>
    <col min="17" max="17" width="12.42578125" bestFit="1" customWidth="1"/>
    <col min="19" max="19" width="11.7109375" customWidth="1"/>
  </cols>
  <sheetData>
    <row r="1" spans="1:21">
      <c r="A1" s="2" t="s">
        <v>5</v>
      </c>
    </row>
    <row r="2" spans="1:21">
      <c r="A2" s="12" t="s">
        <v>6</v>
      </c>
      <c r="B2" s="13" t="s">
        <v>7</v>
      </c>
      <c r="C2" s="23" t="s">
        <v>8</v>
      </c>
      <c r="D2" s="29">
        <v>2008</v>
      </c>
      <c r="E2" s="30">
        <v>2009</v>
      </c>
      <c r="F2" s="31">
        <v>2010</v>
      </c>
      <c r="G2" s="32">
        <v>2011</v>
      </c>
      <c r="H2" s="31">
        <v>2012</v>
      </c>
      <c r="I2" s="32">
        <v>2013</v>
      </c>
      <c r="J2" s="31">
        <v>2014</v>
      </c>
      <c r="K2" s="32">
        <v>2015</v>
      </c>
      <c r="L2" s="32">
        <v>2016</v>
      </c>
      <c r="M2" s="32">
        <v>2017</v>
      </c>
      <c r="N2" s="32">
        <v>2018</v>
      </c>
      <c r="O2" s="31">
        <v>2019</v>
      </c>
      <c r="P2" s="64">
        <v>2020</v>
      </c>
      <c r="Q2" s="76">
        <v>2021</v>
      </c>
      <c r="R2" s="84">
        <v>2022</v>
      </c>
      <c r="S2" s="75">
        <v>2023</v>
      </c>
    </row>
    <row r="3" spans="1:21">
      <c r="A3" s="98" t="s">
        <v>9</v>
      </c>
      <c r="B3" s="98" t="s">
        <v>10</v>
      </c>
      <c r="C3" s="9" t="s">
        <v>11</v>
      </c>
      <c r="D3" s="42">
        <v>2042341.0195900018</v>
      </c>
      <c r="E3" s="43">
        <v>2051771.6075000037</v>
      </c>
      <c r="F3" s="43">
        <v>2044449.9269900012</v>
      </c>
      <c r="G3" s="43">
        <v>2038531.5514300007</v>
      </c>
      <c r="H3" s="43">
        <v>2028355.9475899998</v>
      </c>
      <c r="I3" s="43">
        <v>2025562.326759995</v>
      </c>
      <c r="J3" s="43">
        <v>1992776.9368200032</v>
      </c>
      <c r="K3" s="21">
        <v>1983326.0791299993</v>
      </c>
      <c r="L3" s="21">
        <v>2004057.4361700022</v>
      </c>
      <c r="M3" s="21">
        <v>2008363.00006</v>
      </c>
      <c r="N3" s="21">
        <v>2018803.0001199991</v>
      </c>
      <c r="O3" s="61">
        <v>2030088.999940003</v>
      </c>
      <c r="P3" s="65">
        <v>2054713</v>
      </c>
      <c r="Q3" s="77">
        <v>2063685.000079998</v>
      </c>
      <c r="R3" s="94">
        <v>2079923.0003399986</v>
      </c>
      <c r="S3" s="95">
        <v>2112683</v>
      </c>
    </row>
    <row r="4" spans="1:21">
      <c r="A4" s="99"/>
      <c r="B4" s="99"/>
      <c r="C4" s="10" t="s">
        <v>12</v>
      </c>
      <c r="D4" s="36">
        <v>1897.476118479748</v>
      </c>
      <c r="E4" s="37">
        <v>1499.2334273963168</v>
      </c>
      <c r="F4" s="37">
        <v>1280.4074562598462</v>
      </c>
      <c r="G4" s="37">
        <v>1153.561771460028</v>
      </c>
      <c r="H4" s="37">
        <v>1188.041541962576</v>
      </c>
      <c r="I4" s="37">
        <v>1254.5948911494629</v>
      </c>
      <c r="J4" s="37">
        <v>1126.2799994145421</v>
      </c>
      <c r="K4" s="18">
        <v>1223.6815118232103</v>
      </c>
      <c r="L4" s="18">
        <v>1716.9612706139362</v>
      </c>
      <c r="M4" s="18">
        <v>1930.4398003232175</v>
      </c>
      <c r="N4" s="18">
        <v>1943.0021942300489</v>
      </c>
      <c r="O4" s="49">
        <v>1399.6328432669582</v>
      </c>
      <c r="P4" s="66">
        <v>1350.97</v>
      </c>
      <c r="Q4" s="53">
        <v>1356.0380252581137</v>
      </c>
      <c r="R4" s="92">
        <v>1903.8993451760155</v>
      </c>
      <c r="S4" s="89">
        <v>1885.39</v>
      </c>
    </row>
    <row r="5" spans="1:21">
      <c r="A5" s="99"/>
      <c r="B5" s="99"/>
      <c r="C5" s="10" t="s">
        <v>13</v>
      </c>
      <c r="D5" s="34">
        <v>320085.03686000023</v>
      </c>
      <c r="E5" s="35">
        <v>283897.65274999995</v>
      </c>
      <c r="F5" s="35">
        <v>265614.01039999991</v>
      </c>
      <c r="G5" s="35">
        <v>241947.80157999994</v>
      </c>
      <c r="H5" s="35">
        <v>210081.66813000001</v>
      </c>
      <c r="I5" s="35">
        <v>249196.09755999999</v>
      </c>
      <c r="J5" s="35">
        <v>302547.91395000002</v>
      </c>
      <c r="K5" s="17">
        <v>274679.47261999996</v>
      </c>
      <c r="L5" s="17">
        <v>296170.25147999986</v>
      </c>
      <c r="M5" s="17">
        <v>279747.23330000008</v>
      </c>
      <c r="N5" s="17">
        <v>271172.79502000014</v>
      </c>
      <c r="O5" s="62">
        <v>250772.87661999997</v>
      </c>
      <c r="P5" s="67">
        <v>258142</v>
      </c>
      <c r="Q5" s="78">
        <v>265664.29166999995</v>
      </c>
      <c r="R5" s="94">
        <v>276790.17114999995</v>
      </c>
      <c r="S5" s="95">
        <v>304738</v>
      </c>
    </row>
    <row r="6" spans="1:21">
      <c r="A6" s="99"/>
      <c r="B6" s="99"/>
      <c r="C6" s="10" t="s">
        <v>14</v>
      </c>
      <c r="D6" s="38">
        <f t="shared" ref="D6:P6" si="0">D5/D3</f>
        <v>0.15672457919111718</v>
      </c>
      <c r="E6" s="39">
        <f t="shared" si="0"/>
        <v>0.13836708321347577</v>
      </c>
      <c r="F6" s="39">
        <f t="shared" si="0"/>
        <v>0.1299195479886649</v>
      </c>
      <c r="G6" s="39">
        <f t="shared" si="0"/>
        <v>0.1186872979279016</v>
      </c>
      <c r="H6" s="39">
        <f t="shared" si="0"/>
        <v>0.10357238746957086</v>
      </c>
      <c r="I6" s="39">
        <f t="shared" si="0"/>
        <v>0.12302563800078356</v>
      </c>
      <c r="J6" s="39">
        <f t="shared" si="0"/>
        <v>0.15182226789155556</v>
      </c>
      <c r="K6" s="19">
        <f t="shared" si="0"/>
        <v>0.13849435829558099</v>
      </c>
      <c r="L6" s="19">
        <f t="shared" si="0"/>
        <v>0.14778531100686279</v>
      </c>
      <c r="M6" s="19">
        <f t="shared" si="0"/>
        <v>0.13929117061589097</v>
      </c>
      <c r="N6" s="19">
        <f t="shared" si="0"/>
        <v>0.13432355460333745</v>
      </c>
      <c r="O6" s="63">
        <f t="shared" si="0"/>
        <v>0.12352802100174488</v>
      </c>
      <c r="P6" s="68">
        <f t="shared" si="0"/>
        <v>0.12563409098983655</v>
      </c>
      <c r="Q6" s="79">
        <f>Q5/Q3</f>
        <v>0.12873296634888637</v>
      </c>
      <c r="R6" s="86">
        <f>R5/R3</f>
        <v>0.13307712405928196</v>
      </c>
      <c r="S6" s="91">
        <v>0.14424217925737085</v>
      </c>
    </row>
    <row r="7" spans="1:21">
      <c r="A7" s="99"/>
      <c r="B7" s="99"/>
      <c r="C7" s="10" t="s">
        <v>15</v>
      </c>
      <c r="D7" s="36">
        <v>12107.074259015082</v>
      </c>
      <c r="E7" s="37">
        <v>10835.188489759983</v>
      </c>
      <c r="F7" s="37">
        <v>9855.3872460482671</v>
      </c>
      <c r="G7" s="37">
        <v>9719.3363704410549</v>
      </c>
      <c r="H7" s="37">
        <v>11470.639723465059</v>
      </c>
      <c r="I7" s="37">
        <v>10197.832838237129</v>
      </c>
      <c r="J7" s="37">
        <v>7418.4111135727935</v>
      </c>
      <c r="K7" s="18">
        <v>8835.6054851821154</v>
      </c>
      <c r="L7" s="18">
        <v>11617.942669107364</v>
      </c>
      <c r="M7" s="18">
        <v>13859.024888566668</v>
      </c>
      <c r="N7" s="18">
        <v>14465.089164501413</v>
      </c>
      <c r="O7" s="49">
        <v>11330.488677117108</v>
      </c>
      <c r="P7" s="66">
        <v>10753.26</v>
      </c>
      <c r="Q7" s="53">
        <v>10533.727791085315</v>
      </c>
      <c r="R7" s="92">
        <v>14306.736478073291</v>
      </c>
      <c r="S7" s="89">
        <v>13070.98</v>
      </c>
    </row>
    <row r="8" spans="1:21">
      <c r="A8" s="99"/>
      <c r="B8" s="100"/>
      <c r="C8" s="11" t="s">
        <v>16</v>
      </c>
      <c r="D8" s="36">
        <v>18008.393935201944</v>
      </c>
      <c r="E8" s="37">
        <v>15866.799056305117</v>
      </c>
      <c r="F8" s="37">
        <v>15393.756443065357</v>
      </c>
      <c r="G8" s="37">
        <v>11700.019955806249</v>
      </c>
      <c r="H8" s="37">
        <v>15384.978346408348</v>
      </c>
      <c r="I8" s="37">
        <v>19522.260623868653</v>
      </c>
      <c r="J8" s="37">
        <v>10492.93394168413</v>
      </c>
      <c r="K8" s="18">
        <v>15968.590038357666</v>
      </c>
      <c r="L8" s="18">
        <v>17170.970639448235</v>
      </c>
      <c r="M8" s="18">
        <v>21258.300268527539</v>
      </c>
      <c r="N8" s="18">
        <v>25794.629946861518</v>
      </c>
      <c r="O8" s="49">
        <v>15997.495064937117</v>
      </c>
      <c r="P8" s="69">
        <v>15275.36</v>
      </c>
      <c r="Q8" s="56">
        <v>13694.934996054722</v>
      </c>
      <c r="R8" s="93">
        <v>19762.507925867281</v>
      </c>
      <c r="S8" s="90">
        <v>16921.63</v>
      </c>
    </row>
    <row r="9" spans="1:21" ht="15.75" customHeight="1">
      <c r="A9" s="99"/>
      <c r="B9" s="98" t="s">
        <v>17</v>
      </c>
      <c r="C9" s="10" t="s">
        <v>11</v>
      </c>
      <c r="D9" s="42">
        <v>2093247.3656600008</v>
      </c>
      <c r="E9" s="43">
        <v>2087565.0803800018</v>
      </c>
      <c r="F9" s="43">
        <v>2099337.4549300005</v>
      </c>
      <c r="G9" s="43">
        <v>2099776.1679999991</v>
      </c>
      <c r="H9" s="43">
        <v>2101176.4596299995</v>
      </c>
      <c r="I9" s="43">
        <v>2098154.1073799958</v>
      </c>
      <c r="J9" s="43">
        <v>2077325.8185700015</v>
      </c>
      <c r="K9" s="21">
        <v>2080810.7249999987</v>
      </c>
      <c r="L9" s="21">
        <v>2092489.9341300041</v>
      </c>
      <c r="M9" s="21">
        <v>2097948.000070001</v>
      </c>
      <c r="N9" s="21">
        <v>2109758.0000899979</v>
      </c>
      <c r="O9" s="61">
        <v>2125476.9999900032</v>
      </c>
      <c r="P9" s="67">
        <v>2152616</v>
      </c>
      <c r="Q9" s="78">
        <v>2165128.0001600003</v>
      </c>
      <c r="R9" s="94">
        <v>2184901.0002099965</v>
      </c>
      <c r="S9" s="95">
        <v>2229044</v>
      </c>
    </row>
    <row r="10" spans="1:21">
      <c r="A10" s="99"/>
      <c r="B10" s="99"/>
      <c r="C10" s="10" t="s">
        <v>12</v>
      </c>
      <c r="D10" s="36">
        <v>678.53823696735947</v>
      </c>
      <c r="E10" s="37">
        <v>646.55432063801186</v>
      </c>
      <c r="F10" s="37">
        <v>594.94292556815162</v>
      </c>
      <c r="G10" s="37">
        <v>678.01195786930305</v>
      </c>
      <c r="H10" s="37">
        <v>621.73960314448811</v>
      </c>
      <c r="I10" s="37">
        <v>582.35528968171343</v>
      </c>
      <c r="J10" s="37">
        <v>524.08494539069488</v>
      </c>
      <c r="K10" s="18">
        <v>760.82743270298988</v>
      </c>
      <c r="L10" s="18">
        <v>621.13551192450336</v>
      </c>
      <c r="M10" s="18">
        <v>836.29458504040497</v>
      </c>
      <c r="N10" s="18">
        <v>851.35462274269639</v>
      </c>
      <c r="O10" s="49">
        <v>544.75962575188419</v>
      </c>
      <c r="P10" s="66">
        <v>666.62</v>
      </c>
      <c r="Q10" s="53">
        <v>725.37591707682509</v>
      </c>
      <c r="R10" s="92">
        <v>910.51484507201008</v>
      </c>
      <c r="S10" s="89">
        <v>813.76</v>
      </c>
      <c r="U10" s="74"/>
    </row>
    <row r="11" spans="1:21" ht="15" customHeight="1">
      <c r="A11" s="99"/>
      <c r="B11" s="99"/>
      <c r="C11" s="10" t="s">
        <v>13</v>
      </c>
      <c r="D11" s="34">
        <v>181187.31682000009</v>
      </c>
      <c r="E11" s="35">
        <v>139221.59865999999</v>
      </c>
      <c r="F11" s="35">
        <v>157587.23421</v>
      </c>
      <c r="G11" s="35">
        <v>156700.35317000002</v>
      </c>
      <c r="H11" s="35">
        <v>170868.13739999998</v>
      </c>
      <c r="I11" s="35">
        <v>147309.80244999993</v>
      </c>
      <c r="J11" s="35">
        <v>174920.88050000003</v>
      </c>
      <c r="K11" s="17">
        <v>182170.00129999997</v>
      </c>
      <c r="L11" s="17">
        <v>148611.50125</v>
      </c>
      <c r="M11" s="17">
        <v>170397.63995000001</v>
      </c>
      <c r="N11" s="17">
        <v>158053.6483</v>
      </c>
      <c r="O11" s="62">
        <v>143839.47845999998</v>
      </c>
      <c r="P11" s="67">
        <v>173023</v>
      </c>
      <c r="Q11" s="78">
        <v>199088.69472000006</v>
      </c>
      <c r="R11" s="94">
        <v>176901.72406000001</v>
      </c>
      <c r="S11" s="95">
        <v>178970</v>
      </c>
      <c r="U11" s="74"/>
    </row>
    <row r="12" spans="1:21" ht="15" customHeight="1">
      <c r="A12" s="99"/>
      <c r="B12" s="99"/>
      <c r="C12" s="10" t="s">
        <v>14</v>
      </c>
      <c r="D12" s="38">
        <f>D11/D9</f>
        <v>8.6558005418949494E-2</v>
      </c>
      <c r="E12" s="39">
        <f t="shared" ref="E12:J12" si="1">E11/E9</f>
        <v>6.6690902223109291E-2</v>
      </c>
      <c r="F12" s="39">
        <f t="shared" si="1"/>
        <v>7.5065223001632445E-2</v>
      </c>
      <c r="G12" s="39">
        <f t="shared" si="1"/>
        <v>7.4627170056537226E-2</v>
      </c>
      <c r="H12" s="39">
        <f t="shared" si="1"/>
        <v>8.13202225909615E-2</v>
      </c>
      <c r="I12" s="39">
        <f t="shared" si="1"/>
        <v>7.0209238650228808E-2</v>
      </c>
      <c r="J12" s="39">
        <f t="shared" si="1"/>
        <v>8.420483630267149E-2</v>
      </c>
      <c r="K12" s="19">
        <f t="shared" ref="K12:P12" si="2">K11/K9</f>
        <v>8.7547607820024131E-2</v>
      </c>
      <c r="L12" s="19">
        <f t="shared" si="2"/>
        <v>7.1021369721325944E-2</v>
      </c>
      <c r="M12" s="19">
        <f t="shared" si="2"/>
        <v>8.1221097922500679E-2</v>
      </c>
      <c r="N12" s="19">
        <f t="shared" si="2"/>
        <v>7.4915534527304914E-2</v>
      </c>
      <c r="O12" s="63">
        <f t="shared" si="2"/>
        <v>6.7673975517343402E-2</v>
      </c>
      <c r="P12" s="68">
        <f t="shared" si="2"/>
        <v>8.0378014471693973E-2</v>
      </c>
      <c r="Q12" s="79">
        <f>Q11/Q9</f>
        <v>9.1952390207547849E-2</v>
      </c>
      <c r="R12" s="86">
        <f>R11/R9</f>
        <v>8.0965555896124142E-2</v>
      </c>
      <c r="S12" s="91">
        <v>8.0290025679170082E-2</v>
      </c>
      <c r="U12" s="74"/>
    </row>
    <row r="13" spans="1:21" ht="15" customHeight="1">
      <c r="A13" s="99"/>
      <c r="B13" s="99"/>
      <c r="C13" s="10" t="s">
        <v>15</v>
      </c>
      <c r="D13" s="36">
        <v>7839.1159047989304</v>
      </c>
      <c r="E13" s="37">
        <v>9694.7904299602014</v>
      </c>
      <c r="F13" s="37">
        <v>7925.679852509239</v>
      </c>
      <c r="G13" s="37">
        <v>9085.3231786177075</v>
      </c>
      <c r="H13" s="37">
        <v>7645.5718311522733</v>
      </c>
      <c r="I13" s="37">
        <v>8294.5677930352576</v>
      </c>
      <c r="J13" s="37">
        <v>6223.9292706049428</v>
      </c>
      <c r="K13" s="18">
        <v>8690.4422821816061</v>
      </c>
      <c r="L13" s="18">
        <v>8745.7551770927221</v>
      </c>
      <c r="M13" s="18">
        <v>10296.519087175806</v>
      </c>
      <c r="N13" s="18">
        <v>11364.193396129325</v>
      </c>
      <c r="O13" s="49">
        <v>8049.7653874682237</v>
      </c>
      <c r="P13" s="66">
        <v>8293.6299999999992</v>
      </c>
      <c r="Q13" s="53">
        <v>7888.6031721368327</v>
      </c>
      <c r="R13" s="92">
        <v>11245.706090626558</v>
      </c>
      <c r="S13" s="89">
        <v>10135.27</v>
      </c>
      <c r="U13" s="74"/>
    </row>
    <row r="14" spans="1:21" ht="15.75" customHeight="1">
      <c r="A14" s="99"/>
      <c r="B14" s="100"/>
      <c r="C14" s="10" t="s">
        <v>16</v>
      </c>
      <c r="D14" s="40">
        <v>12792.254450948496</v>
      </c>
      <c r="E14" s="41">
        <v>16484.754193597008</v>
      </c>
      <c r="F14" s="41">
        <v>12142.838623627982</v>
      </c>
      <c r="G14" s="41">
        <v>13947.411560531767</v>
      </c>
      <c r="H14" s="41">
        <v>9052.848505829681</v>
      </c>
      <c r="I14" s="41">
        <v>10705.018046639047</v>
      </c>
      <c r="J14" s="41">
        <v>7610.5356472419653</v>
      </c>
      <c r="K14" s="20">
        <v>14898.279508869533</v>
      </c>
      <c r="L14" s="20">
        <v>12691.761785609866</v>
      </c>
      <c r="M14" s="20">
        <v>17493.868962603567</v>
      </c>
      <c r="N14" s="20">
        <v>12712.517367060464</v>
      </c>
      <c r="O14" s="50">
        <v>9730.2429111917481</v>
      </c>
      <c r="P14" s="66">
        <v>10746.9</v>
      </c>
      <c r="Q14" s="53">
        <v>10858.771868991229</v>
      </c>
      <c r="R14" s="93">
        <v>17178.166816161163</v>
      </c>
      <c r="S14" s="90">
        <v>16467.38</v>
      </c>
      <c r="U14" s="74"/>
    </row>
    <row r="15" spans="1:21" ht="15" customHeight="1">
      <c r="A15" s="99"/>
      <c r="B15" s="99" t="s">
        <v>18</v>
      </c>
      <c r="C15" s="9" t="s">
        <v>11</v>
      </c>
      <c r="D15" s="34">
        <v>4135588.3852499863</v>
      </c>
      <c r="E15" s="35">
        <v>4139336.6878799959</v>
      </c>
      <c r="F15" s="35">
        <v>4143787.3819200029</v>
      </c>
      <c r="G15" s="35">
        <v>4138307.7194300038</v>
      </c>
      <c r="H15" s="35">
        <v>4129532.4072199976</v>
      </c>
      <c r="I15" s="35">
        <v>4123716.4341400201</v>
      </c>
      <c r="J15" s="35">
        <v>4070102.7553899931</v>
      </c>
      <c r="K15" s="17">
        <v>4064136.8041299954</v>
      </c>
      <c r="L15" s="17">
        <v>4096547.3703000057</v>
      </c>
      <c r="M15" s="17">
        <v>4106311.0001299921</v>
      </c>
      <c r="N15" s="17">
        <v>4128561.0002099955</v>
      </c>
      <c r="O15" s="62">
        <v>4155565.9999300065</v>
      </c>
      <c r="P15" s="70">
        <v>4207329</v>
      </c>
      <c r="Q15" s="80">
        <v>4228813.0002400046</v>
      </c>
      <c r="R15" s="94">
        <v>4264824.000549987</v>
      </c>
      <c r="S15" s="95">
        <v>4341727</v>
      </c>
      <c r="U15" s="74"/>
    </row>
    <row r="16" spans="1:21" ht="15.75" customHeight="1">
      <c r="A16" s="99"/>
      <c r="B16" s="99"/>
      <c r="C16" s="10" t="s">
        <v>12</v>
      </c>
      <c r="D16" s="36">
        <v>1280.5050198860592</v>
      </c>
      <c r="E16" s="37">
        <v>1069.2072511613246</v>
      </c>
      <c r="F16" s="37">
        <v>933.13544863084383</v>
      </c>
      <c r="G16" s="37">
        <v>912.26793036012566</v>
      </c>
      <c r="H16" s="37">
        <v>899.89746521262771</v>
      </c>
      <c r="I16" s="37">
        <v>912.55821052663373</v>
      </c>
      <c r="J16" s="37">
        <v>818.92772633439438</v>
      </c>
      <c r="K16" s="18">
        <v>986.70333457173956</v>
      </c>
      <c r="L16" s="18">
        <v>1157.2205518217393</v>
      </c>
      <c r="M16" s="18">
        <v>1371.4320276250307</v>
      </c>
      <c r="N16" s="18">
        <v>1385.1535401573296</v>
      </c>
      <c r="O16" s="49">
        <v>962.38473752965297</v>
      </c>
      <c r="P16" s="66">
        <v>1000.84</v>
      </c>
      <c r="Q16" s="53">
        <v>1033.1426432713117</v>
      </c>
      <c r="R16" s="92">
        <v>1394.9810902631639</v>
      </c>
      <c r="S16" s="89">
        <v>1335.22</v>
      </c>
      <c r="U16" s="74"/>
    </row>
    <row r="17" spans="1:21">
      <c r="A17" s="99"/>
      <c r="B17" s="99"/>
      <c r="C17" s="10" t="s">
        <v>13</v>
      </c>
      <c r="D17" s="34">
        <v>501272.35367999959</v>
      </c>
      <c r="E17" s="35">
        <v>423119.25141000003</v>
      </c>
      <c r="F17" s="35">
        <v>423201.24461000011</v>
      </c>
      <c r="G17" s="35">
        <v>398648.15474999987</v>
      </c>
      <c r="H17" s="35">
        <v>380949.80553000013</v>
      </c>
      <c r="I17" s="35">
        <v>396505.90001000045</v>
      </c>
      <c r="J17" s="35">
        <v>477468.79445000004</v>
      </c>
      <c r="K17" s="17">
        <v>456849.47391999967</v>
      </c>
      <c r="L17" s="17">
        <v>444781.75272999995</v>
      </c>
      <c r="M17" s="17">
        <v>450144.87325000018</v>
      </c>
      <c r="N17" s="17">
        <v>429226.4433199999</v>
      </c>
      <c r="O17" s="62">
        <v>394612.35508000018</v>
      </c>
      <c r="P17" s="67">
        <v>431164</v>
      </c>
      <c r="Q17" s="78">
        <v>464752.98638999992</v>
      </c>
      <c r="R17" s="94">
        <v>453691.89520999976</v>
      </c>
      <c r="S17" s="95">
        <v>483709</v>
      </c>
      <c r="U17" s="74"/>
    </row>
    <row r="18" spans="1:21" ht="15.75" customHeight="1">
      <c r="A18" s="99"/>
      <c r="B18" s="99"/>
      <c r="C18" s="10" t="s">
        <v>14</v>
      </c>
      <c r="D18" s="38">
        <f>D17/D15</f>
        <v>0.1212094403465878</v>
      </c>
      <c r="E18" s="39">
        <f t="shared" ref="E18:J18" si="3">E17/E15</f>
        <v>0.102219095307926</v>
      </c>
      <c r="F18" s="39">
        <f t="shared" si="3"/>
        <v>0.10212909244728477</v>
      </c>
      <c r="G18" s="39">
        <f t="shared" si="3"/>
        <v>9.6331201490475027E-2</v>
      </c>
      <c r="H18" s="39">
        <f t="shared" si="3"/>
        <v>9.2250106783023325E-2</v>
      </c>
      <c r="I18" s="39">
        <f t="shared" si="3"/>
        <v>9.6152561977188841E-2</v>
      </c>
      <c r="J18" s="39">
        <f t="shared" si="3"/>
        <v>0.11731123835084833</v>
      </c>
      <c r="K18" s="19">
        <f t="shared" ref="K18:P18" si="4">K17/K15</f>
        <v>0.11240996451097489</v>
      </c>
      <c r="L18" s="19">
        <f t="shared" si="4"/>
        <v>0.108574785673094</v>
      </c>
      <c r="M18" s="19">
        <f t="shared" si="4"/>
        <v>0.10962269375986136</v>
      </c>
      <c r="N18" s="19">
        <f t="shared" si="4"/>
        <v>0.10396514507068387</v>
      </c>
      <c r="O18" s="63">
        <f t="shared" si="4"/>
        <v>9.4959953731127547E-2</v>
      </c>
      <c r="P18" s="68">
        <f t="shared" si="4"/>
        <v>0.10247926891384058</v>
      </c>
      <c r="Q18" s="79">
        <f>Q17/Q15</f>
        <v>0.10990152233348295</v>
      </c>
      <c r="R18" s="86">
        <f>R17/R15</f>
        <v>0.10637998078033048</v>
      </c>
      <c r="S18" s="91">
        <v>0.11140935392759609</v>
      </c>
      <c r="U18" s="74"/>
    </row>
    <row r="19" spans="1:21">
      <c r="A19" s="99"/>
      <c r="B19" s="99"/>
      <c r="C19" s="10" t="s">
        <v>15</v>
      </c>
      <c r="D19" s="36">
        <v>10564.400068382216</v>
      </c>
      <c r="E19" s="37">
        <v>10459.956116226964</v>
      </c>
      <c r="F19" s="37">
        <v>9136.8230762697876</v>
      </c>
      <c r="G19" s="37">
        <v>9470.1188840702489</v>
      </c>
      <c r="H19" s="37">
        <v>9754.9747809965193</v>
      </c>
      <c r="I19" s="37">
        <v>9490.7321423543981</v>
      </c>
      <c r="J19" s="37">
        <v>6980.8122209501307</v>
      </c>
      <c r="K19" s="18">
        <v>8777.7212533093934</v>
      </c>
      <c r="L19" s="18">
        <v>10658.280784509154</v>
      </c>
      <c r="M19" s="18">
        <v>12510.475528263167</v>
      </c>
      <c r="N19" s="18">
        <v>13323.249241037394</v>
      </c>
      <c r="O19" s="49">
        <v>10134.637810108637</v>
      </c>
      <c r="P19" s="66">
        <v>9766.23</v>
      </c>
      <c r="Q19" s="53">
        <v>9400.6217687901026</v>
      </c>
      <c r="R19" s="92">
        <v>13113.191786937172</v>
      </c>
      <c r="S19" s="89">
        <v>11984.78</v>
      </c>
      <c r="U19" s="74"/>
    </row>
    <row r="20" spans="1:21">
      <c r="A20" s="100"/>
      <c r="B20" s="100"/>
      <c r="C20" s="11" t="s">
        <v>16</v>
      </c>
      <c r="D20" s="36">
        <v>16444.893943694591</v>
      </c>
      <c r="E20" s="37">
        <v>16081.66136272794</v>
      </c>
      <c r="F20" s="37">
        <v>14300.467621982805</v>
      </c>
      <c r="G20" s="37">
        <v>12634.989399441974</v>
      </c>
      <c r="H20" s="37">
        <v>13073.209548532017</v>
      </c>
      <c r="I20" s="37">
        <v>16820.998911781091</v>
      </c>
      <c r="J20" s="37">
        <v>9555.9422968942472</v>
      </c>
      <c r="K20" s="18">
        <v>15550.779894977122</v>
      </c>
      <c r="L20" s="18">
        <v>15874.019044234305</v>
      </c>
      <c r="M20" s="18">
        <v>19991.969874768725</v>
      </c>
      <c r="N20" s="18">
        <v>21956.818773924788</v>
      </c>
      <c r="O20" s="49">
        <v>14129.350106981776</v>
      </c>
      <c r="P20" s="69">
        <v>13693.11</v>
      </c>
      <c r="Q20" s="56">
        <v>12626.673081797084</v>
      </c>
      <c r="R20" s="93">
        <v>18856.317010519848</v>
      </c>
      <c r="S20" s="90">
        <v>16814.82</v>
      </c>
    </row>
    <row r="21" spans="1:21">
      <c r="A21" s="98" t="s">
        <v>19</v>
      </c>
      <c r="B21" s="98" t="s">
        <v>10</v>
      </c>
      <c r="C21" s="10" t="s">
        <v>11</v>
      </c>
      <c r="D21" s="42">
        <v>16746861.980700042</v>
      </c>
      <c r="E21" s="43">
        <v>16913281.392369989</v>
      </c>
      <c r="F21" s="43">
        <v>16963047.072690025</v>
      </c>
      <c r="G21" s="43">
        <v>16986749.448509939</v>
      </c>
      <c r="H21" s="43">
        <v>16989442.052000031</v>
      </c>
      <c r="I21" s="43">
        <v>16897587.673859801</v>
      </c>
      <c r="J21" s="43">
        <v>16764893.062220002</v>
      </c>
      <c r="K21" s="21">
        <v>16783766.921380002</v>
      </c>
      <c r="L21" s="21">
        <v>16733398.56344996</v>
      </c>
      <c r="M21" s="21">
        <v>16775903.999769965</v>
      </c>
      <c r="N21" s="21">
        <v>16840676.000269901</v>
      </c>
      <c r="O21" s="61">
        <v>16988129.000250053</v>
      </c>
      <c r="P21" s="67">
        <v>17159225</v>
      </c>
      <c r="Q21" s="78">
        <v>17208112.999840021</v>
      </c>
      <c r="R21" s="94">
        <v>17247344.999920074</v>
      </c>
      <c r="S21" s="95">
        <v>17444544</v>
      </c>
    </row>
    <row r="22" spans="1:21" ht="15" customHeight="1">
      <c r="A22" s="99"/>
      <c r="B22" s="99"/>
      <c r="C22" s="10" t="s">
        <v>12</v>
      </c>
      <c r="D22" s="36">
        <v>1947.734438048635</v>
      </c>
      <c r="E22" s="37">
        <v>1636.2745769311764</v>
      </c>
      <c r="F22" s="37">
        <v>1394.1581669880081</v>
      </c>
      <c r="G22" s="37">
        <v>1402.938646633294</v>
      </c>
      <c r="H22" s="37">
        <v>1366.0319903227607</v>
      </c>
      <c r="I22" s="37">
        <v>1410.7221698218871</v>
      </c>
      <c r="J22" s="37">
        <v>1451.5692974954341</v>
      </c>
      <c r="K22" s="18">
        <v>1409.4156591931373</v>
      </c>
      <c r="L22" s="18">
        <v>1613.336050315914</v>
      </c>
      <c r="M22" s="18">
        <v>1641.0016585272738</v>
      </c>
      <c r="N22" s="18">
        <v>1772.7124442106297</v>
      </c>
      <c r="O22" s="49">
        <v>1833.4763925595589</v>
      </c>
      <c r="P22" s="66">
        <v>1581.72</v>
      </c>
      <c r="Q22" s="53">
        <v>1393.1125903890877</v>
      </c>
      <c r="R22" s="92">
        <v>1761.3657499401647</v>
      </c>
      <c r="S22" s="89">
        <v>1958.79</v>
      </c>
    </row>
    <row r="23" spans="1:21" ht="15" customHeight="1">
      <c r="A23" s="99"/>
      <c r="B23" s="99"/>
      <c r="C23" s="10" t="s">
        <v>13</v>
      </c>
      <c r="D23" s="34">
        <v>2340073.0725199976</v>
      </c>
      <c r="E23" s="35">
        <v>2258919.607469996</v>
      </c>
      <c r="F23" s="35">
        <v>2144472.015550002</v>
      </c>
      <c r="G23" s="35">
        <v>2133600.9494600031</v>
      </c>
      <c r="H23" s="35">
        <v>2120433.2204000028</v>
      </c>
      <c r="I23" s="35">
        <v>2151462.3719700025</v>
      </c>
      <c r="J23" s="35">
        <v>2176344.2723099934</v>
      </c>
      <c r="K23" s="17">
        <v>2188921.2509300024</v>
      </c>
      <c r="L23" s="17">
        <v>2259539.8882400016</v>
      </c>
      <c r="M23" s="17">
        <v>2211486.6949700038</v>
      </c>
      <c r="N23" s="17">
        <v>2136165.6488700006</v>
      </c>
      <c r="O23" s="62">
        <v>2066074.0617799954</v>
      </c>
      <c r="P23" s="67">
        <v>1953470</v>
      </c>
      <c r="Q23" s="78">
        <v>2027983.4558899978</v>
      </c>
      <c r="R23" s="94">
        <v>2079364.970580006</v>
      </c>
      <c r="S23" s="95">
        <v>2124634</v>
      </c>
    </row>
    <row r="24" spans="1:21" ht="15" customHeight="1">
      <c r="A24" s="99"/>
      <c r="B24" s="99"/>
      <c r="C24" s="10" t="s">
        <v>14</v>
      </c>
      <c r="D24" s="38">
        <f>D23/D21</f>
        <v>0.13973203309472665</v>
      </c>
      <c r="E24" s="39">
        <f t="shared" ref="E24:J24" si="5">E23/E21</f>
        <v>0.13355892065327146</v>
      </c>
      <c r="F24" s="39">
        <f t="shared" si="5"/>
        <v>0.12642021249840985</v>
      </c>
      <c r="G24" s="39">
        <f t="shared" si="5"/>
        <v>0.12560383938830394</v>
      </c>
      <c r="H24" s="39">
        <f t="shared" si="5"/>
        <v>0.12480887917978338</v>
      </c>
      <c r="I24" s="39">
        <f t="shared" si="5"/>
        <v>0.12732364012516814</v>
      </c>
      <c r="J24" s="39">
        <f t="shared" si="5"/>
        <v>0.12981557736353391</v>
      </c>
      <c r="K24" s="19">
        <f t="shared" ref="K24:P24" si="6">K23/K21</f>
        <v>0.13041894952328281</v>
      </c>
      <c r="L24" s="19">
        <f t="shared" si="6"/>
        <v>0.13503173785482031</v>
      </c>
      <c r="M24" s="19">
        <f t="shared" si="6"/>
        <v>0.13182518778125626</v>
      </c>
      <c r="N24" s="19">
        <f t="shared" si="6"/>
        <v>0.12684559983433949</v>
      </c>
      <c r="O24" s="63">
        <f t="shared" si="6"/>
        <v>0.12161869395679679</v>
      </c>
      <c r="P24" s="68">
        <f t="shared" si="6"/>
        <v>0.11384371963185982</v>
      </c>
      <c r="Q24" s="79">
        <f>Q23/Q21</f>
        <v>0.11785042647667709</v>
      </c>
      <c r="R24" s="86">
        <f>R23/R21</f>
        <v>0.12056145282590694</v>
      </c>
      <c r="S24" s="91">
        <v>0.12179361065557232</v>
      </c>
    </row>
    <row r="25" spans="1:21" ht="15" customHeight="1">
      <c r="A25" s="99"/>
      <c r="B25" s="99"/>
      <c r="C25" s="10" t="s">
        <v>15</v>
      </c>
      <c r="D25" s="36">
        <v>13939.068908617526</v>
      </c>
      <c r="E25" s="37">
        <v>12251.331239633562</v>
      </c>
      <c r="F25" s="37">
        <v>11027.968862222404</v>
      </c>
      <c r="G25" s="37">
        <v>11169.552248288486</v>
      </c>
      <c r="H25" s="37">
        <v>10944.990446994045</v>
      </c>
      <c r="I25" s="37">
        <v>11079.8133672197</v>
      </c>
      <c r="J25" s="37">
        <v>11181.780545723514</v>
      </c>
      <c r="K25" s="18">
        <v>10806.831862585454</v>
      </c>
      <c r="L25" s="18">
        <v>11947.828532359583</v>
      </c>
      <c r="M25" s="18">
        <v>12448.316487515842</v>
      </c>
      <c r="N25" s="18">
        <v>13975.356232504781</v>
      </c>
      <c r="O25" s="49">
        <v>15075.613237639815</v>
      </c>
      <c r="P25" s="66">
        <v>13893.78</v>
      </c>
      <c r="Q25" s="53">
        <v>11821.022901981427</v>
      </c>
      <c r="R25" s="92">
        <v>14609.692473460882</v>
      </c>
      <c r="S25" s="89">
        <v>16082.84</v>
      </c>
    </row>
    <row r="26" spans="1:21">
      <c r="A26" s="99"/>
      <c r="B26" s="99"/>
      <c r="C26" s="10" t="s">
        <v>16</v>
      </c>
      <c r="D26" s="40">
        <v>17260.330182329664</v>
      </c>
      <c r="E26" s="41">
        <v>19421.307281174461</v>
      </c>
      <c r="F26" s="41">
        <v>16725.435495478348</v>
      </c>
      <c r="G26" s="41">
        <v>18414.371361828376</v>
      </c>
      <c r="H26" s="41">
        <v>14756.033037503941</v>
      </c>
      <c r="I26" s="41">
        <v>15493.560112457391</v>
      </c>
      <c r="J26" s="41">
        <v>16958.703133031857</v>
      </c>
      <c r="K26" s="20">
        <v>18499.398250603543</v>
      </c>
      <c r="L26" s="20">
        <v>16653.179942247443</v>
      </c>
      <c r="M26" s="20">
        <v>16681.855455935383</v>
      </c>
      <c r="N26" s="20">
        <v>18491.455951285719</v>
      </c>
      <c r="O26" s="50">
        <v>20846.748974828752</v>
      </c>
      <c r="P26" s="66">
        <v>19600.3</v>
      </c>
      <c r="Q26" s="53">
        <v>18479.058851078458</v>
      </c>
      <c r="R26" s="93">
        <v>20009.538619491854</v>
      </c>
      <c r="S26" s="90">
        <v>22347.68</v>
      </c>
    </row>
    <row r="27" spans="1:21" ht="15" customHeight="1">
      <c r="A27" s="99"/>
      <c r="B27" s="98" t="s">
        <v>17</v>
      </c>
      <c r="C27" s="9" t="s">
        <v>11</v>
      </c>
      <c r="D27" s="34">
        <v>17342001.634720057</v>
      </c>
      <c r="E27" s="35">
        <v>17536716.919629961</v>
      </c>
      <c r="F27" s="35">
        <v>17618141.54503997</v>
      </c>
      <c r="G27" s="35">
        <v>17683696.832239911</v>
      </c>
      <c r="H27" s="35">
        <v>17733686.540159956</v>
      </c>
      <c r="I27" s="35">
        <v>17711918.893510047</v>
      </c>
      <c r="J27" s="35">
        <v>17648589.181150001</v>
      </c>
      <c r="K27" s="17">
        <v>17669279.275870085</v>
      </c>
      <c r="L27" s="17">
        <v>17661909.066560004</v>
      </c>
      <c r="M27" s="17">
        <v>17725788.999979898</v>
      </c>
      <c r="N27" s="17">
        <v>17810599.000819929</v>
      </c>
      <c r="O27" s="62">
        <v>17971097.29300018</v>
      </c>
      <c r="P27" s="70">
        <v>18153525</v>
      </c>
      <c r="Q27" s="80">
        <v>18206300.001390129</v>
      </c>
      <c r="R27" s="94">
        <v>18264826.998940207</v>
      </c>
      <c r="S27" s="95">
        <v>18502627</v>
      </c>
    </row>
    <row r="28" spans="1:21">
      <c r="A28" s="99"/>
      <c r="B28" s="99"/>
      <c r="C28" s="10" t="s">
        <v>12</v>
      </c>
      <c r="D28" s="36">
        <v>798.14849816461299</v>
      </c>
      <c r="E28" s="37">
        <v>626.71617426862736</v>
      </c>
      <c r="F28" s="37">
        <v>586.69665316807721</v>
      </c>
      <c r="G28" s="37">
        <v>610.79636623039733</v>
      </c>
      <c r="H28" s="37">
        <v>577.39370676161207</v>
      </c>
      <c r="I28" s="37">
        <v>558.99426451183638</v>
      </c>
      <c r="J28" s="37">
        <v>562.91224712760652</v>
      </c>
      <c r="K28" s="18">
        <v>617.75154157330326</v>
      </c>
      <c r="L28" s="18">
        <v>681.14230455300344</v>
      </c>
      <c r="M28" s="18">
        <v>758.66533819442793</v>
      </c>
      <c r="N28" s="18">
        <v>844.80179671402448</v>
      </c>
      <c r="O28" s="49">
        <v>836.80372219107187</v>
      </c>
      <c r="P28" s="66">
        <v>612.85</v>
      </c>
      <c r="Q28" s="53">
        <v>575.26576341678356</v>
      </c>
      <c r="R28" s="92">
        <v>784.10344180695154</v>
      </c>
      <c r="S28" s="89">
        <v>918.75</v>
      </c>
    </row>
    <row r="29" spans="1:21">
      <c r="A29" s="99"/>
      <c r="B29" s="99"/>
      <c r="C29" s="10" t="s">
        <v>13</v>
      </c>
      <c r="D29" s="34">
        <v>1284626.1678199973</v>
      </c>
      <c r="E29" s="35">
        <v>1280230.7685199988</v>
      </c>
      <c r="F29" s="35">
        <v>1194723.3363799979</v>
      </c>
      <c r="G29" s="35">
        <v>1171865.334650002</v>
      </c>
      <c r="H29" s="35">
        <v>1178704.5362300002</v>
      </c>
      <c r="I29" s="35">
        <v>1225454.8063200009</v>
      </c>
      <c r="J29" s="35">
        <v>1205463.3798400019</v>
      </c>
      <c r="K29" s="17">
        <v>1245776.6579399998</v>
      </c>
      <c r="L29" s="17">
        <v>1319308.5733999973</v>
      </c>
      <c r="M29" s="17">
        <v>1237358.8614199997</v>
      </c>
      <c r="N29" s="17">
        <v>1251135.1237100007</v>
      </c>
      <c r="O29" s="62">
        <v>1175966.6334600004</v>
      </c>
      <c r="P29" s="67">
        <v>1062692</v>
      </c>
      <c r="Q29" s="78">
        <v>1180838.7045899988</v>
      </c>
      <c r="R29" s="94">
        <v>1238994.8071000001</v>
      </c>
      <c r="S29" s="95">
        <v>1322192</v>
      </c>
    </row>
    <row r="30" spans="1:21">
      <c r="A30" s="99"/>
      <c r="B30" s="99"/>
      <c r="C30" s="10" t="s">
        <v>14</v>
      </c>
      <c r="D30" s="38">
        <f>D29/D27</f>
        <v>7.407600315571844E-2</v>
      </c>
      <c r="E30" s="39">
        <f t="shared" ref="E30:J30" si="7">E29/E27</f>
        <v>7.300287587393027E-2</v>
      </c>
      <c r="F30" s="39">
        <f t="shared" si="7"/>
        <v>6.7812109087995606E-2</v>
      </c>
      <c r="G30" s="39">
        <f t="shared" si="7"/>
        <v>6.6268119486957253E-2</v>
      </c>
      <c r="H30" s="39">
        <f t="shared" si="7"/>
        <v>6.6466977047366288E-2</v>
      </c>
      <c r="I30" s="39">
        <f t="shared" si="7"/>
        <v>6.918814464360655E-2</v>
      </c>
      <c r="J30" s="39">
        <f t="shared" si="7"/>
        <v>6.8303668212047572E-2</v>
      </c>
      <c r="K30" s="19">
        <f t="shared" ref="K30:P30" si="8">K29/K27</f>
        <v>7.0505233319917301E-2</v>
      </c>
      <c r="L30" s="19">
        <f t="shared" si="8"/>
        <v>7.4697959797443231E-2</v>
      </c>
      <c r="M30" s="19">
        <f t="shared" si="8"/>
        <v>6.9805573191771775E-2</v>
      </c>
      <c r="N30" s="19">
        <f t="shared" si="8"/>
        <v>7.0246661757552536E-2</v>
      </c>
      <c r="O30" s="63">
        <f t="shared" si="8"/>
        <v>6.5436551496387732E-2</v>
      </c>
      <c r="P30" s="68">
        <f t="shared" si="8"/>
        <v>5.8539154241393887E-2</v>
      </c>
      <c r="Q30" s="79">
        <f>Q29/Q27</f>
        <v>6.4858796378167813E-2</v>
      </c>
      <c r="R30" s="86">
        <f>R29/R27</f>
        <v>6.7835014652582862E-2</v>
      </c>
      <c r="S30" s="91">
        <v>7.1459690561778061E-2</v>
      </c>
    </row>
    <row r="31" spans="1:21">
      <c r="A31" s="99"/>
      <c r="B31" s="99"/>
      <c r="C31" s="10" t="s">
        <v>15</v>
      </c>
      <c r="D31" s="36">
        <v>10774.724123368032</v>
      </c>
      <c r="E31" s="37">
        <v>8584.8148688130805</v>
      </c>
      <c r="F31" s="37">
        <v>8651.7977549813913</v>
      </c>
      <c r="G31" s="37">
        <v>9217.0469142498441</v>
      </c>
      <c r="H31" s="37">
        <v>8686.9259354181977</v>
      </c>
      <c r="I31" s="37">
        <v>8079.335952586358</v>
      </c>
      <c r="J31" s="37">
        <v>8241.317953525695</v>
      </c>
      <c r="K31" s="18">
        <v>8761.782813628226</v>
      </c>
      <c r="L31" s="18">
        <v>9118.619924828452</v>
      </c>
      <c r="M31" s="18">
        <v>10868.263141543173</v>
      </c>
      <c r="N31" s="18">
        <v>12026.219831338778</v>
      </c>
      <c r="O31" s="49">
        <v>12788.016835472394</v>
      </c>
      <c r="P31" s="66">
        <v>10469.09</v>
      </c>
      <c r="Q31" s="53">
        <v>8869.5103137995557</v>
      </c>
      <c r="R31" s="92">
        <v>11558.977997170459</v>
      </c>
      <c r="S31" s="89">
        <v>12856.96</v>
      </c>
    </row>
    <row r="32" spans="1:21">
      <c r="A32" s="99"/>
      <c r="B32" s="100"/>
      <c r="C32" s="11" t="s">
        <v>16</v>
      </c>
      <c r="D32" s="36">
        <v>12951.703738643238</v>
      </c>
      <c r="E32" s="37">
        <v>15126.977864516959</v>
      </c>
      <c r="F32" s="37">
        <v>12156.446232703242</v>
      </c>
      <c r="G32" s="37">
        <v>14394.060208477475</v>
      </c>
      <c r="H32" s="37">
        <v>13676.649862324943</v>
      </c>
      <c r="I32" s="37">
        <v>15117.117460515286</v>
      </c>
      <c r="J32" s="37">
        <v>11975.511153908521</v>
      </c>
      <c r="K32" s="18">
        <v>14439.023507000251</v>
      </c>
      <c r="L32" s="18">
        <v>17367.556572458132</v>
      </c>
      <c r="M32" s="18">
        <v>18890.537828352277</v>
      </c>
      <c r="N32" s="18">
        <v>20442.506187678697</v>
      </c>
      <c r="O32" s="49">
        <v>23750.904510241675</v>
      </c>
      <c r="P32" s="69">
        <v>20533.3</v>
      </c>
      <c r="Q32" s="56">
        <v>15669.862823116257</v>
      </c>
      <c r="R32" s="93">
        <v>18622.79861068731</v>
      </c>
      <c r="S32" s="90">
        <v>20052.18</v>
      </c>
    </row>
    <row r="33" spans="1:20">
      <c r="A33" s="99"/>
      <c r="B33" s="99" t="s">
        <v>18</v>
      </c>
      <c r="C33" s="10" t="s">
        <v>11</v>
      </c>
      <c r="D33" s="42">
        <v>34088863.615419969</v>
      </c>
      <c r="E33" s="43">
        <v>34449998.311999902</v>
      </c>
      <c r="F33" s="43">
        <v>34581188.617730208</v>
      </c>
      <c r="G33" s="43">
        <v>34670446.280750006</v>
      </c>
      <c r="H33" s="43">
        <v>34723128.592159763</v>
      </c>
      <c r="I33" s="43">
        <v>34609506.567370184</v>
      </c>
      <c r="J33" s="43">
        <v>34413482.243369587</v>
      </c>
      <c r="K33" s="21">
        <v>34453046.197249912</v>
      </c>
      <c r="L33" s="21">
        <v>34395307.630010828</v>
      </c>
      <c r="M33" s="21">
        <v>34501692.99975013</v>
      </c>
      <c r="N33" s="21">
        <v>34651275.001089923</v>
      </c>
      <c r="O33" s="61">
        <v>34959226.293249898</v>
      </c>
      <c r="P33" s="67">
        <v>35312750</v>
      </c>
      <c r="Q33" s="78">
        <v>35414413.001229912</v>
      </c>
      <c r="R33" s="94">
        <v>35512171.998860456</v>
      </c>
      <c r="S33" s="95">
        <v>35947171</v>
      </c>
    </row>
    <row r="34" spans="1:20">
      <c r="A34" s="99"/>
      <c r="B34" s="99"/>
      <c r="C34" s="10" t="s">
        <v>12</v>
      </c>
      <c r="D34" s="36">
        <v>1362.9064580481001</v>
      </c>
      <c r="E34" s="37">
        <v>1122.3604756593575</v>
      </c>
      <c r="F34" s="37">
        <v>982.77926963691755</v>
      </c>
      <c r="G34" s="37">
        <v>998.90566069443707</v>
      </c>
      <c r="H34" s="37">
        <v>963.26113754306948</v>
      </c>
      <c r="I34" s="37">
        <v>974.83801328746358</v>
      </c>
      <c r="J34" s="37">
        <v>995.83095942313162</v>
      </c>
      <c r="K34" s="18">
        <v>1003.4099229564848</v>
      </c>
      <c r="L34" s="18">
        <v>1134.6567680374424</v>
      </c>
      <c r="M34" s="18">
        <v>1187.6874561966169</v>
      </c>
      <c r="N34" s="18">
        <v>1295.77055821558</v>
      </c>
      <c r="O34" s="49">
        <v>1321.128053433865</v>
      </c>
      <c r="P34" s="66">
        <v>1083.6500000000001</v>
      </c>
      <c r="Q34" s="53">
        <v>972.66330363892712</v>
      </c>
      <c r="R34" s="92">
        <v>1258.7345115238998</v>
      </c>
      <c r="S34" s="89">
        <v>1423.46</v>
      </c>
    </row>
    <row r="35" spans="1:20">
      <c r="A35" s="99"/>
      <c r="B35" s="99"/>
      <c r="C35" s="10" t="s">
        <v>13</v>
      </c>
      <c r="D35" s="34">
        <v>3624699.2403400103</v>
      </c>
      <c r="E35" s="35">
        <v>3539150.375989995</v>
      </c>
      <c r="F35" s="35">
        <v>3339195.3519300031</v>
      </c>
      <c r="G35" s="35">
        <v>3305466.2841099976</v>
      </c>
      <c r="H35" s="35">
        <v>3299137.7566299927</v>
      </c>
      <c r="I35" s="35">
        <v>3376917.1782899895</v>
      </c>
      <c r="J35" s="35">
        <v>3381807.6521500018</v>
      </c>
      <c r="K35" s="17">
        <v>3434697.9088700009</v>
      </c>
      <c r="L35" s="17">
        <v>3578848.4616400041</v>
      </c>
      <c r="M35" s="17">
        <v>3448845.5563900075</v>
      </c>
      <c r="N35" s="17">
        <v>3387300.7725799982</v>
      </c>
      <c r="O35" s="62">
        <v>3242040.6952399989</v>
      </c>
      <c r="P35" s="67">
        <v>3016162</v>
      </c>
      <c r="Q35" s="78">
        <v>3208822.1604800005</v>
      </c>
      <c r="R35" s="94">
        <v>3318359.7776800012</v>
      </c>
      <c r="S35" s="95">
        <v>3446825</v>
      </c>
    </row>
    <row r="36" spans="1:20">
      <c r="A36" s="99"/>
      <c r="B36" s="99"/>
      <c r="C36" s="10" t="s">
        <v>14</v>
      </c>
      <c r="D36" s="38">
        <f>D35/D33</f>
        <v>0.10633089096875588</v>
      </c>
      <c r="E36" s="39">
        <f t="shared" ref="E36:J36" si="9">E35/E33</f>
        <v>0.1027329622468286</v>
      </c>
      <c r="F36" s="39">
        <f t="shared" si="9"/>
        <v>9.6561034637715024E-2</v>
      </c>
      <c r="G36" s="39">
        <f t="shared" si="9"/>
        <v>9.5339594343361075E-2</v>
      </c>
      <c r="H36" s="39">
        <f t="shared" si="9"/>
        <v>9.5012687231614115E-2</v>
      </c>
      <c r="I36" s="39">
        <f t="shared" si="9"/>
        <v>9.7571953871013709E-2</v>
      </c>
      <c r="J36" s="39">
        <f t="shared" si="9"/>
        <v>9.8269847504362087E-2</v>
      </c>
      <c r="K36" s="19">
        <f t="shared" ref="K36:P36" si="10">K35/K33</f>
        <v>9.9692140114570282E-2</v>
      </c>
      <c r="L36" s="19">
        <f t="shared" si="10"/>
        <v>0.1040504856109315</v>
      </c>
      <c r="M36" s="19">
        <f t="shared" si="10"/>
        <v>9.9961632503511783E-2</v>
      </c>
      <c r="N36" s="19">
        <f t="shared" si="10"/>
        <v>9.7754001042485564E-2</v>
      </c>
      <c r="O36" s="63">
        <f t="shared" si="10"/>
        <v>9.2737770225366473E-2</v>
      </c>
      <c r="P36" s="68">
        <f t="shared" si="10"/>
        <v>8.5412832475522296E-2</v>
      </c>
      <c r="Q36" s="79">
        <f>Q35/Q33</f>
        <v>9.0607803110235405E-2</v>
      </c>
      <c r="R36" s="86">
        <f>R35/R33</f>
        <v>9.344288425350282E-2</v>
      </c>
      <c r="S36" s="91">
        <v>9.5885848708372634E-2</v>
      </c>
    </row>
    <row r="37" spans="1:20">
      <c r="A37" s="99"/>
      <c r="B37" s="99"/>
      <c r="C37" s="10" t="s">
        <v>15</v>
      </c>
      <c r="D37" s="36">
        <v>12817.596519985671</v>
      </c>
      <c r="E37" s="37">
        <v>10925.027869465626</v>
      </c>
      <c r="F37" s="37">
        <v>10177.803845248525</v>
      </c>
      <c r="G37" s="37">
        <v>10477.34330709361</v>
      </c>
      <c r="H37" s="37">
        <v>10138.236961921873</v>
      </c>
      <c r="I37" s="37">
        <v>9990.9653810576619</v>
      </c>
      <c r="J37" s="37">
        <v>10133.63696711683</v>
      </c>
      <c r="K37" s="18">
        <v>10065.085590532226</v>
      </c>
      <c r="L37" s="18">
        <v>10904.867587837643</v>
      </c>
      <c r="M37" s="18">
        <v>11881.433170420562</v>
      </c>
      <c r="N37" s="18">
        <v>13255.422227192636</v>
      </c>
      <c r="O37" s="49">
        <v>14245.846651513475</v>
      </c>
      <c r="P37" s="66">
        <v>12687.15</v>
      </c>
      <c r="Q37" s="53">
        <v>10734.873490482563</v>
      </c>
      <c r="R37" s="92">
        <v>13470.629910235341</v>
      </c>
      <c r="S37" s="89">
        <v>14845.4</v>
      </c>
    </row>
    <row r="38" spans="1:20">
      <c r="A38" s="100"/>
      <c r="B38" s="100"/>
      <c r="C38" s="10" t="s">
        <v>16</v>
      </c>
      <c r="D38" s="40">
        <v>15939.752222340896</v>
      </c>
      <c r="E38" s="41">
        <v>18072.727054300416</v>
      </c>
      <c r="F38" s="41">
        <v>15291.286859609963</v>
      </c>
      <c r="G38" s="41">
        <v>17123.075187333616</v>
      </c>
      <c r="H38" s="41">
        <v>14420.352642580046</v>
      </c>
      <c r="I38" s="41">
        <v>15425.632924010051</v>
      </c>
      <c r="J38" s="41">
        <v>15433.261337889686</v>
      </c>
      <c r="K38" s="20">
        <v>17166.408455629455</v>
      </c>
      <c r="L38" s="20">
        <v>16974.999451312535</v>
      </c>
      <c r="M38" s="20">
        <v>17522.751382841285</v>
      </c>
      <c r="N38" s="20">
        <v>19258.145770288338</v>
      </c>
      <c r="O38" s="50">
        <v>21972.162960310867</v>
      </c>
      <c r="P38" s="66">
        <v>20001.02</v>
      </c>
      <c r="Q38" s="53">
        <v>17555.603475170581</v>
      </c>
      <c r="R38" s="93">
        <v>19559.042904678055</v>
      </c>
      <c r="S38" s="90">
        <v>21553.29</v>
      </c>
    </row>
    <row r="39" spans="1:20">
      <c r="A39" s="98" t="s">
        <v>18</v>
      </c>
      <c r="B39" s="98" t="s">
        <v>10</v>
      </c>
      <c r="C39" s="9" t="s">
        <v>11</v>
      </c>
      <c r="D39" s="34">
        <v>18789203.000289988</v>
      </c>
      <c r="E39" s="35">
        <v>18965052.99986992</v>
      </c>
      <c r="F39" s="35">
        <v>19007496.999679934</v>
      </c>
      <c r="G39" s="35">
        <v>19025280.999939971</v>
      </c>
      <c r="H39" s="35">
        <v>19017797.999590002</v>
      </c>
      <c r="I39" s="35">
        <v>18923150.000619993</v>
      </c>
      <c r="J39" s="35">
        <v>18757669.999039955</v>
      </c>
      <c r="K39" s="17">
        <v>18767093.000510067</v>
      </c>
      <c r="L39" s="17">
        <v>18737455.999620087</v>
      </c>
      <c r="M39" s="17">
        <v>18784266.99982994</v>
      </c>
      <c r="N39" s="17">
        <v>18859479.000389941</v>
      </c>
      <c r="O39" s="62">
        <v>19018218.000190195</v>
      </c>
      <c r="P39" s="70">
        <v>19213938</v>
      </c>
      <c r="Q39" s="80">
        <v>19271797.999920066</v>
      </c>
      <c r="R39" s="94">
        <v>19327268.000260048</v>
      </c>
      <c r="S39" s="95">
        <v>19557227</v>
      </c>
    </row>
    <row r="40" spans="1:20">
      <c r="A40" s="99"/>
      <c r="B40" s="99"/>
      <c r="C40" s="10" t="s">
        <v>12</v>
      </c>
      <c r="D40" s="36">
        <v>1942.2714800067411</v>
      </c>
      <c r="E40" s="37">
        <v>1621.4485102876158</v>
      </c>
      <c r="F40" s="37">
        <v>1381.9231192988134</v>
      </c>
      <c r="G40" s="37">
        <v>1376.2182723986427</v>
      </c>
      <c r="H40" s="37">
        <v>1347.0483001734929</v>
      </c>
      <c r="I40" s="37">
        <v>1394.0100720026462</v>
      </c>
      <c r="J40" s="37">
        <v>1417.0112201306401</v>
      </c>
      <c r="K40" s="18">
        <v>1389.7870796228303</v>
      </c>
      <c r="L40" s="18">
        <v>1624.4192460985803</v>
      </c>
      <c r="M40" s="18">
        <v>1671.947601469539</v>
      </c>
      <c r="N40" s="18">
        <v>1790.941020844258</v>
      </c>
      <c r="O40" s="49">
        <v>1787.1660065336378</v>
      </c>
      <c r="P40" s="66">
        <v>1557.04</v>
      </c>
      <c r="Q40" s="53">
        <v>1389.1425288543142</v>
      </c>
      <c r="R40" s="92">
        <v>1776.7046433134183</v>
      </c>
      <c r="S40" s="89">
        <v>1950.86</v>
      </c>
    </row>
    <row r="41" spans="1:20">
      <c r="A41" s="99"/>
      <c r="B41" s="99"/>
      <c r="C41" s="10" t="s">
        <v>13</v>
      </c>
      <c r="D41" s="34">
        <v>2660158.1093799975</v>
      </c>
      <c r="E41" s="35">
        <v>2542817.260219994</v>
      </c>
      <c r="F41" s="35">
        <v>2410086.025950002</v>
      </c>
      <c r="G41" s="35">
        <v>2375548.7510400023</v>
      </c>
      <c r="H41" s="35">
        <v>2330514.8885299992</v>
      </c>
      <c r="I41" s="35">
        <v>2400658.4695299985</v>
      </c>
      <c r="J41" s="35">
        <v>2478892.1862599989</v>
      </c>
      <c r="K41" s="17">
        <v>2463600.7235499998</v>
      </c>
      <c r="L41" s="17">
        <v>2555710.139720005</v>
      </c>
      <c r="M41" s="17">
        <v>2491233.9282700052</v>
      </c>
      <c r="N41" s="17">
        <v>2407338.4438899984</v>
      </c>
      <c r="O41" s="62">
        <v>2316846.9383999961</v>
      </c>
      <c r="P41" s="67">
        <v>2211612</v>
      </c>
      <c r="Q41" s="78">
        <v>2293647.7475599931</v>
      </c>
      <c r="R41" s="94">
        <v>2356155.1417300059</v>
      </c>
      <c r="S41" s="95">
        <v>2429372</v>
      </c>
    </row>
    <row r="42" spans="1:20">
      <c r="A42" s="99"/>
      <c r="B42" s="99"/>
      <c r="C42" s="10" t="s">
        <v>14</v>
      </c>
      <c r="D42" s="38">
        <f>D41/D39</f>
        <v>0.14157908184497986</v>
      </c>
      <c r="E42" s="39">
        <f t="shared" ref="E42:J42" si="11">E41/E39</f>
        <v>0.13407910118877259</v>
      </c>
      <c r="F42" s="39">
        <f t="shared" si="11"/>
        <v>0.12679660167725321</v>
      </c>
      <c r="G42" s="39">
        <f t="shared" si="11"/>
        <v>0.12486274189839812</v>
      </c>
      <c r="H42" s="39">
        <f t="shared" si="11"/>
        <v>0.12254388697262648</v>
      </c>
      <c r="I42" s="39">
        <f t="shared" si="11"/>
        <v>0.12686357553849884</v>
      </c>
      <c r="J42" s="39">
        <f t="shared" si="11"/>
        <v>0.13215352367254954</v>
      </c>
      <c r="K42" s="19">
        <f t="shared" ref="K42:P42" si="12">K41/K39</f>
        <v>0.13127236719523061</v>
      </c>
      <c r="L42" s="19">
        <f t="shared" si="12"/>
        <v>0.13639579139088165</v>
      </c>
      <c r="M42" s="19">
        <f t="shared" si="12"/>
        <v>0.13262343046404521</v>
      </c>
      <c r="N42" s="19">
        <f t="shared" si="12"/>
        <v>0.12764607356545873</v>
      </c>
      <c r="O42" s="63">
        <f t="shared" si="12"/>
        <v>0.12182250399994501</v>
      </c>
      <c r="P42" s="68">
        <f t="shared" si="12"/>
        <v>0.11510456627891689</v>
      </c>
      <c r="Q42" s="79">
        <f>Q41/Q39</f>
        <v>0.11901576321884998</v>
      </c>
      <c r="R42" s="86">
        <f>R41/R39</f>
        <v>0.12190833912471767</v>
      </c>
      <c r="S42" s="91">
        <v>0.12421863283583097</v>
      </c>
    </row>
    <row r="43" spans="1:20">
      <c r="A43" s="99"/>
      <c r="B43" s="99"/>
      <c r="C43" s="10" t="s">
        <v>15</v>
      </c>
      <c r="D43" s="36">
        <v>13718.633110881439</v>
      </c>
      <c r="E43" s="37">
        <v>12093.223298124145</v>
      </c>
      <c r="F43" s="37">
        <v>10898.739406410525</v>
      </c>
      <c r="G43" s="37">
        <v>11021.848883620454</v>
      </c>
      <c r="H43" s="37">
        <v>10992.374515379899</v>
      </c>
      <c r="I43" s="37">
        <v>10988.260941609822</v>
      </c>
      <c r="J43" s="37">
        <v>10722.462638542438</v>
      </c>
      <c r="K43" s="18">
        <v>10587.04972963512</v>
      </c>
      <c r="L43" s="18">
        <v>11909.599479087579</v>
      </c>
      <c r="M43" s="18">
        <v>12606.728657368172</v>
      </c>
      <c r="N43" s="18">
        <v>14030.521823500063</v>
      </c>
      <c r="O43" s="49">
        <v>14670.245216224019</v>
      </c>
      <c r="P43" s="66">
        <v>13527.22</v>
      </c>
      <c r="Q43" s="53">
        <v>11671.920519468575</v>
      </c>
      <c r="R43" s="92">
        <v>14574.102609139503</v>
      </c>
      <c r="S43" s="89">
        <v>15705.03</v>
      </c>
      <c r="T43" s="7"/>
    </row>
    <row r="44" spans="1:20">
      <c r="A44" s="99"/>
      <c r="B44" s="99"/>
      <c r="C44" s="11" t="s">
        <v>16</v>
      </c>
      <c r="D44" s="36">
        <v>17362.278155005326</v>
      </c>
      <c r="E44" s="37">
        <v>19062.578501879172</v>
      </c>
      <c r="F44" s="37">
        <v>16587.977565679186</v>
      </c>
      <c r="G44" s="37">
        <v>17851.824008631647</v>
      </c>
      <c r="H44" s="37">
        <v>14814.585187556957</v>
      </c>
      <c r="I44" s="37">
        <v>15961.389604827642</v>
      </c>
      <c r="J44" s="37">
        <v>16353.955229871563</v>
      </c>
      <c r="K44" s="18">
        <v>18245.181183308898</v>
      </c>
      <c r="L44" s="18">
        <v>16714.336356708125</v>
      </c>
      <c r="M44" s="18">
        <v>17262.097017475862</v>
      </c>
      <c r="N44" s="18">
        <v>19452.250925118507</v>
      </c>
      <c r="O44" s="49">
        <v>20410.828794295903</v>
      </c>
      <c r="P44" s="69">
        <v>19172.45</v>
      </c>
      <c r="Q44" s="56">
        <v>17994.909639381429</v>
      </c>
      <c r="R44" s="93">
        <v>19980.910877137128</v>
      </c>
      <c r="S44" s="90">
        <v>21764.32</v>
      </c>
      <c r="T44" s="5"/>
    </row>
    <row r="45" spans="1:20">
      <c r="A45" s="99"/>
      <c r="B45" s="98" t="s">
        <v>17</v>
      </c>
      <c r="C45" s="10" t="s">
        <v>11</v>
      </c>
      <c r="D45" s="42">
        <v>19435249.000380076</v>
      </c>
      <c r="E45" s="43">
        <v>19624282.000009976</v>
      </c>
      <c r="F45" s="43">
        <v>19717478.999969941</v>
      </c>
      <c r="G45" s="43">
        <v>19783473.000239901</v>
      </c>
      <c r="H45" s="43">
        <v>19834862.999790113</v>
      </c>
      <c r="I45" s="43">
        <v>19810073.000890136</v>
      </c>
      <c r="J45" s="43">
        <v>19725914.999719825</v>
      </c>
      <c r="K45" s="21">
        <v>19750090.000870109</v>
      </c>
      <c r="L45" s="21">
        <v>19754399.000690185</v>
      </c>
      <c r="M45" s="21">
        <v>19823737.000050027</v>
      </c>
      <c r="N45" s="21">
        <v>19920357.000909951</v>
      </c>
      <c r="O45" s="61">
        <v>20096574.292990144</v>
      </c>
      <c r="P45" s="67">
        <v>20306141</v>
      </c>
      <c r="Q45" s="78">
        <v>20371428.00155</v>
      </c>
      <c r="R45" s="94">
        <v>20449727.999150213</v>
      </c>
      <c r="S45" s="95">
        <v>20731671</v>
      </c>
      <c r="T45" s="8"/>
    </row>
    <row r="46" spans="1:20">
      <c r="A46" s="99"/>
      <c r="B46" s="99"/>
      <c r="C46" s="10" t="s">
        <v>12</v>
      </c>
      <c r="D46" s="36">
        <v>785.26603578133711</v>
      </c>
      <c r="E46" s="37">
        <v>628.82648952093791</v>
      </c>
      <c r="F46" s="37">
        <v>587.57464109508248</v>
      </c>
      <c r="G46" s="37">
        <v>617.93048759723888</v>
      </c>
      <c r="H46" s="37">
        <v>582.09142277618662</v>
      </c>
      <c r="I46" s="37">
        <v>561.46851238111822</v>
      </c>
      <c r="J46" s="37">
        <v>558.82336423601009</v>
      </c>
      <c r="K46" s="18">
        <v>632.82559180489443</v>
      </c>
      <c r="L46" s="18">
        <v>674.78606918739138</v>
      </c>
      <c r="M46" s="18">
        <v>766.88084888078117</v>
      </c>
      <c r="N46" s="18">
        <v>845.49580421280996</v>
      </c>
      <c r="O46" s="49">
        <v>805.91621863376747</v>
      </c>
      <c r="P46" s="66">
        <v>618.54999999999995</v>
      </c>
      <c r="Q46" s="53">
        <v>591.21985837630234</v>
      </c>
      <c r="R46" s="92">
        <v>797.6095579490941</v>
      </c>
      <c r="S46" s="89">
        <v>907.47</v>
      </c>
      <c r="T46" s="7"/>
    </row>
    <row r="47" spans="1:20">
      <c r="A47" s="99"/>
      <c r="B47" s="99"/>
      <c r="C47" s="10" t="s">
        <v>13</v>
      </c>
      <c r="D47" s="34">
        <v>1465813.4846399964</v>
      </c>
      <c r="E47" s="35">
        <v>1419452.3671799977</v>
      </c>
      <c r="F47" s="35">
        <v>1352310.5705899978</v>
      </c>
      <c r="G47" s="35">
        <v>1328565.6878200006</v>
      </c>
      <c r="H47" s="35">
        <v>1349572.6736299994</v>
      </c>
      <c r="I47" s="35">
        <v>1372764.6087700014</v>
      </c>
      <c r="J47" s="35">
        <v>1380384.2603400007</v>
      </c>
      <c r="K47" s="17">
        <v>1427946.659239999</v>
      </c>
      <c r="L47" s="17">
        <v>1467920.0746499982</v>
      </c>
      <c r="M47" s="17">
        <v>1407756.50137</v>
      </c>
      <c r="N47" s="17">
        <v>1409188.7720100009</v>
      </c>
      <c r="O47" s="62">
        <v>1319806.1119199994</v>
      </c>
      <c r="P47" s="67">
        <v>1235714</v>
      </c>
      <c r="Q47" s="78">
        <v>1379927.399309997</v>
      </c>
      <c r="R47" s="94">
        <v>1415896.5311600005</v>
      </c>
      <c r="S47" s="95">
        <v>1501162</v>
      </c>
      <c r="T47" s="7"/>
    </row>
    <row r="48" spans="1:20">
      <c r="A48" s="99"/>
      <c r="B48" s="99"/>
      <c r="C48" s="10" t="s">
        <v>14</v>
      </c>
      <c r="D48" s="38">
        <f>D47/D45</f>
        <v>7.542036042920422E-2</v>
      </c>
      <c r="E48" s="39">
        <f t="shared" ref="E48:J48" si="13">E47/E45</f>
        <v>7.2331429357735288E-2</v>
      </c>
      <c r="F48" s="39">
        <f t="shared" si="13"/>
        <v>6.8584354551211105E-2</v>
      </c>
      <c r="G48" s="39">
        <f t="shared" si="13"/>
        <v>6.7155331513525957E-2</v>
      </c>
      <c r="H48" s="39">
        <f t="shared" si="13"/>
        <v>6.804043333418941E-2</v>
      </c>
      <c r="I48" s="39">
        <f t="shared" si="13"/>
        <v>6.929629228061493E-2</v>
      </c>
      <c r="J48" s="39">
        <f t="shared" si="13"/>
        <v>6.9978211928805684E-2</v>
      </c>
      <c r="K48" s="19">
        <f t="shared" ref="K48:P48" si="14">K47/K45</f>
        <v>7.2300767195343896E-2</v>
      </c>
      <c r="L48" s="19">
        <f t="shared" si="14"/>
        <v>7.4308516022112928E-2</v>
      </c>
      <c r="M48" s="19">
        <f t="shared" si="14"/>
        <v>7.1013679275832173E-2</v>
      </c>
      <c r="N48" s="19">
        <f t="shared" si="14"/>
        <v>7.0741140429643398E-2</v>
      </c>
      <c r="O48" s="63">
        <f t="shared" si="14"/>
        <v>6.5673188508568792E-2</v>
      </c>
      <c r="P48" s="68">
        <f t="shared" si="14"/>
        <v>6.0854201691990614E-2</v>
      </c>
      <c r="Q48" s="79">
        <f>Q47/Q45</f>
        <v>6.7738373530073712E-2</v>
      </c>
      <c r="R48" s="86">
        <f>R47/R45</f>
        <v>6.9237915106686893E-2</v>
      </c>
      <c r="S48" s="91">
        <v>7.2409117431971592E-2</v>
      </c>
      <c r="T48" s="7"/>
    </row>
    <row r="49" spans="1:20">
      <c r="A49" s="99"/>
      <c r="B49" s="99"/>
      <c r="C49" s="10" t="s">
        <v>15</v>
      </c>
      <c r="D49" s="36">
        <v>10411.857372631419</v>
      </c>
      <c r="E49" s="37">
        <v>8693.6826094075805</v>
      </c>
      <c r="F49" s="37">
        <v>8567.1819023440621</v>
      </c>
      <c r="G49" s="37">
        <v>9201.5104932180075</v>
      </c>
      <c r="H49" s="37">
        <v>8555.0810635957914</v>
      </c>
      <c r="I49" s="37">
        <v>8102.4322355870445</v>
      </c>
      <c r="J49" s="37">
        <v>7985.6765246381165</v>
      </c>
      <c r="K49" s="18">
        <v>8752.681560004894</v>
      </c>
      <c r="L49" s="18">
        <v>9080.8712824594841</v>
      </c>
      <c r="M49" s="18">
        <v>10799.058106848013</v>
      </c>
      <c r="N49" s="18">
        <v>11951.967399418922</v>
      </c>
      <c r="O49" s="49">
        <v>12271.617031790798</v>
      </c>
      <c r="P49" s="66">
        <v>10164.48</v>
      </c>
      <c r="Q49" s="53">
        <v>8727.9901710928789</v>
      </c>
      <c r="R49" s="92">
        <v>11519.837891133324</v>
      </c>
      <c r="S49" s="89">
        <v>12532.48</v>
      </c>
      <c r="T49" s="7"/>
    </row>
    <row r="50" spans="1:20">
      <c r="A50" s="99"/>
      <c r="B50" s="100"/>
      <c r="C50" s="10" t="s">
        <v>16</v>
      </c>
      <c r="D50" s="40">
        <v>12968.141146076416</v>
      </c>
      <c r="E50" s="41">
        <v>15269.055882417812</v>
      </c>
      <c r="F50" s="41">
        <v>12157.089510836298</v>
      </c>
      <c r="G50" s="41">
        <v>14342.160694563947</v>
      </c>
      <c r="H50" s="41">
        <v>13185.765119239017</v>
      </c>
      <c r="I50" s="41">
        <v>14707.341898405752</v>
      </c>
      <c r="J50" s="41">
        <v>11533.848312470725</v>
      </c>
      <c r="K50" s="20">
        <v>14498.436801139533</v>
      </c>
      <c r="L50" s="20">
        <v>16953.324682062976</v>
      </c>
      <c r="M50" s="20">
        <v>18727.946745142814</v>
      </c>
      <c r="N50" s="20">
        <v>19728.012709565322</v>
      </c>
      <c r="O50" s="50">
        <v>22696.360524329837</v>
      </c>
      <c r="P50" s="66">
        <v>19476.23</v>
      </c>
      <c r="Q50" s="53">
        <v>15074.7889912594</v>
      </c>
      <c r="R50" s="93">
        <v>18448.776664129815</v>
      </c>
      <c r="S50" s="90">
        <v>19678.919999999998</v>
      </c>
      <c r="T50" s="7"/>
    </row>
    <row r="51" spans="1:20">
      <c r="A51" s="99"/>
      <c r="B51" s="98" t="s">
        <v>18</v>
      </c>
      <c r="C51" s="9" t="s">
        <v>11</v>
      </c>
      <c r="D51" s="34">
        <v>38224452.000670321</v>
      </c>
      <c r="E51" s="35">
        <v>38589334.999880075</v>
      </c>
      <c r="F51" s="35">
        <v>38724975.999650247</v>
      </c>
      <c r="G51" s="35">
        <v>38808754.000180244</v>
      </c>
      <c r="H51" s="35">
        <v>38852660.999379501</v>
      </c>
      <c r="I51" s="35">
        <v>38733223.001509815</v>
      </c>
      <c r="J51" s="35">
        <v>38483584.998760164</v>
      </c>
      <c r="K51" s="17">
        <v>38517183.001379654</v>
      </c>
      <c r="L51" s="17">
        <v>38491855.00031057</v>
      </c>
      <c r="M51" s="17">
        <v>38608003.999880426</v>
      </c>
      <c r="N51" s="17">
        <v>38779836.001300134</v>
      </c>
      <c r="O51" s="62">
        <v>39114792.293180019</v>
      </c>
      <c r="P51" s="70">
        <v>39520079</v>
      </c>
      <c r="Q51" s="80">
        <v>39643226.001469962</v>
      </c>
      <c r="R51" s="94">
        <v>39776995.999410905</v>
      </c>
      <c r="S51" s="95">
        <v>40288898</v>
      </c>
      <c r="T51" s="7"/>
    </row>
    <row r="52" spans="1:20">
      <c r="A52" s="99"/>
      <c r="B52" s="99"/>
      <c r="C52" s="10" t="s">
        <v>12</v>
      </c>
      <c r="D52" s="36">
        <v>1353.9912633820022</v>
      </c>
      <c r="E52" s="37">
        <v>1116.6589238641759</v>
      </c>
      <c r="F52" s="37">
        <v>977.46710523228762</v>
      </c>
      <c r="G52" s="37">
        <v>989.66718866735891</v>
      </c>
      <c r="H52" s="37">
        <v>956.52640350945649</v>
      </c>
      <c r="I52" s="37">
        <v>968.20742005875627</v>
      </c>
      <c r="J52" s="37">
        <v>977.12131123273662</v>
      </c>
      <c r="K52" s="18">
        <v>1001.6471289140528</v>
      </c>
      <c r="L52" s="18">
        <v>1137.0581490341549</v>
      </c>
      <c r="M52" s="18">
        <v>1207.2303560282951</v>
      </c>
      <c r="N52" s="18">
        <v>1305.2864079812794</v>
      </c>
      <c r="O52" s="49">
        <v>1283.0150675562925</v>
      </c>
      <c r="P52" s="66">
        <v>1074.83</v>
      </c>
      <c r="Q52" s="53">
        <v>979.11474171498242</v>
      </c>
      <c r="R52" s="92">
        <v>1273.3426453057523</v>
      </c>
      <c r="S52" s="89">
        <v>1413.95</v>
      </c>
      <c r="T52" s="7"/>
    </row>
    <row r="53" spans="1:20">
      <c r="A53" s="99"/>
      <c r="B53" s="99"/>
      <c r="C53" s="10" t="s">
        <v>13</v>
      </c>
      <c r="D53" s="34">
        <v>4125971.5940200109</v>
      </c>
      <c r="E53" s="35">
        <v>3962269.6273999936</v>
      </c>
      <c r="F53" s="35">
        <v>3762396.5965400035</v>
      </c>
      <c r="G53" s="35">
        <v>3704114.4388599969</v>
      </c>
      <c r="H53" s="35">
        <v>3680087.5621599909</v>
      </c>
      <c r="I53" s="35">
        <v>3773423.0782999899</v>
      </c>
      <c r="J53" s="35">
        <v>3859276.4466000027</v>
      </c>
      <c r="K53" s="17">
        <v>3891547.3827899983</v>
      </c>
      <c r="L53" s="17">
        <v>4023630.2143700062</v>
      </c>
      <c r="M53" s="17">
        <v>3898990.4296400053</v>
      </c>
      <c r="N53" s="17">
        <v>3816527.2158999988</v>
      </c>
      <c r="O53" s="62">
        <v>3636653.0503200023</v>
      </c>
      <c r="P53" s="67">
        <v>3447326</v>
      </c>
      <c r="Q53" s="78">
        <v>3673575.1468699989</v>
      </c>
      <c r="R53" s="94">
        <v>3772051.6728899945</v>
      </c>
      <c r="S53" s="95">
        <v>3930534</v>
      </c>
      <c r="T53" s="5"/>
    </row>
    <row r="54" spans="1:20">
      <c r="A54" s="99"/>
      <c r="B54" s="99"/>
      <c r="C54" s="10" t="s">
        <v>14</v>
      </c>
      <c r="D54" s="38">
        <f>D53/D51</f>
        <v>0.10794063428162831</v>
      </c>
      <c r="E54" s="39">
        <f t="shared" ref="E54:J54" si="15">E53/E51</f>
        <v>0.10267784162158552</v>
      </c>
      <c r="F54" s="39">
        <f t="shared" si="15"/>
        <v>9.7156847729847132E-2</v>
      </c>
      <c r="G54" s="39">
        <f t="shared" si="15"/>
        <v>9.54453327422672E-2</v>
      </c>
      <c r="H54" s="39">
        <f t="shared" si="15"/>
        <v>9.4719060869955962E-2</v>
      </c>
      <c r="I54" s="39">
        <f t="shared" si="15"/>
        <v>9.7420838904960283E-2</v>
      </c>
      <c r="J54" s="39">
        <f t="shared" si="15"/>
        <v>0.10028370399286704</v>
      </c>
      <c r="K54" s="19">
        <f t="shared" ref="K54:P54" si="16">K53/K51</f>
        <v>0.1010340601141731</v>
      </c>
      <c r="L54" s="19">
        <f t="shared" si="16"/>
        <v>0.10453199032204454</v>
      </c>
      <c r="M54" s="19">
        <f t="shared" si="16"/>
        <v>0.10098917389389209</v>
      </c>
      <c r="N54" s="19">
        <f t="shared" si="16"/>
        <v>9.8415248991049004E-2</v>
      </c>
      <c r="O54" s="63">
        <f t="shared" si="16"/>
        <v>9.2973855595651009E-2</v>
      </c>
      <c r="P54" s="68">
        <f t="shared" si="16"/>
        <v>8.7229734535702722E-2</v>
      </c>
      <c r="Q54" s="79">
        <f>Q53/Q51</f>
        <v>9.2665898247881837E-2</v>
      </c>
      <c r="R54" s="86">
        <f>R53/R51</f>
        <v>9.482997843642739E-2</v>
      </c>
      <c r="S54" s="91">
        <v>9.7558736900671739E-2</v>
      </c>
      <c r="T54" s="7"/>
    </row>
    <row r="55" spans="1:20">
      <c r="A55" s="99"/>
      <c r="B55" s="99"/>
      <c r="C55" s="10" t="s">
        <v>15</v>
      </c>
      <c r="D55" s="36">
        <v>12543.851278928825</v>
      </c>
      <c r="E55" s="37">
        <v>10875.364209344765</v>
      </c>
      <c r="F55" s="37">
        <v>10060.712426057875</v>
      </c>
      <c r="G55" s="37">
        <v>10368.942725987104</v>
      </c>
      <c r="H55" s="37">
        <v>10098.563000141252</v>
      </c>
      <c r="I55" s="37">
        <v>9938.4015878091359</v>
      </c>
      <c r="J55" s="37">
        <v>9743.5702145807354</v>
      </c>
      <c r="K55" s="18">
        <v>9913.9550343929222</v>
      </c>
      <c r="L55" s="18">
        <v>10877.609290046576</v>
      </c>
      <c r="M55" s="18">
        <v>11954.057147716696</v>
      </c>
      <c r="N55" s="18">
        <v>13263.050404922438</v>
      </c>
      <c r="O55" s="49">
        <v>13799.740360733334</v>
      </c>
      <c r="P55" s="66">
        <v>12321.83</v>
      </c>
      <c r="Q55" s="53">
        <v>10566.074038324603</v>
      </c>
      <c r="R55" s="92">
        <v>13427.638245846207</v>
      </c>
      <c r="S55" s="89">
        <v>14493.36</v>
      </c>
    </row>
    <row r="56" spans="1:20">
      <c r="A56" s="100"/>
      <c r="B56" s="100"/>
      <c r="C56" s="11" t="s">
        <v>16</v>
      </c>
      <c r="D56" s="40">
        <v>16018.894102809338</v>
      </c>
      <c r="E56" s="41">
        <v>17871.265113724559</v>
      </c>
      <c r="F56" s="41">
        <v>15186.625760871564</v>
      </c>
      <c r="G56" s="41">
        <v>16700.997075082581</v>
      </c>
      <c r="H56" s="41">
        <v>14287.271769373629</v>
      </c>
      <c r="I56" s="41">
        <v>15578.88662556183</v>
      </c>
      <c r="J56" s="41">
        <v>14869.180338651566</v>
      </c>
      <c r="K56" s="20">
        <v>16989.757395164728</v>
      </c>
      <c r="L56" s="20">
        <v>16857.005393214</v>
      </c>
      <c r="M56" s="20">
        <v>17826.431154930142</v>
      </c>
      <c r="N56" s="20">
        <v>19580.233274520942</v>
      </c>
      <c r="O56" s="50">
        <v>21299.946822970913</v>
      </c>
      <c r="P56" s="71">
        <v>19349.2</v>
      </c>
      <c r="Q56" s="81">
        <v>17016.906259922533</v>
      </c>
      <c r="R56" s="93">
        <v>19476.20709733546</v>
      </c>
      <c r="S56" s="90">
        <v>21048.83</v>
      </c>
    </row>
    <row r="57" spans="1:20">
      <c r="A57" s="16" t="s">
        <v>20</v>
      </c>
      <c r="B57" s="14"/>
      <c r="P57" s="6"/>
      <c r="Q57" s="6"/>
      <c r="R57" s="6"/>
      <c r="S57" s="6"/>
    </row>
    <row r="58" spans="1:20">
      <c r="P58" s="4"/>
      <c r="Q58" s="4"/>
      <c r="R58" s="4"/>
      <c r="S58" s="4"/>
    </row>
    <row r="59" spans="1:20">
      <c r="P59" s="6"/>
      <c r="Q59" s="6"/>
      <c r="R59" s="6"/>
      <c r="S59" s="6"/>
    </row>
    <row r="60" spans="1:20" ht="15.75" customHeight="1"/>
    <row r="62" spans="1:20" ht="15" customHeight="1">
      <c r="C62" s="15"/>
    </row>
    <row r="63" spans="1:20"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1:20">
      <c r="C64" s="15"/>
      <c r="D64" s="15"/>
      <c r="E64" s="15"/>
      <c r="F64" s="15"/>
      <c r="G64" s="15"/>
      <c r="H64" s="15"/>
      <c r="I64" s="15"/>
      <c r="J64" s="15"/>
      <c r="K64" s="15"/>
      <c r="L64" s="15"/>
    </row>
    <row r="65" spans="3:16">
      <c r="C65" s="15"/>
      <c r="D65" s="15"/>
      <c r="E65" s="15"/>
      <c r="F65" s="15"/>
      <c r="G65" s="15"/>
      <c r="H65" s="15"/>
      <c r="I65" s="15"/>
      <c r="J65" s="15"/>
      <c r="K65" s="15"/>
      <c r="L65" s="15"/>
    </row>
    <row r="66" spans="3:16" ht="15" customHeight="1">
      <c r="C66" s="15"/>
      <c r="D66" s="15"/>
      <c r="E66" s="15"/>
      <c r="F66" s="15"/>
      <c r="G66" s="15"/>
      <c r="H66" s="15"/>
      <c r="I66" s="15"/>
      <c r="J66" s="15"/>
      <c r="K66" s="15"/>
      <c r="L66" s="15"/>
    </row>
    <row r="67" spans="3:16">
      <c r="C67" s="15"/>
      <c r="D67" s="15"/>
      <c r="E67" s="15"/>
      <c r="F67" s="15"/>
      <c r="G67" s="15"/>
      <c r="H67" s="15"/>
      <c r="I67" s="15"/>
      <c r="J67" s="15"/>
      <c r="K67" s="15"/>
      <c r="L67" s="15"/>
    </row>
    <row r="68" spans="3:16">
      <c r="C68" s="15"/>
      <c r="D68" s="15"/>
      <c r="E68" s="15"/>
      <c r="F68" s="15"/>
      <c r="G68" s="15"/>
      <c r="H68" s="15"/>
      <c r="I68" s="15"/>
      <c r="J68" s="15"/>
      <c r="K68" s="15"/>
      <c r="L68" s="15"/>
    </row>
    <row r="69" spans="3:16">
      <c r="C69" s="15"/>
      <c r="D69" s="15"/>
      <c r="E69" s="15"/>
      <c r="F69" s="15"/>
      <c r="G69" s="15"/>
      <c r="H69" s="15"/>
      <c r="I69" s="15"/>
      <c r="J69" s="15"/>
      <c r="K69" s="15"/>
      <c r="L69" s="15"/>
    </row>
    <row r="70" spans="3:16">
      <c r="C70" s="15"/>
      <c r="D70" s="15"/>
      <c r="E70" s="15"/>
      <c r="F70" s="15"/>
      <c r="G70" s="15"/>
      <c r="H70" s="15"/>
      <c r="I70" s="15"/>
      <c r="J70" s="15"/>
      <c r="K70" s="15"/>
      <c r="L70" s="15"/>
    </row>
    <row r="71" spans="3:16"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3"/>
    </row>
    <row r="72" spans="3:16"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P72" s="47"/>
    </row>
    <row r="73" spans="3:16"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P73" s="1"/>
    </row>
    <row r="74" spans="3:16"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P74" s="1"/>
    </row>
    <row r="75" spans="3:16">
      <c r="P75" s="1"/>
    </row>
    <row r="76" spans="3:16">
      <c r="P76" s="1"/>
    </row>
    <row r="77" spans="3:16">
      <c r="P77" s="1"/>
    </row>
    <row r="78" spans="3:16">
      <c r="P78" s="1"/>
    </row>
    <row r="104" spans="3:18">
      <c r="C104" s="15"/>
      <c r="K104" s="15"/>
      <c r="L104" s="15"/>
      <c r="M104" s="15"/>
      <c r="P104" s="15"/>
    </row>
    <row r="105" spans="3:18">
      <c r="C105" s="15"/>
      <c r="K105" s="15"/>
      <c r="L105" s="15"/>
      <c r="M105" s="15"/>
      <c r="P105" s="15"/>
    </row>
    <row r="106" spans="3:18">
      <c r="C106" s="15"/>
      <c r="K106" s="15"/>
      <c r="L106" s="15"/>
      <c r="M106" s="15"/>
      <c r="P106" s="15"/>
    </row>
    <row r="107" spans="3:18">
      <c r="C107" s="15"/>
      <c r="K107" s="15"/>
      <c r="L107" s="15"/>
      <c r="M107" s="15"/>
      <c r="P107" s="15"/>
    </row>
    <row r="108" spans="3:18">
      <c r="C108" s="15"/>
      <c r="K108" s="15"/>
      <c r="L108" s="15"/>
      <c r="M108" s="15"/>
      <c r="P108" s="15"/>
    </row>
    <row r="109" spans="3:18">
      <c r="C109" s="15"/>
      <c r="K109" s="15"/>
      <c r="L109" s="15"/>
      <c r="M109" s="15"/>
      <c r="N109" s="15"/>
      <c r="O109" s="15"/>
      <c r="P109" s="15"/>
      <c r="Q109" s="15"/>
      <c r="R109" s="3"/>
    </row>
    <row r="110" spans="3:18">
      <c r="C110" s="15"/>
      <c r="K110" s="15"/>
      <c r="L110" s="15"/>
      <c r="M110" s="15"/>
      <c r="N110" s="15"/>
      <c r="O110" s="15"/>
      <c r="P110" s="15"/>
      <c r="Q110" s="15"/>
      <c r="R110" s="3"/>
    </row>
    <row r="111" spans="3:18">
      <c r="C111" s="15"/>
      <c r="K111" s="15"/>
      <c r="L111" s="15"/>
      <c r="M111" s="15"/>
      <c r="N111" s="15"/>
      <c r="O111" s="15"/>
      <c r="P111" s="15"/>
      <c r="Q111" s="15"/>
      <c r="R111" s="3"/>
    </row>
    <row r="112" spans="3:18">
      <c r="C112" s="15"/>
      <c r="K112" s="15"/>
      <c r="L112" s="15"/>
      <c r="M112" s="15"/>
      <c r="N112" s="15"/>
      <c r="O112" s="15"/>
      <c r="P112" s="15"/>
      <c r="Q112" s="15"/>
      <c r="R112" s="3"/>
    </row>
    <row r="113" spans="3:18">
      <c r="C113" s="15"/>
      <c r="K113" s="15"/>
      <c r="L113" s="15"/>
      <c r="M113" s="15"/>
      <c r="N113" s="15"/>
      <c r="O113" s="15"/>
      <c r="P113" s="15"/>
      <c r="Q113" s="15"/>
      <c r="R113" s="3"/>
    </row>
    <row r="114" spans="3:18">
      <c r="C114" s="15"/>
      <c r="K114" s="15"/>
      <c r="L114" s="15"/>
      <c r="M114" s="15"/>
      <c r="N114" s="15"/>
      <c r="O114" s="15"/>
      <c r="P114" s="15"/>
      <c r="Q114" s="15"/>
      <c r="R114" s="3"/>
    </row>
  </sheetData>
  <mergeCells count="12">
    <mergeCell ref="A39:A56"/>
    <mergeCell ref="B39:B44"/>
    <mergeCell ref="B45:B50"/>
    <mergeCell ref="B51:B56"/>
    <mergeCell ref="A3:A20"/>
    <mergeCell ref="B3:B8"/>
    <mergeCell ref="B9:B14"/>
    <mergeCell ref="B15:B20"/>
    <mergeCell ref="A21:A38"/>
    <mergeCell ref="B21:B26"/>
    <mergeCell ref="B27:B32"/>
    <mergeCell ref="B33:B38"/>
  </mergeCells>
  <pageMargins left="0.7" right="0.7" top="0.75" bottom="0.75" header="0.3" footer="0.3"/>
  <pageSetup paperSize="9" orientation="portrait" r:id="rId1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56"/>
  <sheetViews>
    <sheetView topLeftCell="A35" zoomScale="70" zoomScaleNormal="70" workbookViewId="0">
      <selection activeCell="Z26" sqref="Z26"/>
    </sheetView>
  </sheetViews>
  <sheetFormatPr defaultColWidth="11.42578125" defaultRowHeight="15"/>
  <cols>
    <col min="1" max="1" width="11.42578125" customWidth="1"/>
  </cols>
  <sheetData>
    <row r="1" spans="1:30" ht="15.75" thickBot="1">
      <c r="A1" s="2" t="s">
        <v>21</v>
      </c>
      <c r="P1" s="48"/>
    </row>
    <row r="2" spans="1:30" ht="15.75" thickBot="1">
      <c r="A2" s="12" t="s">
        <v>6</v>
      </c>
      <c r="B2" s="13" t="s">
        <v>7</v>
      </c>
      <c r="C2" s="12" t="s">
        <v>8</v>
      </c>
      <c r="D2" s="33">
        <v>2008</v>
      </c>
      <c r="E2" s="44">
        <v>2009</v>
      </c>
      <c r="F2" s="45">
        <v>2010</v>
      </c>
      <c r="G2" s="46">
        <v>2011</v>
      </c>
      <c r="H2" s="45">
        <v>2012</v>
      </c>
      <c r="I2" s="46">
        <v>2013</v>
      </c>
      <c r="J2" s="45">
        <v>2014</v>
      </c>
      <c r="K2" s="46">
        <v>2015</v>
      </c>
      <c r="L2" s="46">
        <v>2016</v>
      </c>
      <c r="M2" s="46">
        <v>2017</v>
      </c>
      <c r="N2" s="46">
        <v>2018</v>
      </c>
      <c r="O2" s="45">
        <v>2019</v>
      </c>
      <c r="P2" s="64">
        <v>2020</v>
      </c>
      <c r="Q2" s="76">
        <v>2021</v>
      </c>
      <c r="R2" s="84">
        <v>2022</v>
      </c>
      <c r="S2" s="75">
        <v>2023</v>
      </c>
    </row>
    <row r="3" spans="1:30">
      <c r="A3" s="98" t="s">
        <v>9</v>
      </c>
      <c r="B3" s="98" t="s">
        <v>10</v>
      </c>
      <c r="C3" s="10" t="s">
        <v>22</v>
      </c>
      <c r="D3" s="51">
        <v>271.3</v>
      </c>
      <c r="E3" s="52">
        <v>274.5</v>
      </c>
      <c r="F3" s="52">
        <v>96.7</v>
      </c>
      <c r="G3" s="52">
        <v>284.7</v>
      </c>
      <c r="H3" s="52">
        <v>385.4</v>
      </c>
      <c r="I3" s="52">
        <v>217</v>
      </c>
      <c r="J3" s="53">
        <v>166.3</v>
      </c>
      <c r="K3" s="52">
        <v>117.5</v>
      </c>
      <c r="L3" s="52">
        <v>516.1</v>
      </c>
      <c r="M3" s="52">
        <v>608.20000000000005</v>
      </c>
      <c r="N3" s="52">
        <v>790.6</v>
      </c>
      <c r="O3" s="57">
        <v>292.8</v>
      </c>
      <c r="P3" s="72">
        <v>166.1</v>
      </c>
      <c r="Q3" s="82">
        <v>345.9</v>
      </c>
      <c r="R3" s="85">
        <v>614.5</v>
      </c>
      <c r="S3" s="89">
        <v>690.5</v>
      </c>
    </row>
    <row r="4" spans="1:30">
      <c r="A4" s="99"/>
      <c r="B4" s="99"/>
      <c r="C4" s="10" t="s">
        <v>23</v>
      </c>
      <c r="D4" s="51">
        <v>2735.3</v>
      </c>
      <c r="E4" s="52">
        <v>3014.4</v>
      </c>
      <c r="F4" s="52">
        <v>1377.2</v>
      </c>
      <c r="G4" s="52">
        <v>3465.4</v>
      </c>
      <c r="H4" s="52">
        <v>4477</v>
      </c>
      <c r="I4" s="52">
        <v>2081.1</v>
      </c>
      <c r="J4" s="53">
        <v>712.9</v>
      </c>
      <c r="K4" s="52">
        <v>890.7</v>
      </c>
      <c r="L4" s="52">
        <v>2532.6</v>
      </c>
      <c r="M4" s="52">
        <v>4282.6000000000004</v>
      </c>
      <c r="N4" s="52">
        <v>6250</v>
      </c>
      <c r="O4" s="57">
        <v>3166.7</v>
      </c>
      <c r="P4" s="66">
        <v>3007.6</v>
      </c>
      <c r="Q4" s="53">
        <v>4551.3</v>
      </c>
      <c r="R4" s="85">
        <v>5000</v>
      </c>
      <c r="S4" s="89">
        <v>5132.6000000000004</v>
      </c>
    </row>
    <row r="5" spans="1:30">
      <c r="A5" s="99"/>
      <c r="B5" s="99"/>
      <c r="C5" s="10" t="s">
        <v>24</v>
      </c>
      <c r="D5" s="51">
        <v>7500</v>
      </c>
      <c r="E5" s="52">
        <v>6037</v>
      </c>
      <c r="F5" s="52">
        <v>5000</v>
      </c>
      <c r="G5" s="52">
        <v>5213.3</v>
      </c>
      <c r="H5" s="52">
        <v>6356</v>
      </c>
      <c r="I5" s="52">
        <v>5000</v>
      </c>
      <c r="J5" s="53">
        <v>2637.8</v>
      </c>
      <c r="K5" s="52">
        <v>2708.5</v>
      </c>
      <c r="L5" s="52">
        <v>5346.8</v>
      </c>
      <c r="M5" s="52">
        <v>8082.2</v>
      </c>
      <c r="N5" s="52">
        <v>6825.1</v>
      </c>
      <c r="O5" s="57">
        <v>5392.3</v>
      </c>
      <c r="P5" s="66">
        <v>5137.7</v>
      </c>
      <c r="Q5" s="53">
        <v>6486.3</v>
      </c>
      <c r="R5" s="85">
        <v>8000</v>
      </c>
      <c r="S5" s="89">
        <v>8000</v>
      </c>
    </row>
    <row r="6" spans="1:30">
      <c r="A6" s="99"/>
      <c r="B6" s="99"/>
      <c r="C6" s="10" t="s">
        <v>25</v>
      </c>
      <c r="D6" s="51">
        <v>10000</v>
      </c>
      <c r="E6" s="52">
        <v>8164</v>
      </c>
      <c r="F6" s="52">
        <v>9000</v>
      </c>
      <c r="G6" s="52">
        <v>8851.0499999999993</v>
      </c>
      <c r="H6" s="52">
        <v>10101.9</v>
      </c>
      <c r="I6" s="52">
        <v>8345.7999999999993</v>
      </c>
      <c r="J6" s="53">
        <v>5000</v>
      </c>
      <c r="K6" s="52">
        <v>5691.65</v>
      </c>
      <c r="L6" s="52">
        <v>7797</v>
      </c>
      <c r="M6" s="52">
        <v>10143.35</v>
      </c>
      <c r="N6" s="52">
        <v>10674.7</v>
      </c>
      <c r="O6" s="57">
        <v>10749.9</v>
      </c>
      <c r="P6" s="66">
        <v>11068.9</v>
      </c>
      <c r="Q6" s="53">
        <v>9241.9</v>
      </c>
      <c r="R6" s="85">
        <v>12652.8</v>
      </c>
      <c r="S6" s="89">
        <v>12500</v>
      </c>
    </row>
    <row r="7" spans="1:30">
      <c r="A7" s="99"/>
      <c r="B7" s="100"/>
      <c r="C7" s="10" t="s">
        <v>26</v>
      </c>
      <c r="D7" s="54">
        <v>18311.599999999999</v>
      </c>
      <c r="E7" s="55">
        <v>20072.2</v>
      </c>
      <c r="F7" s="55">
        <v>16635</v>
      </c>
      <c r="G7" s="55">
        <v>18911.400000000001</v>
      </c>
      <c r="H7" s="55">
        <v>19575</v>
      </c>
      <c r="I7" s="55">
        <v>15520.4</v>
      </c>
      <c r="J7" s="56">
        <v>14962.4</v>
      </c>
      <c r="K7" s="52">
        <v>14277.5</v>
      </c>
      <c r="L7" s="52">
        <v>18000</v>
      </c>
      <c r="M7" s="52">
        <v>21998.6</v>
      </c>
      <c r="N7" s="52">
        <v>20206.7</v>
      </c>
      <c r="O7" s="57">
        <v>18576.39</v>
      </c>
      <c r="P7" s="66">
        <v>17500</v>
      </c>
      <c r="Q7" s="53">
        <v>16954.8</v>
      </c>
      <c r="R7" s="87">
        <v>20770.8</v>
      </c>
      <c r="S7" s="90">
        <v>21000.1</v>
      </c>
    </row>
    <row r="8" spans="1:30" ht="15.75" customHeight="1">
      <c r="A8" s="99"/>
      <c r="B8" s="98" t="s">
        <v>17</v>
      </c>
      <c r="C8" s="9" t="s">
        <v>22</v>
      </c>
      <c r="D8" s="51">
        <v>247.9</v>
      </c>
      <c r="E8" s="52">
        <v>296.8</v>
      </c>
      <c r="F8" s="52">
        <v>280.8</v>
      </c>
      <c r="G8" s="52">
        <v>265.10000000000002</v>
      </c>
      <c r="H8" s="52">
        <v>257.39999999999998</v>
      </c>
      <c r="I8" s="52">
        <v>179.6</v>
      </c>
      <c r="J8" s="53">
        <v>290.3</v>
      </c>
      <c r="K8" s="58">
        <v>121.9</v>
      </c>
      <c r="L8" s="58">
        <v>139.9</v>
      </c>
      <c r="M8" s="58">
        <v>330.55</v>
      </c>
      <c r="N8" s="58">
        <v>867.4</v>
      </c>
      <c r="O8" s="59">
        <v>179</v>
      </c>
      <c r="P8" s="73">
        <v>1271.7</v>
      </c>
      <c r="Q8" s="83">
        <v>573</v>
      </c>
      <c r="R8" s="85">
        <v>415.7</v>
      </c>
      <c r="S8" s="89">
        <v>537.9</v>
      </c>
    </row>
    <row r="9" spans="1:30">
      <c r="A9" s="99"/>
      <c r="B9" s="99"/>
      <c r="C9" s="10" t="s">
        <v>23</v>
      </c>
      <c r="D9" s="51">
        <v>2661.9</v>
      </c>
      <c r="E9" s="52">
        <v>3268.75</v>
      </c>
      <c r="F9" s="52">
        <v>2408.4</v>
      </c>
      <c r="G9" s="52">
        <v>2898.7</v>
      </c>
      <c r="H9" s="52">
        <v>2499.5</v>
      </c>
      <c r="I9" s="52">
        <v>2296.6</v>
      </c>
      <c r="J9" s="53">
        <v>2175.1999999999998</v>
      </c>
      <c r="K9" s="52">
        <v>1157.3</v>
      </c>
      <c r="L9" s="52">
        <v>2265.9</v>
      </c>
      <c r="M9" s="52">
        <v>2662.5</v>
      </c>
      <c r="N9" s="52">
        <v>5000</v>
      </c>
      <c r="O9" s="57">
        <v>5000</v>
      </c>
      <c r="P9" s="66">
        <v>4789.8999999999996</v>
      </c>
      <c r="Q9" s="53">
        <v>3602.35</v>
      </c>
      <c r="R9" s="85">
        <v>3294.7</v>
      </c>
      <c r="S9" s="89">
        <v>3157.9</v>
      </c>
    </row>
    <row r="10" spans="1:30" ht="15" customHeight="1">
      <c r="A10" s="99"/>
      <c r="B10" s="99"/>
      <c r="C10" s="10" t="s">
        <v>24</v>
      </c>
      <c r="D10" s="51">
        <v>4944.6000000000004</v>
      </c>
      <c r="E10" s="52">
        <v>6250</v>
      </c>
      <c r="F10" s="52">
        <v>4029.3</v>
      </c>
      <c r="G10" s="52">
        <v>5213.3</v>
      </c>
      <c r="H10" s="52">
        <v>5708.7</v>
      </c>
      <c r="I10" s="52">
        <v>5561.4</v>
      </c>
      <c r="J10" s="53">
        <v>4500</v>
      </c>
      <c r="K10" s="52">
        <v>2297</v>
      </c>
      <c r="L10" s="52">
        <v>5023.8</v>
      </c>
      <c r="M10" s="52">
        <v>6056.75</v>
      </c>
      <c r="N10" s="52">
        <v>6092.2</v>
      </c>
      <c r="O10" s="57">
        <v>5000</v>
      </c>
      <c r="P10" s="66">
        <v>5000</v>
      </c>
      <c r="Q10" s="53">
        <v>5788.3</v>
      </c>
      <c r="R10" s="85">
        <v>5857</v>
      </c>
      <c r="S10" s="89">
        <v>4819</v>
      </c>
    </row>
    <row r="11" spans="1:30">
      <c r="A11" s="99"/>
      <c r="B11" s="99"/>
      <c r="C11" s="10" t="s">
        <v>25</v>
      </c>
      <c r="D11" s="51">
        <v>7500</v>
      </c>
      <c r="E11" s="52">
        <v>7500</v>
      </c>
      <c r="F11" s="52">
        <v>5813.5</v>
      </c>
      <c r="G11" s="52">
        <v>7500</v>
      </c>
      <c r="H11" s="52">
        <v>8116.6</v>
      </c>
      <c r="I11" s="52">
        <v>8400</v>
      </c>
      <c r="J11" s="53">
        <v>6374</v>
      </c>
      <c r="K11" s="52">
        <v>5691.65</v>
      </c>
      <c r="L11" s="52">
        <v>6179.5</v>
      </c>
      <c r="M11" s="52">
        <v>10143.35</v>
      </c>
      <c r="N11" s="52">
        <v>11912.5</v>
      </c>
      <c r="O11" s="57">
        <v>7453.6</v>
      </c>
      <c r="P11" s="66">
        <v>7500</v>
      </c>
      <c r="Q11" s="53">
        <v>7500</v>
      </c>
      <c r="R11" s="85">
        <v>8831.4</v>
      </c>
      <c r="S11" s="89">
        <v>7718.5</v>
      </c>
    </row>
    <row r="12" spans="1:30" ht="15.75" customHeight="1">
      <c r="A12" s="99"/>
      <c r="B12" s="100"/>
      <c r="C12" s="11" t="s">
        <v>26</v>
      </c>
      <c r="D12" s="54">
        <v>12000</v>
      </c>
      <c r="E12" s="55">
        <v>13434.3</v>
      </c>
      <c r="F12" s="55">
        <v>15772.1</v>
      </c>
      <c r="G12" s="55">
        <v>16400</v>
      </c>
      <c r="H12" s="55">
        <v>13000</v>
      </c>
      <c r="I12" s="55">
        <v>14663.6</v>
      </c>
      <c r="J12" s="56">
        <v>12500</v>
      </c>
      <c r="K12" s="55">
        <v>13086.45</v>
      </c>
      <c r="L12" s="55">
        <v>14753.7</v>
      </c>
      <c r="M12" s="55">
        <v>15932.2</v>
      </c>
      <c r="N12" s="55">
        <v>24254.799999999999</v>
      </c>
      <c r="O12" s="60">
        <v>16701.2</v>
      </c>
      <c r="P12" s="69">
        <v>12496.2</v>
      </c>
      <c r="Q12" s="56">
        <v>11261.65</v>
      </c>
      <c r="R12" s="87">
        <v>19015.3</v>
      </c>
      <c r="S12" s="90">
        <v>17500</v>
      </c>
      <c r="V12" s="88"/>
      <c r="W12" s="88"/>
      <c r="X12" s="88"/>
      <c r="Y12" s="88"/>
      <c r="Z12" s="88"/>
      <c r="AA12" s="88"/>
      <c r="AB12" s="88"/>
      <c r="AC12" s="88"/>
      <c r="AD12" s="88"/>
    </row>
    <row r="13" spans="1:30" ht="15" customHeight="1">
      <c r="A13" s="99"/>
      <c r="B13" s="98" t="s">
        <v>18</v>
      </c>
      <c r="C13" s="10" t="s">
        <v>22</v>
      </c>
      <c r="D13" s="51">
        <v>247.9</v>
      </c>
      <c r="E13" s="52">
        <v>283.7</v>
      </c>
      <c r="F13" s="52">
        <v>122.7</v>
      </c>
      <c r="G13" s="52">
        <v>284.7</v>
      </c>
      <c r="H13" s="52">
        <v>335.9</v>
      </c>
      <c r="I13" s="52">
        <v>215.1</v>
      </c>
      <c r="J13" s="53">
        <v>194.3</v>
      </c>
      <c r="K13" s="52">
        <v>119.3</v>
      </c>
      <c r="L13" s="52">
        <v>427.3</v>
      </c>
      <c r="M13" s="52">
        <v>526.20000000000005</v>
      </c>
      <c r="N13" s="52">
        <v>790.6</v>
      </c>
      <c r="O13" s="57">
        <v>190.9</v>
      </c>
      <c r="P13" s="66">
        <v>300.8</v>
      </c>
      <c r="Q13" s="53">
        <v>421</v>
      </c>
      <c r="R13" s="85">
        <v>489.5</v>
      </c>
      <c r="S13" s="89">
        <v>648.20000000000005</v>
      </c>
      <c r="V13" s="88"/>
      <c r="W13" s="88"/>
      <c r="X13" s="88"/>
      <c r="Y13" s="88"/>
      <c r="Z13" s="88"/>
      <c r="AA13" s="88"/>
      <c r="AB13" s="88"/>
      <c r="AC13" s="88"/>
      <c r="AD13" s="88"/>
    </row>
    <row r="14" spans="1:30">
      <c r="A14" s="99"/>
      <c r="B14" s="99"/>
      <c r="C14" s="10" t="s">
        <v>23</v>
      </c>
      <c r="D14" s="51">
        <v>2700</v>
      </c>
      <c r="E14" s="52">
        <v>3268.75</v>
      </c>
      <c r="F14" s="52">
        <v>1908.1</v>
      </c>
      <c r="G14" s="52">
        <v>3232.2</v>
      </c>
      <c r="H14" s="52">
        <v>3016.1</v>
      </c>
      <c r="I14" s="52">
        <v>2296.6</v>
      </c>
      <c r="J14" s="53">
        <v>1143.5</v>
      </c>
      <c r="K14" s="52">
        <v>975.3</v>
      </c>
      <c r="L14" s="52">
        <v>2265.9</v>
      </c>
      <c r="M14" s="52">
        <v>4000</v>
      </c>
      <c r="N14" s="52">
        <v>5000</v>
      </c>
      <c r="O14" s="57">
        <v>3431.3</v>
      </c>
      <c r="P14" s="66">
        <v>3996.8</v>
      </c>
      <c r="Q14" s="53">
        <v>4254.7</v>
      </c>
      <c r="R14" s="85">
        <v>5000</v>
      </c>
      <c r="S14" s="89">
        <v>3699.3</v>
      </c>
      <c r="V14" s="88"/>
      <c r="W14" s="88"/>
      <c r="X14" s="88"/>
      <c r="Y14" s="88"/>
      <c r="Z14" s="88"/>
      <c r="AA14" s="88"/>
      <c r="AB14" s="88"/>
      <c r="AC14" s="88"/>
      <c r="AD14" s="88"/>
    </row>
    <row r="15" spans="1:30">
      <c r="A15" s="99"/>
      <c r="B15" s="99"/>
      <c r="C15" s="10" t="s">
        <v>24</v>
      </c>
      <c r="D15" s="51">
        <v>6000</v>
      </c>
      <c r="E15" s="52">
        <v>6037</v>
      </c>
      <c r="F15" s="52">
        <v>4032.8</v>
      </c>
      <c r="G15" s="52">
        <v>5213.3</v>
      </c>
      <c r="H15" s="52">
        <v>5866.1</v>
      </c>
      <c r="I15" s="52">
        <v>5000</v>
      </c>
      <c r="J15" s="53">
        <v>3286.5</v>
      </c>
      <c r="K15" s="52">
        <v>2708.5</v>
      </c>
      <c r="L15" s="52">
        <v>5256.4</v>
      </c>
      <c r="M15" s="52">
        <v>7500</v>
      </c>
      <c r="N15" s="52">
        <v>6712</v>
      </c>
      <c r="O15" s="57">
        <v>5000</v>
      </c>
      <c r="P15" s="66">
        <v>5137.7</v>
      </c>
      <c r="Q15" s="53">
        <v>5904.7</v>
      </c>
      <c r="R15" s="85">
        <v>7937.9</v>
      </c>
      <c r="S15" s="89">
        <v>7500</v>
      </c>
      <c r="V15" s="88"/>
      <c r="W15" s="88"/>
      <c r="X15" s="88"/>
      <c r="Y15" s="88"/>
      <c r="Z15" s="88"/>
      <c r="AA15" s="88"/>
      <c r="AB15" s="88"/>
      <c r="AC15" s="88"/>
      <c r="AD15" s="88"/>
    </row>
    <row r="16" spans="1:30" ht="15" customHeight="1">
      <c r="A16" s="99"/>
      <c r="B16" s="99"/>
      <c r="C16" s="10" t="s">
        <v>25</v>
      </c>
      <c r="D16" s="51">
        <v>8750</v>
      </c>
      <c r="E16" s="52">
        <v>7500</v>
      </c>
      <c r="F16" s="52">
        <v>7831.6</v>
      </c>
      <c r="G16" s="52">
        <v>7738.8</v>
      </c>
      <c r="H16" s="52">
        <v>8383.2999999999993</v>
      </c>
      <c r="I16" s="52">
        <v>8400</v>
      </c>
      <c r="J16" s="53">
        <v>5000</v>
      </c>
      <c r="K16" s="52">
        <v>5691.65</v>
      </c>
      <c r="L16" s="52">
        <v>7500</v>
      </c>
      <c r="M16" s="52">
        <v>10143.35</v>
      </c>
      <c r="N16" s="52">
        <v>11476.1</v>
      </c>
      <c r="O16" s="57">
        <v>9531</v>
      </c>
      <c r="P16" s="66">
        <v>7548.7</v>
      </c>
      <c r="Q16" s="53">
        <v>8854.2000000000007</v>
      </c>
      <c r="R16" s="85">
        <v>12262.6</v>
      </c>
      <c r="S16" s="89">
        <v>11467.55</v>
      </c>
      <c r="V16" s="88"/>
      <c r="W16" s="88"/>
      <c r="X16" s="88"/>
      <c r="Y16" s="88"/>
      <c r="Z16" s="88"/>
      <c r="AA16" s="88"/>
      <c r="AB16" s="88"/>
      <c r="AC16" s="88"/>
      <c r="AD16" s="88"/>
    </row>
    <row r="17" spans="1:22" ht="15.75" customHeight="1">
      <c r="A17" s="100"/>
      <c r="B17" s="100"/>
      <c r="C17" s="11" t="s">
        <v>26</v>
      </c>
      <c r="D17" s="54">
        <v>17500</v>
      </c>
      <c r="E17" s="55">
        <v>18655</v>
      </c>
      <c r="F17" s="55">
        <v>16475.900000000001</v>
      </c>
      <c r="G17" s="55">
        <v>18000</v>
      </c>
      <c r="H17" s="55">
        <v>18000</v>
      </c>
      <c r="I17" s="55">
        <v>15144.7</v>
      </c>
      <c r="J17" s="56">
        <v>12825</v>
      </c>
      <c r="K17" s="55">
        <v>14277.5</v>
      </c>
      <c r="L17" s="55">
        <v>17265.400000000001</v>
      </c>
      <c r="M17" s="55">
        <v>17500</v>
      </c>
      <c r="N17" s="55">
        <v>21259.4</v>
      </c>
      <c r="O17" s="60">
        <v>18000</v>
      </c>
      <c r="P17" s="69">
        <v>16134.7</v>
      </c>
      <c r="Q17" s="56">
        <v>13598.3</v>
      </c>
      <c r="R17" s="87">
        <v>19779.099999999999</v>
      </c>
      <c r="S17" s="90">
        <v>18281.900000000001</v>
      </c>
      <c r="V17" s="88"/>
    </row>
    <row r="18" spans="1:22" ht="15" customHeight="1">
      <c r="A18" s="98" t="s">
        <v>19</v>
      </c>
      <c r="B18" s="98" t="s">
        <v>10</v>
      </c>
      <c r="C18" s="10" t="s">
        <v>22</v>
      </c>
      <c r="D18" s="51">
        <v>1021.5</v>
      </c>
      <c r="E18" s="52">
        <v>616.9</v>
      </c>
      <c r="F18" s="52">
        <v>441.5</v>
      </c>
      <c r="G18" s="52">
        <v>475.1</v>
      </c>
      <c r="H18" s="52">
        <v>481.4</v>
      </c>
      <c r="I18" s="52">
        <v>574.5</v>
      </c>
      <c r="J18" s="53">
        <v>418.6</v>
      </c>
      <c r="K18" s="52">
        <v>424.3</v>
      </c>
      <c r="L18" s="52">
        <v>618.79999999999995</v>
      </c>
      <c r="M18" s="52">
        <v>540.4</v>
      </c>
      <c r="N18" s="52">
        <v>972.7</v>
      </c>
      <c r="O18" s="57">
        <v>1515.5</v>
      </c>
      <c r="P18" s="66">
        <v>1004.6</v>
      </c>
      <c r="Q18" s="53">
        <v>611.4</v>
      </c>
      <c r="R18" s="85">
        <v>1112.3</v>
      </c>
      <c r="S18" s="89">
        <v>759.7</v>
      </c>
      <c r="V18" s="88"/>
    </row>
    <row r="19" spans="1:22" ht="15" customHeight="1">
      <c r="A19" s="99"/>
      <c r="B19" s="99"/>
      <c r="C19" s="10" t="s">
        <v>23</v>
      </c>
      <c r="D19" s="51">
        <v>7337.4</v>
      </c>
      <c r="E19" s="52">
        <v>5000</v>
      </c>
      <c r="F19" s="52">
        <v>4649.8999999999996</v>
      </c>
      <c r="G19" s="52">
        <v>5000</v>
      </c>
      <c r="H19" s="52">
        <v>5000</v>
      </c>
      <c r="I19" s="52">
        <v>5000</v>
      </c>
      <c r="J19" s="53">
        <v>4161.3999999999996</v>
      </c>
      <c r="K19" s="52">
        <v>3622.2</v>
      </c>
      <c r="L19" s="52">
        <v>5152.25</v>
      </c>
      <c r="M19" s="52">
        <v>5000</v>
      </c>
      <c r="N19" s="52">
        <v>6582.6</v>
      </c>
      <c r="O19" s="57">
        <v>7500</v>
      </c>
      <c r="P19" s="66">
        <v>6000</v>
      </c>
      <c r="Q19" s="53">
        <v>4449.3999999999996</v>
      </c>
      <c r="R19" s="85">
        <v>5327.9</v>
      </c>
      <c r="S19" s="89">
        <v>5812.5</v>
      </c>
      <c r="V19" s="88"/>
    </row>
    <row r="20" spans="1:22" ht="15.75" customHeight="1">
      <c r="A20" s="99"/>
      <c r="B20" s="99"/>
      <c r="C20" s="10" t="s">
        <v>24</v>
      </c>
      <c r="D20" s="51">
        <v>10855.6</v>
      </c>
      <c r="E20" s="52">
        <v>7904.75</v>
      </c>
      <c r="F20" s="52">
        <v>7500</v>
      </c>
      <c r="G20" s="52">
        <v>7500</v>
      </c>
      <c r="H20" s="52">
        <v>7500</v>
      </c>
      <c r="I20" s="52">
        <v>7380.7</v>
      </c>
      <c r="J20" s="53">
        <v>6593.4</v>
      </c>
      <c r="K20" s="52">
        <v>6250</v>
      </c>
      <c r="L20" s="52">
        <v>7731.2</v>
      </c>
      <c r="M20" s="52">
        <v>8000</v>
      </c>
      <c r="N20" s="52">
        <v>9175.4</v>
      </c>
      <c r="O20" s="57">
        <v>10479.049999999999</v>
      </c>
      <c r="P20" s="66">
        <v>8468</v>
      </c>
      <c r="Q20" s="53">
        <v>6278.2</v>
      </c>
      <c r="R20" s="85">
        <v>8503.9</v>
      </c>
      <c r="S20" s="89">
        <v>8930.7999999999993</v>
      </c>
      <c r="V20" s="88"/>
    </row>
    <row r="21" spans="1:22">
      <c r="A21" s="99"/>
      <c r="B21" s="99"/>
      <c r="C21" s="10" t="s">
        <v>25</v>
      </c>
      <c r="D21" s="51">
        <v>12820.1</v>
      </c>
      <c r="E21" s="52">
        <v>11696.7</v>
      </c>
      <c r="F21" s="52">
        <v>10671.83</v>
      </c>
      <c r="G21" s="52">
        <v>10539.1</v>
      </c>
      <c r="H21" s="52">
        <v>10824.7</v>
      </c>
      <c r="I21" s="52">
        <v>10375.299999999999</v>
      </c>
      <c r="J21" s="53">
        <v>10027.9</v>
      </c>
      <c r="K21" s="52">
        <v>9760.6</v>
      </c>
      <c r="L21" s="52">
        <v>11276.2</v>
      </c>
      <c r="M21" s="52">
        <v>12000</v>
      </c>
      <c r="N21" s="52">
        <v>12500</v>
      </c>
      <c r="O21" s="57">
        <v>13785.5</v>
      </c>
      <c r="P21" s="66">
        <v>12500</v>
      </c>
      <c r="Q21" s="53">
        <v>8699.65</v>
      </c>
      <c r="R21" s="85">
        <v>12470</v>
      </c>
      <c r="S21" s="89">
        <v>12500</v>
      </c>
      <c r="V21" s="88"/>
    </row>
    <row r="22" spans="1:22" ht="16.5" customHeight="1">
      <c r="A22" s="99"/>
      <c r="B22" s="100"/>
      <c r="C22" s="11" t="s">
        <v>26</v>
      </c>
      <c r="D22" s="54">
        <v>22000</v>
      </c>
      <c r="E22" s="55">
        <v>19057.599999999999</v>
      </c>
      <c r="F22" s="55">
        <v>18000</v>
      </c>
      <c r="G22" s="55">
        <v>19082</v>
      </c>
      <c r="H22" s="55">
        <v>17500</v>
      </c>
      <c r="I22" s="55">
        <v>18000</v>
      </c>
      <c r="J22" s="56">
        <v>18000</v>
      </c>
      <c r="K22" s="55">
        <v>18000</v>
      </c>
      <c r="L22" s="55">
        <v>18000</v>
      </c>
      <c r="M22" s="55">
        <v>20459.400000000001</v>
      </c>
      <c r="N22" s="55">
        <v>20064.7</v>
      </c>
      <c r="O22" s="60">
        <v>22495</v>
      </c>
      <c r="P22" s="69">
        <v>21132.7</v>
      </c>
      <c r="Q22" s="56">
        <v>19031.05</v>
      </c>
      <c r="R22" s="87">
        <v>24000</v>
      </c>
      <c r="S22" s="90">
        <v>25000</v>
      </c>
      <c r="V22" s="88"/>
    </row>
    <row r="23" spans="1:22">
      <c r="A23" s="99"/>
      <c r="B23" s="98" t="s">
        <v>17</v>
      </c>
      <c r="C23" s="10" t="s">
        <v>22</v>
      </c>
      <c r="D23" s="51">
        <v>1200</v>
      </c>
      <c r="E23" s="52">
        <v>482.4</v>
      </c>
      <c r="F23" s="52">
        <v>424.2</v>
      </c>
      <c r="G23" s="52">
        <v>721.7</v>
      </c>
      <c r="H23" s="52">
        <v>578.9</v>
      </c>
      <c r="I23" s="52">
        <v>299.10000000000002</v>
      </c>
      <c r="J23" s="53">
        <v>444.2</v>
      </c>
      <c r="K23" s="52">
        <v>455.2</v>
      </c>
      <c r="L23" s="52">
        <v>566.29999999999995</v>
      </c>
      <c r="M23" s="52">
        <v>586.4</v>
      </c>
      <c r="N23" s="52">
        <v>924</v>
      </c>
      <c r="O23" s="57">
        <v>632.70000000000005</v>
      </c>
      <c r="P23" s="66">
        <v>603.79999999999995</v>
      </c>
      <c r="Q23" s="53">
        <v>352.5</v>
      </c>
      <c r="R23" s="85">
        <v>501.1</v>
      </c>
      <c r="S23" s="89">
        <v>574.1</v>
      </c>
      <c r="V23" s="88"/>
    </row>
    <row r="24" spans="1:22">
      <c r="A24" s="99"/>
      <c r="B24" s="99"/>
      <c r="C24" s="10" t="s">
        <v>23</v>
      </c>
      <c r="D24" s="51">
        <v>5522.5</v>
      </c>
      <c r="E24" s="52">
        <v>3946.4</v>
      </c>
      <c r="F24" s="52">
        <v>3750</v>
      </c>
      <c r="G24" s="52">
        <v>3750</v>
      </c>
      <c r="H24" s="52">
        <v>3750</v>
      </c>
      <c r="I24" s="52">
        <v>2620.1999999999998</v>
      </c>
      <c r="J24" s="53">
        <v>3600</v>
      </c>
      <c r="K24" s="52">
        <v>3600</v>
      </c>
      <c r="L24" s="52">
        <v>3732.6</v>
      </c>
      <c r="M24" s="52">
        <v>5000</v>
      </c>
      <c r="N24" s="52">
        <v>5000</v>
      </c>
      <c r="O24" s="57">
        <v>4519.3</v>
      </c>
      <c r="P24" s="66">
        <v>3612.4</v>
      </c>
      <c r="Q24" s="53">
        <v>2253.9</v>
      </c>
      <c r="R24" s="85">
        <v>4340.1000000000004</v>
      </c>
      <c r="S24" s="89">
        <v>4560.6000000000004</v>
      </c>
      <c r="V24" s="88"/>
    </row>
    <row r="25" spans="1:22">
      <c r="A25" s="99"/>
      <c r="B25" s="99"/>
      <c r="C25" s="10" t="s">
        <v>24</v>
      </c>
      <c r="D25" s="51">
        <v>8029.2</v>
      </c>
      <c r="E25" s="52">
        <v>5533.3</v>
      </c>
      <c r="F25" s="52">
        <v>5833.33</v>
      </c>
      <c r="G25" s="52">
        <v>5668.7</v>
      </c>
      <c r="H25" s="52">
        <v>5971.1</v>
      </c>
      <c r="I25" s="52">
        <v>5000</v>
      </c>
      <c r="J25" s="53">
        <v>5586.4</v>
      </c>
      <c r="K25" s="52">
        <v>5661</v>
      </c>
      <c r="L25" s="52">
        <v>5726.2</v>
      </c>
      <c r="M25" s="52">
        <v>7094.78</v>
      </c>
      <c r="N25" s="52">
        <v>7500</v>
      </c>
      <c r="O25" s="57">
        <v>6983</v>
      </c>
      <c r="P25" s="66">
        <v>5449.5</v>
      </c>
      <c r="Q25" s="53">
        <v>4599.2</v>
      </c>
      <c r="R25" s="85">
        <v>6250</v>
      </c>
      <c r="S25" s="89">
        <v>7275.35</v>
      </c>
      <c r="V25" s="88"/>
    </row>
    <row r="26" spans="1:22" ht="15" customHeight="1">
      <c r="A26" s="99"/>
      <c r="B26" s="99"/>
      <c r="C26" s="10" t="s">
        <v>25</v>
      </c>
      <c r="D26" s="51">
        <v>11704.19</v>
      </c>
      <c r="E26" s="52">
        <v>7625.6</v>
      </c>
      <c r="F26" s="52">
        <v>7831</v>
      </c>
      <c r="G26" s="52">
        <v>8400</v>
      </c>
      <c r="H26" s="52">
        <v>7500</v>
      </c>
      <c r="I26" s="52">
        <v>7500</v>
      </c>
      <c r="J26" s="53">
        <v>7628.3</v>
      </c>
      <c r="K26" s="52">
        <v>7897.6</v>
      </c>
      <c r="L26" s="52">
        <v>7500</v>
      </c>
      <c r="M26" s="52">
        <v>8750</v>
      </c>
      <c r="N26" s="52">
        <v>10000</v>
      </c>
      <c r="O26" s="57">
        <v>10073.75</v>
      </c>
      <c r="P26" s="66">
        <v>7844.4</v>
      </c>
      <c r="Q26" s="53">
        <v>6250</v>
      </c>
      <c r="R26" s="85">
        <v>9191</v>
      </c>
      <c r="S26" s="89">
        <v>10327.5</v>
      </c>
      <c r="V26" s="88"/>
    </row>
    <row r="27" spans="1:22" ht="15.75" customHeight="1">
      <c r="A27" s="99"/>
      <c r="B27" s="100"/>
      <c r="C27" s="11" t="s">
        <v>26</v>
      </c>
      <c r="D27" s="54">
        <v>16424.5</v>
      </c>
      <c r="E27" s="55">
        <v>14214.15</v>
      </c>
      <c r="F27" s="55">
        <v>15000</v>
      </c>
      <c r="G27" s="55">
        <v>14637.7</v>
      </c>
      <c r="H27" s="55">
        <v>14868.3</v>
      </c>
      <c r="I27" s="55">
        <v>13664.4</v>
      </c>
      <c r="J27" s="56">
        <v>12955.6</v>
      </c>
      <c r="K27" s="55">
        <v>13031.3</v>
      </c>
      <c r="L27" s="55">
        <v>13147.05</v>
      </c>
      <c r="M27" s="55">
        <v>15047.98</v>
      </c>
      <c r="N27" s="55">
        <v>16529.5</v>
      </c>
      <c r="O27" s="60">
        <v>17500</v>
      </c>
      <c r="P27" s="69">
        <v>15122.6</v>
      </c>
      <c r="Q27" s="56">
        <v>13194.3</v>
      </c>
      <c r="R27" s="87">
        <v>17500</v>
      </c>
      <c r="S27" s="90">
        <v>19345.3</v>
      </c>
      <c r="V27" s="88"/>
    </row>
    <row r="28" spans="1:22" ht="15" customHeight="1">
      <c r="A28" s="99"/>
      <c r="B28" s="98" t="s">
        <v>18</v>
      </c>
      <c r="C28" s="10" t="s">
        <v>22</v>
      </c>
      <c r="D28" s="51">
        <v>1097.0999999999999</v>
      </c>
      <c r="E28" s="52">
        <v>574.1</v>
      </c>
      <c r="F28" s="52">
        <v>425.9</v>
      </c>
      <c r="G28" s="52">
        <v>554.5</v>
      </c>
      <c r="H28" s="52">
        <v>515.4</v>
      </c>
      <c r="I28" s="52">
        <v>466.9</v>
      </c>
      <c r="J28" s="53">
        <v>424.1</v>
      </c>
      <c r="K28" s="52">
        <v>431.3</v>
      </c>
      <c r="L28" s="52">
        <v>586.6</v>
      </c>
      <c r="M28" s="52">
        <v>559.20000000000005</v>
      </c>
      <c r="N28" s="52">
        <v>956.7</v>
      </c>
      <c r="O28" s="57">
        <v>1056.4000000000001</v>
      </c>
      <c r="P28" s="66">
        <v>823.2</v>
      </c>
      <c r="Q28" s="53">
        <v>499</v>
      </c>
      <c r="R28" s="85">
        <v>836</v>
      </c>
      <c r="S28" s="89">
        <v>676.9</v>
      </c>
      <c r="V28" s="88"/>
    </row>
    <row r="29" spans="1:22" ht="15" customHeight="1">
      <c r="A29" s="99"/>
      <c r="B29" s="99"/>
      <c r="C29" s="10" t="s">
        <v>23</v>
      </c>
      <c r="D29" s="51">
        <v>6250</v>
      </c>
      <c r="E29" s="52">
        <v>4767.6499999999996</v>
      </c>
      <c r="F29" s="52">
        <v>4283.3999999999996</v>
      </c>
      <c r="G29" s="52">
        <v>4297.2</v>
      </c>
      <c r="H29" s="52">
        <v>4646.8999999999996</v>
      </c>
      <c r="I29" s="52">
        <v>4076.1</v>
      </c>
      <c r="J29" s="53">
        <v>4000</v>
      </c>
      <c r="K29" s="52">
        <v>3600</v>
      </c>
      <c r="L29" s="52">
        <v>5000</v>
      </c>
      <c r="M29" s="52">
        <v>5000</v>
      </c>
      <c r="N29" s="52">
        <v>5694</v>
      </c>
      <c r="O29" s="57">
        <v>5957.7</v>
      </c>
      <c r="P29" s="66">
        <v>5000</v>
      </c>
      <c r="Q29" s="53">
        <v>3482</v>
      </c>
      <c r="R29" s="85">
        <v>5000</v>
      </c>
      <c r="S29" s="89">
        <v>5000</v>
      </c>
      <c r="V29" s="88"/>
    </row>
    <row r="30" spans="1:22">
      <c r="A30" s="99"/>
      <c r="B30" s="99"/>
      <c r="C30" s="10" t="s">
        <v>24</v>
      </c>
      <c r="D30" s="51">
        <v>9631.2999999999993</v>
      </c>
      <c r="E30" s="52">
        <v>7279.6</v>
      </c>
      <c r="F30" s="52">
        <v>6685</v>
      </c>
      <c r="G30" s="52">
        <v>7285</v>
      </c>
      <c r="H30" s="52">
        <v>7004.2</v>
      </c>
      <c r="I30" s="52">
        <v>6422</v>
      </c>
      <c r="J30" s="53">
        <v>6120.3</v>
      </c>
      <c r="K30" s="52">
        <v>6000</v>
      </c>
      <c r="L30" s="52">
        <v>7498.8</v>
      </c>
      <c r="M30" s="52">
        <v>7500</v>
      </c>
      <c r="N30" s="52">
        <v>8282.75</v>
      </c>
      <c r="O30" s="57">
        <v>8972.1</v>
      </c>
      <c r="P30" s="66">
        <v>7500</v>
      </c>
      <c r="Q30" s="53">
        <v>5251.5</v>
      </c>
      <c r="R30" s="85">
        <v>7500</v>
      </c>
      <c r="S30" s="89">
        <v>7922.6</v>
      </c>
      <c r="V30" s="88"/>
    </row>
    <row r="31" spans="1:22">
      <c r="A31" s="99"/>
      <c r="B31" s="99"/>
      <c r="C31" s="10" t="s">
        <v>25</v>
      </c>
      <c r="D31" s="51">
        <v>12500</v>
      </c>
      <c r="E31" s="52">
        <v>9884.5499999999993</v>
      </c>
      <c r="F31" s="52">
        <v>9575</v>
      </c>
      <c r="G31" s="52">
        <v>9861.5</v>
      </c>
      <c r="H31" s="52">
        <v>9424.27</v>
      </c>
      <c r="I31" s="52">
        <v>9000</v>
      </c>
      <c r="J31" s="53">
        <v>8941.4</v>
      </c>
      <c r="K31" s="52">
        <v>8750</v>
      </c>
      <c r="L31" s="52">
        <v>9600</v>
      </c>
      <c r="M31" s="52">
        <v>10731.6</v>
      </c>
      <c r="N31" s="52">
        <v>12000</v>
      </c>
      <c r="O31" s="57">
        <v>12500</v>
      </c>
      <c r="P31" s="66">
        <v>10984</v>
      </c>
      <c r="Q31" s="53">
        <v>7500</v>
      </c>
      <c r="R31" s="85">
        <v>10762.5</v>
      </c>
      <c r="S31" s="89">
        <v>12231.4</v>
      </c>
      <c r="V31" s="88"/>
    </row>
    <row r="32" spans="1:22">
      <c r="A32" s="100"/>
      <c r="B32" s="100"/>
      <c r="C32" s="11" t="s">
        <v>26</v>
      </c>
      <c r="D32" s="54">
        <v>20000</v>
      </c>
      <c r="E32" s="55">
        <v>17500</v>
      </c>
      <c r="F32" s="55">
        <v>17500</v>
      </c>
      <c r="G32" s="55">
        <v>17500</v>
      </c>
      <c r="H32" s="55">
        <v>16384</v>
      </c>
      <c r="I32" s="55">
        <v>17031.2</v>
      </c>
      <c r="J32" s="56">
        <v>16704.599999999999</v>
      </c>
      <c r="K32" s="55">
        <v>17152</v>
      </c>
      <c r="L32" s="55">
        <v>17204</v>
      </c>
      <c r="M32" s="55">
        <v>17500</v>
      </c>
      <c r="N32" s="55">
        <v>18665.900000000001</v>
      </c>
      <c r="O32" s="60">
        <v>20000</v>
      </c>
      <c r="P32" s="69">
        <v>18903.3</v>
      </c>
      <c r="Q32" s="56">
        <v>17471.400000000001</v>
      </c>
      <c r="R32" s="85">
        <v>20540.5</v>
      </c>
      <c r="S32" s="89">
        <v>22694.9</v>
      </c>
      <c r="V32" s="88"/>
    </row>
    <row r="33" spans="1:22">
      <c r="A33" s="98" t="s">
        <v>18</v>
      </c>
      <c r="B33" s="98" t="s">
        <v>10</v>
      </c>
      <c r="C33" s="10" t="s">
        <v>22</v>
      </c>
      <c r="D33" s="51">
        <v>900</v>
      </c>
      <c r="E33" s="52">
        <v>562.79999999999995</v>
      </c>
      <c r="F33" s="52">
        <v>355.3</v>
      </c>
      <c r="G33" s="52">
        <v>426.9</v>
      </c>
      <c r="H33" s="52">
        <v>454.3</v>
      </c>
      <c r="I33" s="52">
        <v>517.9</v>
      </c>
      <c r="J33" s="53">
        <v>358.1</v>
      </c>
      <c r="K33" s="52">
        <v>366.9</v>
      </c>
      <c r="L33" s="52">
        <v>599.9</v>
      </c>
      <c r="M33" s="52">
        <v>548.4</v>
      </c>
      <c r="N33" s="52">
        <v>950.8</v>
      </c>
      <c r="O33" s="57">
        <v>1307</v>
      </c>
      <c r="P33" s="66">
        <v>855.3</v>
      </c>
      <c r="Q33" s="53">
        <v>593.20000000000005</v>
      </c>
      <c r="R33" s="85">
        <v>1052.9000000000001</v>
      </c>
      <c r="S33" s="89">
        <v>746.3</v>
      </c>
      <c r="V33" s="88"/>
    </row>
    <row r="34" spans="1:22">
      <c r="A34" s="99"/>
      <c r="B34" s="99"/>
      <c r="C34" s="10" t="s">
        <v>23</v>
      </c>
      <c r="D34" s="51">
        <v>6500</v>
      </c>
      <c r="E34" s="52">
        <v>5000</v>
      </c>
      <c r="F34" s="52">
        <v>4347.3999999999996</v>
      </c>
      <c r="G34" s="52">
        <v>4779.5</v>
      </c>
      <c r="H34" s="52">
        <v>5000</v>
      </c>
      <c r="I34" s="52">
        <v>4845.5</v>
      </c>
      <c r="J34" s="53">
        <v>3509.2</v>
      </c>
      <c r="K34" s="52">
        <v>3017.5</v>
      </c>
      <c r="L34" s="52">
        <v>5000</v>
      </c>
      <c r="M34" s="52">
        <v>5000</v>
      </c>
      <c r="N34" s="52">
        <v>6250</v>
      </c>
      <c r="O34" s="57">
        <v>6862.3</v>
      </c>
      <c r="P34" s="66">
        <v>5367.3</v>
      </c>
      <c r="Q34" s="53">
        <v>4452.7</v>
      </c>
      <c r="R34" s="85">
        <v>5166.3</v>
      </c>
      <c r="S34" s="89">
        <v>5707.5</v>
      </c>
      <c r="V34" s="88"/>
    </row>
    <row r="35" spans="1:22">
      <c r="A35" s="99"/>
      <c r="B35" s="99"/>
      <c r="C35" s="10" t="s">
        <v>24</v>
      </c>
      <c r="D35" s="51">
        <v>10131.950000000001</v>
      </c>
      <c r="E35" s="52">
        <v>7500</v>
      </c>
      <c r="F35" s="52">
        <v>7300</v>
      </c>
      <c r="G35" s="52">
        <v>7500</v>
      </c>
      <c r="H35" s="52">
        <v>7500</v>
      </c>
      <c r="I35" s="52">
        <v>7330.3</v>
      </c>
      <c r="J35" s="53">
        <v>6000</v>
      </c>
      <c r="K35" s="52">
        <v>5975</v>
      </c>
      <c r="L35" s="52">
        <v>7500</v>
      </c>
      <c r="M35" s="52">
        <v>8004.8</v>
      </c>
      <c r="N35" s="52">
        <v>8823</v>
      </c>
      <c r="O35" s="57">
        <v>9780.9</v>
      </c>
      <c r="P35" s="66">
        <v>8131.2</v>
      </c>
      <c r="Q35" s="53">
        <v>6283.8</v>
      </c>
      <c r="R35" s="85">
        <v>8503.7999999999993</v>
      </c>
      <c r="S35" s="89">
        <v>8750</v>
      </c>
      <c r="V35" s="88"/>
    </row>
    <row r="36" spans="1:22">
      <c r="A36" s="99"/>
      <c r="B36" s="99"/>
      <c r="C36" s="10" t="s">
        <v>25</v>
      </c>
      <c r="D36" s="51">
        <v>12500</v>
      </c>
      <c r="E36" s="52">
        <v>11444.5</v>
      </c>
      <c r="F36" s="52">
        <v>10176.700000000001</v>
      </c>
      <c r="G36" s="52">
        <v>10146.549999999999</v>
      </c>
      <c r="H36" s="52">
        <v>10800</v>
      </c>
      <c r="I36" s="52">
        <v>10072.200000000001</v>
      </c>
      <c r="J36" s="53">
        <v>9834.2999999999993</v>
      </c>
      <c r="K36" s="52">
        <v>9309.75</v>
      </c>
      <c r="L36" s="52">
        <v>11074.3</v>
      </c>
      <c r="M36" s="52">
        <v>12000</v>
      </c>
      <c r="N36" s="52">
        <v>12500</v>
      </c>
      <c r="O36" s="57">
        <v>13677.4</v>
      </c>
      <c r="P36" s="66">
        <v>12500</v>
      </c>
      <c r="Q36" s="53">
        <v>8962</v>
      </c>
      <c r="R36" s="85">
        <v>12500</v>
      </c>
      <c r="S36" s="89">
        <v>12500</v>
      </c>
      <c r="V36" s="88"/>
    </row>
    <row r="37" spans="1:22">
      <c r="A37" s="99"/>
      <c r="B37" s="100"/>
      <c r="C37" s="11" t="s">
        <v>26</v>
      </c>
      <c r="D37" s="54">
        <v>21696.6</v>
      </c>
      <c r="E37" s="55">
        <v>19171.900000000001</v>
      </c>
      <c r="F37" s="55">
        <v>17921.7</v>
      </c>
      <c r="G37" s="55">
        <v>19010.599999999999</v>
      </c>
      <c r="H37" s="55">
        <v>17500</v>
      </c>
      <c r="I37" s="55">
        <v>17962.8</v>
      </c>
      <c r="J37" s="56">
        <v>17870.7</v>
      </c>
      <c r="K37" s="55">
        <v>17500</v>
      </c>
      <c r="L37" s="55">
        <v>18000</v>
      </c>
      <c r="M37" s="55">
        <v>20508.3</v>
      </c>
      <c r="N37" s="55">
        <v>20166.099999999999</v>
      </c>
      <c r="O37" s="60">
        <v>22311.5</v>
      </c>
      <c r="P37" s="69">
        <v>20734.5</v>
      </c>
      <c r="Q37" s="56">
        <v>18725.7</v>
      </c>
      <c r="R37" s="87">
        <v>23828.5</v>
      </c>
      <c r="S37" s="90">
        <v>25000</v>
      </c>
      <c r="V37" s="88"/>
    </row>
    <row r="38" spans="1:22">
      <c r="A38" s="99"/>
      <c r="B38" s="98" t="s">
        <v>17</v>
      </c>
      <c r="C38" s="10" t="s">
        <v>22</v>
      </c>
      <c r="D38" s="51">
        <v>1052.2</v>
      </c>
      <c r="E38" s="52">
        <v>470.35</v>
      </c>
      <c r="F38" s="52">
        <v>383.4</v>
      </c>
      <c r="G38" s="52">
        <v>625.29999999999995</v>
      </c>
      <c r="H38" s="52">
        <v>510.5</v>
      </c>
      <c r="I38" s="52">
        <v>286.39999999999998</v>
      </c>
      <c r="J38" s="53">
        <v>417.3</v>
      </c>
      <c r="K38" s="52">
        <v>350.8</v>
      </c>
      <c r="L38" s="52">
        <v>499</v>
      </c>
      <c r="M38" s="52">
        <v>550.95000000000005</v>
      </c>
      <c r="N38" s="52">
        <v>924</v>
      </c>
      <c r="O38" s="57">
        <v>615.1</v>
      </c>
      <c r="P38" s="66">
        <v>656.7</v>
      </c>
      <c r="Q38" s="53">
        <v>376</v>
      </c>
      <c r="R38" s="85">
        <v>493.3</v>
      </c>
      <c r="S38" s="89">
        <v>570.1</v>
      </c>
      <c r="V38" s="88"/>
    </row>
    <row r="39" spans="1:22">
      <c r="A39" s="99"/>
      <c r="B39" s="99"/>
      <c r="C39" s="10" t="s">
        <v>23</v>
      </c>
      <c r="D39" s="51">
        <v>5000</v>
      </c>
      <c r="E39" s="52">
        <v>3916.9</v>
      </c>
      <c r="F39" s="52">
        <v>3500</v>
      </c>
      <c r="G39" s="52">
        <v>3671.9</v>
      </c>
      <c r="H39" s="52">
        <v>3691.9</v>
      </c>
      <c r="I39" s="52">
        <v>2620.1999999999998</v>
      </c>
      <c r="J39" s="53">
        <v>3469.5</v>
      </c>
      <c r="K39" s="52">
        <v>3190.8</v>
      </c>
      <c r="L39" s="52">
        <v>3655.4</v>
      </c>
      <c r="M39" s="52">
        <v>4677</v>
      </c>
      <c r="N39" s="52">
        <v>5000</v>
      </c>
      <c r="O39" s="57">
        <v>4519.3</v>
      </c>
      <c r="P39" s="66">
        <v>3873.7</v>
      </c>
      <c r="Q39" s="53">
        <v>2469.5500000000002</v>
      </c>
      <c r="R39" s="85">
        <v>4116.5</v>
      </c>
      <c r="S39" s="89">
        <v>4166.66</v>
      </c>
      <c r="V39" s="88"/>
    </row>
    <row r="40" spans="1:22">
      <c r="A40" s="99"/>
      <c r="B40" s="99"/>
      <c r="C40" s="10" t="s">
        <v>24</v>
      </c>
      <c r="D40" s="51">
        <v>7500</v>
      </c>
      <c r="E40" s="52">
        <v>5846.8</v>
      </c>
      <c r="F40" s="52">
        <v>5006.3</v>
      </c>
      <c r="G40" s="52">
        <v>5511.7</v>
      </c>
      <c r="H40" s="52">
        <v>5841.1</v>
      </c>
      <c r="I40" s="52">
        <v>5000</v>
      </c>
      <c r="J40" s="53">
        <v>5301.05</v>
      </c>
      <c r="K40" s="52">
        <v>5126.6000000000004</v>
      </c>
      <c r="L40" s="52">
        <v>5625</v>
      </c>
      <c r="M40" s="52">
        <v>7066.85</v>
      </c>
      <c r="N40" s="52">
        <v>7500</v>
      </c>
      <c r="O40" s="57">
        <v>6695.4</v>
      </c>
      <c r="P40" s="66">
        <v>5449.5</v>
      </c>
      <c r="Q40" s="53">
        <v>4969.5</v>
      </c>
      <c r="R40" s="85">
        <v>6247.2</v>
      </c>
      <c r="S40" s="89">
        <v>6826.9</v>
      </c>
      <c r="V40" s="88"/>
    </row>
    <row r="41" spans="1:22">
      <c r="A41" s="99"/>
      <c r="B41" s="99"/>
      <c r="C41" s="10" t="s">
        <v>25</v>
      </c>
      <c r="D41" s="51">
        <v>10663.3</v>
      </c>
      <c r="E41" s="52">
        <v>7500</v>
      </c>
      <c r="F41" s="52">
        <v>7500</v>
      </c>
      <c r="G41" s="52">
        <v>8140.9</v>
      </c>
      <c r="H41" s="52">
        <v>7500</v>
      </c>
      <c r="I41" s="52">
        <v>7500</v>
      </c>
      <c r="J41" s="53">
        <v>7500</v>
      </c>
      <c r="K41" s="52">
        <v>7515.3</v>
      </c>
      <c r="L41" s="52">
        <v>7500</v>
      </c>
      <c r="M41" s="52">
        <v>8798.2000000000007</v>
      </c>
      <c r="N41" s="52">
        <v>10310.299999999999</v>
      </c>
      <c r="O41" s="57">
        <v>9675.9</v>
      </c>
      <c r="P41" s="66">
        <v>7500</v>
      </c>
      <c r="Q41" s="53">
        <v>6618.5</v>
      </c>
      <c r="R41" s="85">
        <v>9072.7000000000007</v>
      </c>
      <c r="S41" s="89">
        <v>10063.6</v>
      </c>
      <c r="V41" s="88"/>
    </row>
    <row r="42" spans="1:22">
      <c r="A42" s="99"/>
      <c r="B42" s="100"/>
      <c r="C42" s="10" t="s">
        <v>26</v>
      </c>
      <c r="D42" s="54">
        <v>16096</v>
      </c>
      <c r="E42" s="55">
        <v>14214.15</v>
      </c>
      <c r="F42" s="55">
        <v>15000</v>
      </c>
      <c r="G42" s="55">
        <v>14946</v>
      </c>
      <c r="H42" s="55">
        <v>14745.85</v>
      </c>
      <c r="I42" s="55">
        <v>13828.7</v>
      </c>
      <c r="J42" s="56">
        <v>12825</v>
      </c>
      <c r="K42" s="55">
        <v>13031.3</v>
      </c>
      <c r="L42" s="55">
        <v>13264.4</v>
      </c>
      <c r="M42" s="55">
        <v>15047.98</v>
      </c>
      <c r="N42" s="55">
        <v>17000</v>
      </c>
      <c r="O42" s="60">
        <v>17500</v>
      </c>
      <c r="P42" s="69">
        <v>15000</v>
      </c>
      <c r="Q42" s="56">
        <v>12969.5</v>
      </c>
      <c r="R42" s="87">
        <v>17500</v>
      </c>
      <c r="S42" s="90">
        <v>18729.599999999999</v>
      </c>
      <c r="V42" s="88"/>
    </row>
    <row r="43" spans="1:22">
      <c r="A43" s="99"/>
      <c r="B43" s="98" t="s">
        <v>18</v>
      </c>
      <c r="C43" s="24" t="s">
        <v>22</v>
      </c>
      <c r="D43" s="51">
        <v>938.7</v>
      </c>
      <c r="E43" s="52">
        <v>508.9</v>
      </c>
      <c r="F43" s="52">
        <v>370.1</v>
      </c>
      <c r="G43" s="52">
        <v>492.9</v>
      </c>
      <c r="H43" s="52">
        <v>480.4</v>
      </c>
      <c r="I43" s="52">
        <v>417.1</v>
      </c>
      <c r="J43" s="53">
        <v>372.3</v>
      </c>
      <c r="K43" s="52">
        <v>356.5</v>
      </c>
      <c r="L43" s="52">
        <v>567.65</v>
      </c>
      <c r="M43" s="52">
        <v>548.4</v>
      </c>
      <c r="N43" s="52">
        <v>925</v>
      </c>
      <c r="O43" s="57">
        <v>977</v>
      </c>
      <c r="P43" s="66">
        <v>773.2</v>
      </c>
      <c r="Q43" s="53">
        <v>494</v>
      </c>
      <c r="R43" s="85">
        <v>772</v>
      </c>
      <c r="S43" s="89">
        <v>671.5</v>
      </c>
      <c r="V43" s="88"/>
    </row>
    <row r="44" spans="1:22">
      <c r="A44" s="99"/>
      <c r="B44" s="99"/>
      <c r="C44" s="25" t="s">
        <v>23</v>
      </c>
      <c r="D44" s="51">
        <v>5932.2</v>
      </c>
      <c r="E44" s="52">
        <v>4638.6000000000004</v>
      </c>
      <c r="F44" s="52">
        <v>3958.2</v>
      </c>
      <c r="G44" s="52">
        <v>4254.7</v>
      </c>
      <c r="H44" s="52">
        <v>4506.05</v>
      </c>
      <c r="I44" s="52">
        <v>3860.1</v>
      </c>
      <c r="J44" s="53">
        <v>3509.2</v>
      </c>
      <c r="K44" s="52">
        <v>3160.4</v>
      </c>
      <c r="L44" s="52">
        <v>4976</v>
      </c>
      <c r="M44" s="52">
        <v>5000</v>
      </c>
      <c r="N44" s="52">
        <v>5494.7</v>
      </c>
      <c r="O44" s="57">
        <v>5134.2</v>
      </c>
      <c r="P44" s="66">
        <v>5000</v>
      </c>
      <c r="Q44" s="53">
        <v>3550.7</v>
      </c>
      <c r="R44" s="85">
        <v>5000</v>
      </c>
      <c r="S44" s="89">
        <v>5000</v>
      </c>
      <c r="V44" s="88"/>
    </row>
    <row r="45" spans="1:22">
      <c r="A45" s="99"/>
      <c r="B45" s="99"/>
      <c r="C45" s="25" t="s">
        <v>24</v>
      </c>
      <c r="D45" s="51">
        <v>8928</v>
      </c>
      <c r="E45" s="52">
        <v>6932.1</v>
      </c>
      <c r="F45" s="52">
        <v>6378.3</v>
      </c>
      <c r="G45" s="52">
        <v>7006</v>
      </c>
      <c r="H45" s="52">
        <v>6832.2</v>
      </c>
      <c r="I45" s="52">
        <v>6250</v>
      </c>
      <c r="J45" s="53">
        <v>5725.2</v>
      </c>
      <c r="K45" s="52">
        <v>5664.9</v>
      </c>
      <c r="L45" s="52">
        <v>7177.89</v>
      </c>
      <c r="M45" s="52">
        <v>7500</v>
      </c>
      <c r="N45" s="52">
        <v>8194.4</v>
      </c>
      <c r="O45" s="57">
        <v>8438.7000000000007</v>
      </c>
      <c r="P45" s="66">
        <v>7500</v>
      </c>
      <c r="Q45" s="53">
        <v>5410.9</v>
      </c>
      <c r="R45" s="85">
        <v>7500</v>
      </c>
      <c r="S45" s="89">
        <v>7788.7</v>
      </c>
      <c r="V45" s="88"/>
    </row>
    <row r="46" spans="1:22">
      <c r="A46" s="99"/>
      <c r="B46" s="99"/>
      <c r="C46" s="25" t="s">
        <v>25</v>
      </c>
      <c r="D46" s="51">
        <v>12500</v>
      </c>
      <c r="E46" s="52">
        <v>9830.7999999999993</v>
      </c>
      <c r="F46" s="52">
        <v>9200.6</v>
      </c>
      <c r="G46" s="52">
        <v>9556.2999999999993</v>
      </c>
      <c r="H46" s="52">
        <v>9153.7000000000007</v>
      </c>
      <c r="I46" s="52">
        <v>9000</v>
      </c>
      <c r="J46" s="53">
        <v>8670.4</v>
      </c>
      <c r="K46" s="52">
        <v>8500</v>
      </c>
      <c r="L46" s="52">
        <v>9392.7000000000007</v>
      </c>
      <c r="M46" s="52">
        <v>10696.7</v>
      </c>
      <c r="N46" s="52">
        <v>12000</v>
      </c>
      <c r="O46" s="57">
        <v>12500</v>
      </c>
      <c r="P46" s="66">
        <v>10679.3</v>
      </c>
      <c r="Q46" s="53">
        <v>7500</v>
      </c>
      <c r="R46" s="85">
        <v>10883.9</v>
      </c>
      <c r="S46" s="89">
        <v>12007.5</v>
      </c>
      <c r="V46" s="88"/>
    </row>
    <row r="47" spans="1:22">
      <c r="A47" s="100"/>
      <c r="B47" s="100"/>
      <c r="C47" s="26" t="s">
        <v>26</v>
      </c>
      <c r="D47" s="54">
        <v>19424</v>
      </c>
      <c r="E47" s="55">
        <v>17500</v>
      </c>
      <c r="F47" s="55">
        <v>17500</v>
      </c>
      <c r="G47" s="55">
        <v>17500</v>
      </c>
      <c r="H47" s="55">
        <v>16708.7</v>
      </c>
      <c r="I47" s="55">
        <v>16601.7</v>
      </c>
      <c r="J47" s="56">
        <v>16053.5</v>
      </c>
      <c r="K47" s="55">
        <v>16768</v>
      </c>
      <c r="L47" s="55">
        <v>17228.099999999999</v>
      </c>
      <c r="M47" s="55">
        <v>17500</v>
      </c>
      <c r="N47" s="55">
        <v>19124.400000000001</v>
      </c>
      <c r="O47" s="60">
        <v>20000</v>
      </c>
      <c r="P47" s="71">
        <v>18593.13</v>
      </c>
      <c r="Q47" s="81">
        <v>17000</v>
      </c>
      <c r="R47" s="87">
        <v>20410.2</v>
      </c>
      <c r="S47" s="90">
        <v>22002.5</v>
      </c>
      <c r="V47" s="88"/>
    </row>
    <row r="48" spans="1:22">
      <c r="A48" s="16" t="s">
        <v>20</v>
      </c>
      <c r="B48" s="14"/>
      <c r="P48" s="16"/>
      <c r="V48" s="88"/>
    </row>
    <row r="49" spans="22:22">
      <c r="V49" s="88"/>
    </row>
    <row r="50" spans="22:22">
      <c r="V50" s="88"/>
    </row>
    <row r="51" spans="22:22">
      <c r="V51" s="88"/>
    </row>
    <row r="52" spans="22:22">
      <c r="V52" s="88"/>
    </row>
    <row r="53" spans="22:22">
      <c r="V53" s="88"/>
    </row>
    <row r="54" spans="22:22">
      <c r="V54" s="88"/>
    </row>
    <row r="55" spans="22:22">
      <c r="V55" s="88"/>
    </row>
    <row r="56" spans="22:22">
      <c r="V56" s="88"/>
    </row>
  </sheetData>
  <mergeCells count="12">
    <mergeCell ref="A33:A47"/>
    <mergeCell ref="B33:B37"/>
    <mergeCell ref="B38:B42"/>
    <mergeCell ref="B43:B47"/>
    <mergeCell ref="A3:A17"/>
    <mergeCell ref="B3:B7"/>
    <mergeCell ref="B8:B12"/>
    <mergeCell ref="B13:B17"/>
    <mergeCell ref="A18:A32"/>
    <mergeCell ref="B18:B22"/>
    <mergeCell ref="B23:B27"/>
    <mergeCell ref="B28:B32"/>
  </mergeCells>
  <pageMargins left="0.7" right="0.7" top="0.75" bottom="0.75" header="0.3" footer="0.3"/>
  <picture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"/>
  <sheetViews>
    <sheetView showGridLines="0" workbookViewId="0"/>
  </sheetViews>
  <sheetFormatPr defaultColWidth="11.42578125" defaultRowHeight="15"/>
  <sheetData>
    <row r="1" spans="1:15">
      <c r="A1" s="2"/>
    </row>
    <row r="2" spans="1: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</sheetData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Celia Roncalés Villa</cp:lastModifiedBy>
  <cp:revision/>
  <dcterms:created xsi:type="dcterms:W3CDTF">2021-04-14T11:48:27Z</dcterms:created>
  <dcterms:modified xsi:type="dcterms:W3CDTF">2024-05-31T10:33:06Z</dcterms:modified>
  <cp:category/>
  <cp:contentStatus/>
</cp:coreProperties>
</file>