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19"/>
  <workbookPr codeName="ThisWorkbook"/>
  <mc:AlternateContent xmlns:mc="http://schemas.openxmlformats.org/markup-compatibility/2006">
    <mc:Choice Requires="x15">
      <x15ac:absPath xmlns:x15ac="http://schemas.microsoft.com/office/spreadsheetml/2010/11/ac" url="C:\Users\Usuario\Desktop\CELIA RONCALÉS\one drive\2023\taules observatori ECV_2023\RENDES DE TRANSFERENCIAS SOCIALS\LLARS\"/>
    </mc:Choice>
  </mc:AlternateContent>
  <xr:revisionPtr revIDLastSave="10" documentId="11_2D41A259BA403F325BD9A2898D7A28E801E8DB98" xr6:coauthVersionLast="47" xr6:coauthVersionMax="47" xr10:uidLastSave="{A286C81B-12E0-4EB6-A460-E65C57EA67F3}"/>
  <bookViews>
    <workbookView xWindow="0" yWindow="0" windowWidth="28800" windowHeight="12330" firstSheet="3" activeTab="2" xr2:uid="{00000000-000D-0000-FFFF-FFFF00000000}"/>
  </bookViews>
  <sheets>
    <sheet name="PORTADA" sheetId="1" r:id="rId1"/>
    <sheet name="ÍNDEX" sheetId="2" r:id="rId2"/>
    <sheet name="1" sheetId="3" r:id="rId3"/>
    <sheet name="2" sheetId="4" r:id="rId4"/>
    <sheet name="Nota" sheetId="7"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8" i="4" l="1"/>
  <c r="P17" i="4"/>
  <c r="P6" i="4"/>
  <c r="P28" i="3"/>
  <c r="P17" i="3"/>
  <c r="P6" i="3"/>
  <c r="O28" i="4" l="1"/>
  <c r="O17" i="4"/>
  <c r="O6" i="4"/>
  <c r="O28" i="3"/>
  <c r="O17" i="3"/>
  <c r="O6" i="3"/>
  <c r="C6" i="4"/>
  <c r="C17" i="4"/>
  <c r="C28" i="4"/>
  <c r="C17" i="3"/>
  <c r="C28" i="3"/>
  <c r="C6" i="3"/>
  <c r="D17" i="4"/>
  <c r="D28" i="4"/>
  <c r="D6" i="4"/>
  <c r="D17" i="3"/>
  <c r="D28" i="3"/>
  <c r="D6" i="3"/>
  <c r="E17" i="4"/>
  <c r="E28" i="4"/>
  <c r="E6" i="4"/>
  <c r="E17" i="3"/>
  <c r="E28" i="3"/>
  <c r="E6" i="3"/>
  <c r="F17" i="4"/>
  <c r="F28" i="4"/>
  <c r="F6" i="4"/>
  <c r="F17" i="3"/>
  <c r="F28" i="3"/>
  <c r="F6" i="3"/>
  <c r="G17" i="4"/>
  <c r="G28" i="4"/>
  <c r="G6" i="4"/>
  <c r="G17" i="3"/>
  <c r="G28" i="3"/>
  <c r="G6" i="3"/>
  <c r="H17" i="4"/>
  <c r="H28" i="4"/>
  <c r="H6" i="4"/>
  <c r="H17" i="3"/>
  <c r="H28" i="3"/>
  <c r="H6" i="3"/>
  <c r="I17" i="4"/>
  <c r="I28" i="4"/>
  <c r="I6" i="4"/>
  <c r="I17" i="3"/>
  <c r="I28" i="3"/>
  <c r="I6" i="3"/>
  <c r="J17" i="4" l="1"/>
  <c r="J28" i="4"/>
  <c r="J6" i="4"/>
  <c r="J17" i="3"/>
  <c r="J28" i="3"/>
  <c r="J6" i="3"/>
  <c r="K17" i="4"/>
  <c r="K28" i="4"/>
  <c r="K6" i="4"/>
  <c r="K17" i="3"/>
  <c r="K28" i="3"/>
  <c r="K6" i="3"/>
  <c r="L17" i="4"/>
  <c r="L28" i="4"/>
  <c r="L6" i="4"/>
  <c r="L17" i="3"/>
  <c r="L28" i="3"/>
  <c r="L6" i="3"/>
  <c r="M17" i="3"/>
  <c r="M28" i="3"/>
  <c r="M6" i="3"/>
  <c r="M17" i="4"/>
  <c r="M28" i="4"/>
  <c r="M6" i="4"/>
  <c r="N17" i="4"/>
  <c r="N28" i="4"/>
  <c r="N6" i="4"/>
  <c r="N17" i="3"/>
  <c r="N28" i="3"/>
  <c r="N6" i="3"/>
</calcChain>
</file>

<file path=xl/sharedStrings.xml><?xml version="1.0" encoding="utf-8"?>
<sst xmlns="http://schemas.openxmlformats.org/spreadsheetml/2006/main" count="85" uniqueCount="24">
  <si>
    <t>TRANSFERÈNCIES SOCIALS TOTALS PERCEBUDES PER LES LLARS (NETES)</t>
  </si>
  <si>
    <t>ÍNDEX</t>
  </si>
  <si>
    <t>1. Transferències socials totals percebudes per les llars (netes)</t>
  </si>
  <si>
    <t>2. Transferències socials totals percebudes per les llars per unitat de consum (netes)</t>
  </si>
  <si>
    <t>Nota</t>
  </si>
  <si>
    <t>1. TRANSFERÈNCIES TOTALS PERCEBUDES PER LES LLARS (NETES)</t>
  </si>
  <si>
    <t>Territori</t>
  </si>
  <si>
    <t>Estadístics</t>
  </si>
  <si>
    <t>País Valencià</t>
  </si>
  <si>
    <t>N total</t>
  </si>
  <si>
    <t>Mitjana</t>
  </si>
  <si>
    <t>N amb transferències</t>
  </si>
  <si>
    <t>% amb transferències</t>
  </si>
  <si>
    <t>Mitjana amb transferències</t>
  </si>
  <si>
    <t>Desviació típ.</t>
  </si>
  <si>
    <t>Percentil 20</t>
  </si>
  <si>
    <t>Percentil 40</t>
  </si>
  <si>
    <t>Mediana</t>
  </si>
  <si>
    <t>Percentil 60</t>
  </si>
  <si>
    <t>Percentil 80</t>
  </si>
  <si>
    <t>Resta d'Espanya</t>
  </si>
  <si>
    <t>Total</t>
  </si>
  <si>
    <t>Elaboració: Social·Lab (Universitat de València). Font: Encuesta de Condiciones de Vida (INE)</t>
  </si>
  <si>
    <t>2. TRANSFERÈNCIES TOTALS PERCEBUDES PER LES LLARS PER UNITAT DE CONSUM (NETES)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</si>
</sst>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6"/>
      <color theme="1"/>
      <name val="Calibri"/>
      <family val="2"/>
      <scheme val="minor"/>
    </font>
    <font>
      <u/>
      <sz val="11"/>
      <color theme="10"/>
      <name val="Calibri"/>
      <family val="2"/>
      <scheme val="minor"/>
    </font>
    <font>
      <sz val="10"/>
      <name val="Arial"/>
      <family val="2"/>
    </font>
    <font>
      <sz val="11"/>
      <color indexed="8"/>
      <name val="Calibri"/>
      <family val="2"/>
      <scheme val="minor"/>
    </font>
    <font>
      <sz val="10"/>
      <color theme="1"/>
      <name val="Calibri"/>
      <family val="2"/>
      <scheme val="minor"/>
    </font>
    <font>
      <sz val="9"/>
      <color indexed="8"/>
      <name val="Arial"/>
      <family val="2"/>
    </font>
    <font>
      <sz val="10"/>
      <name val="Arial"/>
    </font>
  </fonts>
  <fills count="3">
    <fill>
      <patternFill patternType="none"/>
    </fill>
    <fill>
      <patternFill patternType="gray125"/>
    </fill>
    <fill>
      <patternFill patternType="solid">
        <fgColor theme="0" tint="-4.9989318521683403E-2"/>
        <bgColor indexed="64"/>
      </patternFill>
    </fill>
  </fills>
  <borders count="36">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rgb="FF000000"/>
      </left>
      <right/>
      <top style="medium">
        <color indexed="64"/>
      </top>
      <bottom/>
      <diagonal/>
    </border>
    <border>
      <left style="thin">
        <color rgb="FF000000"/>
      </left>
      <right/>
      <top style="medium">
        <color rgb="FF000000"/>
      </top>
      <bottom/>
      <diagonal/>
    </border>
    <border>
      <left style="thin">
        <color rgb="FF000000"/>
      </left>
      <right/>
      <top/>
      <bottom/>
      <diagonal/>
    </border>
    <border>
      <left style="thin">
        <color rgb="FF000000"/>
      </left>
      <right/>
      <top/>
      <bottom style="medium">
        <color indexed="64"/>
      </bottom>
      <diagonal/>
    </border>
    <border>
      <left style="thin">
        <color rgb="FF000000"/>
      </left>
      <right/>
      <top/>
      <bottom style="medium">
        <color rgb="FF000000"/>
      </bottom>
      <diagonal/>
    </border>
    <border>
      <left/>
      <right style="medium">
        <color indexed="64"/>
      </right>
      <top style="medium">
        <color indexed="64"/>
      </top>
      <bottom/>
      <diagonal/>
    </border>
    <border>
      <left/>
      <right style="medium">
        <color rgb="FF000000"/>
      </right>
      <top style="medium">
        <color rgb="FF000000"/>
      </top>
      <bottom/>
      <diagonal/>
    </border>
    <border>
      <left/>
      <right style="medium">
        <color rgb="FF000000"/>
      </right>
      <top/>
      <bottom/>
      <diagonal/>
    </border>
    <border>
      <left/>
      <right style="medium">
        <color rgb="FF000000"/>
      </right>
      <top style="medium">
        <color indexed="64"/>
      </top>
      <bottom/>
      <diagonal/>
    </border>
    <border>
      <left/>
      <right style="medium">
        <color rgb="FF000000"/>
      </right>
      <top/>
      <bottom style="medium">
        <color indexed="64"/>
      </bottom>
      <diagonal/>
    </border>
    <border>
      <left/>
      <right style="medium">
        <color rgb="FF000000"/>
      </right>
      <top/>
      <bottom style="medium">
        <color rgb="FF000000"/>
      </bottom>
      <diagonal/>
    </border>
    <border>
      <left style="thin">
        <color indexed="64"/>
      </left>
      <right style="thin">
        <color indexed="64"/>
      </right>
      <top style="medium">
        <color rgb="FF000000"/>
      </top>
      <bottom/>
      <diagonal/>
    </border>
    <border>
      <left style="thin">
        <color indexed="64"/>
      </left>
      <right style="thin">
        <color indexed="64"/>
      </right>
      <top/>
      <bottom style="medium">
        <color rgb="FF000000"/>
      </bottom>
      <diagonal/>
    </border>
  </borders>
  <cellStyleXfs count="9">
    <xf numFmtId="0" fontId="0" fillId="0" borderId="0"/>
    <xf numFmtId="9" fontId="1" fillId="0" borderId="0" applyFont="0" applyFill="0" applyBorder="0" applyAlignment="0" applyProtection="0"/>
    <xf numFmtId="0" fontId="3" fillId="0" borderId="0"/>
    <xf numFmtId="0" fontId="5" fillId="0" borderId="0" applyNumberFormat="0" applyFill="0" applyBorder="0" applyAlignment="0" applyProtection="0"/>
    <xf numFmtId="0" fontId="6" fillId="0" borderId="0"/>
    <xf numFmtId="0" fontId="6" fillId="0" borderId="0"/>
    <xf numFmtId="0" fontId="6" fillId="0" borderId="0"/>
    <xf numFmtId="0" fontId="10" fillId="0" borderId="0"/>
    <xf numFmtId="0" fontId="10" fillId="0" borderId="0"/>
  </cellStyleXfs>
  <cellXfs count="108">
    <xf numFmtId="0" fontId="0" fillId="0" borderId="0" xfId="0"/>
    <xf numFmtId="0" fontId="3" fillId="2" borderId="0" xfId="2" applyFill="1"/>
    <xf numFmtId="0" fontId="4" fillId="0" borderId="0" xfId="0" applyFont="1"/>
    <xf numFmtId="0" fontId="2" fillId="0" borderId="0" xfId="0" applyFont="1"/>
    <xf numFmtId="0" fontId="2" fillId="0" borderId="1" xfId="0" applyFont="1" applyBorder="1" applyAlignment="1">
      <alignment horizontal="center" vertical="center" wrapText="1"/>
    </xf>
    <xf numFmtId="0" fontId="7" fillId="0" borderId="3" xfId="4" applyFont="1" applyBorder="1" applyAlignment="1">
      <alignment horizontal="center" vertical="center" wrapText="1"/>
    </xf>
    <xf numFmtId="0" fontId="7" fillId="0" borderId="5" xfId="4" applyFont="1" applyBorder="1" applyAlignment="1">
      <alignment horizontal="center" vertical="center" wrapText="1"/>
    </xf>
    <xf numFmtId="0" fontId="7" fillId="0" borderId="7" xfId="4" applyFont="1" applyBorder="1" applyAlignment="1">
      <alignment horizontal="center" vertical="center" wrapText="1"/>
    </xf>
    <xf numFmtId="0" fontId="8" fillId="0" borderId="0" xfId="0" applyFont="1"/>
    <xf numFmtId="0" fontId="0" fillId="0" borderId="0" xfId="0" applyAlignment="1">
      <alignment horizontal="center" vertical="center" wrapText="1"/>
    </xf>
    <xf numFmtId="0" fontId="7" fillId="0" borderId="4" xfId="4" applyFont="1" applyBorder="1" applyAlignment="1">
      <alignment horizontal="center" vertical="center" wrapText="1"/>
    </xf>
    <xf numFmtId="0" fontId="7" fillId="0" borderId="2" xfId="4" applyFont="1" applyBorder="1" applyAlignment="1">
      <alignment horizontal="center" vertical="center" wrapText="1"/>
    </xf>
    <xf numFmtId="0" fontId="7" fillId="0" borderId="6" xfId="4" applyFont="1" applyBorder="1" applyAlignment="1">
      <alignment horizontal="center" vertical="center" wrapText="1"/>
    </xf>
    <xf numFmtId="0" fontId="2" fillId="0" borderId="8" xfId="0" applyFont="1" applyBorder="1" applyAlignment="1">
      <alignment horizontal="center" vertical="center" wrapText="1"/>
    </xf>
    <xf numFmtId="0" fontId="6" fillId="0" borderId="0" xfId="5"/>
    <xf numFmtId="0" fontId="9" fillId="0" borderId="0" xfId="5" applyFont="1" applyAlignment="1">
      <alignment wrapText="1"/>
    </xf>
    <xf numFmtId="0" fontId="0" fillId="0" borderId="0" xfId="0" applyAlignment="1">
      <alignment vertical="top" wrapText="1"/>
    </xf>
    <xf numFmtId="4" fontId="0" fillId="0" borderId="0" xfId="0" applyNumberFormat="1"/>
    <xf numFmtId="3" fontId="7" fillId="0" borderId="5" xfId="5" applyNumberFormat="1" applyFont="1" applyBorder="1" applyAlignment="1">
      <alignment horizontal="right" vertical="center"/>
    </xf>
    <xf numFmtId="3" fontId="7" fillId="0" borderId="11" xfId="5" applyNumberFormat="1" applyFont="1" applyBorder="1" applyAlignment="1">
      <alignment horizontal="right" vertical="center"/>
    </xf>
    <xf numFmtId="4" fontId="7" fillId="0" borderId="3" xfId="5" applyNumberFormat="1" applyFont="1" applyBorder="1" applyAlignment="1">
      <alignment horizontal="right" vertical="center"/>
    </xf>
    <xf numFmtId="4" fontId="7" fillId="0" borderId="9" xfId="5" applyNumberFormat="1" applyFont="1" applyBorder="1" applyAlignment="1">
      <alignment horizontal="right" vertical="center"/>
    </xf>
    <xf numFmtId="3" fontId="7" fillId="0" borderId="3" xfId="5" applyNumberFormat="1" applyFont="1" applyBorder="1" applyAlignment="1">
      <alignment horizontal="right" vertical="center"/>
    </xf>
    <xf numFmtId="3" fontId="7" fillId="0" borderId="9" xfId="5" applyNumberFormat="1" applyFont="1" applyBorder="1" applyAlignment="1">
      <alignment horizontal="right" vertical="center"/>
    </xf>
    <xf numFmtId="3" fontId="7" fillId="0" borderId="0" xfId="5" applyNumberFormat="1" applyFont="1" applyAlignment="1">
      <alignment horizontal="right" vertical="center"/>
    </xf>
    <xf numFmtId="10" fontId="7" fillId="0" borderId="3" xfId="1" applyNumberFormat="1" applyFont="1" applyBorder="1" applyAlignment="1">
      <alignment horizontal="right" vertical="center"/>
    </xf>
    <xf numFmtId="10" fontId="7" fillId="0" borderId="9" xfId="1" applyNumberFormat="1" applyFont="1" applyBorder="1" applyAlignment="1">
      <alignment horizontal="right" vertical="center"/>
    </xf>
    <xf numFmtId="4" fontId="7" fillId="0" borderId="0" xfId="5" applyNumberFormat="1" applyFont="1" applyAlignment="1">
      <alignment horizontal="right" vertical="center"/>
    </xf>
    <xf numFmtId="10" fontId="7" fillId="0" borderId="0" xfId="1" applyNumberFormat="1" applyFont="1" applyBorder="1" applyAlignment="1">
      <alignment horizontal="right" vertical="center"/>
    </xf>
    <xf numFmtId="4" fontId="7" fillId="0" borderId="7" xfId="5" applyNumberFormat="1" applyFont="1" applyBorder="1" applyAlignment="1">
      <alignment horizontal="right" vertical="center"/>
    </xf>
    <xf numFmtId="4" fontId="7" fillId="0" borderId="15" xfId="5" applyNumberFormat="1" applyFont="1" applyBorder="1" applyAlignment="1">
      <alignment horizontal="right" vertical="center"/>
    </xf>
    <xf numFmtId="3" fontId="7" fillId="0" borderId="12" xfId="5" applyNumberFormat="1" applyFont="1" applyBorder="1" applyAlignment="1">
      <alignment horizontal="right" vertical="center"/>
    </xf>
    <xf numFmtId="3" fontId="7" fillId="0" borderId="10" xfId="5" applyNumberFormat="1" applyFont="1" applyBorder="1" applyAlignment="1">
      <alignment horizontal="right" vertical="center"/>
    </xf>
    <xf numFmtId="4" fontId="7" fillId="0" borderId="12" xfId="5" applyNumberFormat="1" applyFont="1" applyBorder="1" applyAlignment="1">
      <alignment horizontal="right" vertical="center"/>
    </xf>
    <xf numFmtId="4" fontId="7" fillId="0" borderId="10" xfId="5" applyNumberFormat="1" applyFont="1" applyBorder="1" applyAlignment="1">
      <alignment horizontal="right" vertical="center"/>
    </xf>
    <xf numFmtId="10" fontId="7" fillId="0" borderId="12" xfId="1" applyNumberFormat="1" applyFont="1" applyBorder="1" applyAlignment="1">
      <alignment horizontal="right" vertical="center"/>
    </xf>
    <xf numFmtId="10" fontId="7" fillId="0" borderId="10" xfId="1" applyNumberFormat="1" applyFont="1" applyBorder="1" applyAlignment="1">
      <alignment horizontal="right" vertical="center"/>
    </xf>
    <xf numFmtId="4" fontId="7" fillId="0" borderId="13" xfId="5" applyNumberFormat="1" applyFont="1" applyBorder="1" applyAlignment="1">
      <alignment horizontal="right" vertical="center"/>
    </xf>
    <xf numFmtId="4" fontId="7" fillId="0" borderId="14" xfId="5" applyNumberFormat="1" applyFont="1" applyBorder="1" applyAlignment="1">
      <alignment horizontal="right" vertical="center"/>
    </xf>
    <xf numFmtId="3" fontId="7" fillId="0" borderId="11" xfId="6" applyNumberFormat="1" applyFont="1" applyBorder="1" applyAlignment="1">
      <alignment horizontal="right" vertical="center"/>
    </xf>
    <xf numFmtId="4" fontId="7" fillId="0" borderId="9" xfId="6" applyNumberFormat="1" applyFont="1" applyBorder="1" applyAlignment="1">
      <alignment horizontal="right" vertical="center"/>
    </xf>
    <xf numFmtId="3" fontId="7" fillId="0" borderId="9" xfId="6" applyNumberFormat="1" applyFont="1" applyBorder="1" applyAlignment="1">
      <alignment horizontal="right" vertical="center"/>
    </xf>
    <xf numFmtId="4" fontId="7" fillId="0" borderId="15" xfId="6" applyNumberFormat="1" applyFont="1" applyBorder="1" applyAlignment="1">
      <alignment horizontal="right" vertical="center"/>
    </xf>
    <xf numFmtId="3" fontId="7" fillId="0" borderId="10" xfId="6" applyNumberFormat="1" applyFont="1" applyBorder="1" applyAlignment="1">
      <alignment horizontal="right" vertical="center"/>
    </xf>
    <xf numFmtId="4" fontId="7" fillId="0" borderId="10" xfId="6" applyNumberFormat="1" applyFont="1" applyBorder="1" applyAlignment="1">
      <alignment horizontal="right" vertical="center"/>
    </xf>
    <xf numFmtId="4" fontId="7" fillId="0" borderId="14" xfId="6" applyNumberFormat="1" applyFont="1" applyBorder="1" applyAlignment="1">
      <alignment horizontal="right" vertical="center"/>
    </xf>
    <xf numFmtId="0" fontId="5" fillId="0" borderId="0" xfId="3"/>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8" xfId="0" applyFont="1" applyBorder="1" applyAlignment="1">
      <alignment horizontal="center" vertical="center" wrapText="1"/>
    </xf>
    <xf numFmtId="3" fontId="7" fillId="0" borderId="19" xfId="5" applyNumberFormat="1" applyFont="1" applyBorder="1" applyAlignment="1">
      <alignment horizontal="right" vertical="center"/>
    </xf>
    <xf numFmtId="4" fontId="7" fillId="0" borderId="20" xfId="5" applyNumberFormat="1" applyFont="1" applyBorder="1" applyAlignment="1">
      <alignment horizontal="right" vertical="center"/>
    </xf>
    <xf numFmtId="10" fontId="7" fillId="0" borderId="21" xfId="1" applyNumberFormat="1" applyFont="1" applyBorder="1" applyAlignment="1">
      <alignment horizontal="right" vertical="center"/>
    </xf>
    <xf numFmtId="4" fontId="0" fillId="0" borderId="0" xfId="0" applyNumberFormat="1" applyAlignment="1">
      <alignment horizontal="right" vertical="center" wrapText="1"/>
    </xf>
    <xf numFmtId="0" fontId="9" fillId="0" borderId="0" xfId="5" applyFont="1" applyAlignment="1">
      <alignment vertical="top" wrapText="1"/>
    </xf>
    <xf numFmtId="3" fontId="7" fillId="0" borderId="18" xfId="5" applyNumberFormat="1" applyFont="1" applyBorder="1" applyAlignment="1">
      <alignment horizontal="right" vertical="center"/>
    </xf>
    <xf numFmtId="0" fontId="9" fillId="0" borderId="0" xfId="6" applyFont="1" applyAlignment="1">
      <alignment vertical="top" wrapText="1"/>
    </xf>
    <xf numFmtId="4" fontId="0" fillId="0" borderId="0" xfId="0" applyNumberFormat="1" applyAlignment="1">
      <alignment vertical="top" wrapText="1"/>
    </xf>
    <xf numFmtId="3" fontId="7" fillId="0" borderId="19" xfId="6" applyNumberFormat="1" applyFont="1" applyBorder="1" applyAlignment="1">
      <alignment horizontal="right" vertical="center"/>
    </xf>
    <xf numFmtId="4" fontId="7" fillId="0" borderId="0" xfId="6" applyNumberFormat="1" applyFont="1" applyAlignment="1">
      <alignment horizontal="right" vertical="center"/>
    </xf>
    <xf numFmtId="3" fontId="7" fillId="0" borderId="0" xfId="6" applyNumberFormat="1" applyFont="1" applyAlignment="1">
      <alignment horizontal="right" vertical="center"/>
    </xf>
    <xf numFmtId="4" fontId="7" fillId="0" borderId="20" xfId="6" applyNumberFormat="1" applyFont="1" applyBorder="1" applyAlignment="1">
      <alignment horizontal="right" vertical="center"/>
    </xf>
    <xf numFmtId="3" fontId="7" fillId="0" borderId="21" xfId="6" applyNumberFormat="1" applyFont="1" applyBorder="1" applyAlignment="1">
      <alignment horizontal="right" vertical="center"/>
    </xf>
    <xf numFmtId="4" fontId="7" fillId="0" borderId="21" xfId="6" applyNumberFormat="1" applyFont="1" applyBorder="1" applyAlignment="1">
      <alignment horizontal="right" vertical="center"/>
    </xf>
    <xf numFmtId="4" fontId="7" fillId="0" borderId="22" xfId="6" applyNumberFormat="1" applyFont="1" applyBorder="1" applyAlignment="1">
      <alignment horizontal="right" vertical="center"/>
    </xf>
    <xf numFmtId="3" fontId="7" fillId="0" borderId="18" xfId="6" applyNumberFormat="1" applyFont="1" applyBorder="1" applyAlignment="1">
      <alignment horizontal="right" vertical="center"/>
    </xf>
    <xf numFmtId="0" fontId="10" fillId="0" borderId="0" xfId="7"/>
    <xf numFmtId="0" fontId="2" fillId="0" borderId="23" xfId="0" applyFont="1" applyBorder="1" applyAlignment="1">
      <alignment horizontal="center" vertical="center" wrapText="1"/>
    </xf>
    <xf numFmtId="3" fontId="7" fillId="0" borderId="24" xfId="6" applyNumberFormat="1" applyFont="1" applyBorder="1" applyAlignment="1">
      <alignment horizontal="right" vertical="center"/>
    </xf>
    <xf numFmtId="4" fontId="7" fillId="0" borderId="25" xfId="6" applyNumberFormat="1" applyFont="1" applyBorder="1" applyAlignment="1">
      <alignment horizontal="right" vertical="center"/>
    </xf>
    <xf numFmtId="3" fontId="7" fillId="0" borderId="25" xfId="6" applyNumberFormat="1" applyFont="1" applyBorder="1" applyAlignment="1">
      <alignment horizontal="right" vertical="center"/>
    </xf>
    <xf numFmtId="10" fontId="7" fillId="0" borderId="25" xfId="1" applyNumberFormat="1" applyFont="1" applyBorder="1" applyAlignment="1">
      <alignment horizontal="right" vertical="center"/>
    </xf>
    <xf numFmtId="3" fontId="7" fillId="0" borderId="23" xfId="6" applyNumberFormat="1" applyFont="1" applyBorder="1" applyAlignment="1">
      <alignment horizontal="right" vertical="center"/>
    </xf>
    <xf numFmtId="4" fontId="7" fillId="0" borderId="26" xfId="6" applyNumberFormat="1" applyFont="1" applyBorder="1" applyAlignment="1">
      <alignment horizontal="right" vertical="center"/>
    </xf>
    <xf numFmtId="4" fontId="7" fillId="0" borderId="27" xfId="6" applyNumberFormat="1" applyFont="1" applyBorder="1" applyAlignment="1">
      <alignment horizontal="right" vertical="center"/>
    </xf>
    <xf numFmtId="3" fontId="7" fillId="0" borderId="24" xfId="5" applyNumberFormat="1" applyFont="1" applyBorder="1" applyAlignment="1">
      <alignment horizontal="right" vertical="center"/>
    </xf>
    <xf numFmtId="4" fontId="7" fillId="0" borderId="25" xfId="5" applyNumberFormat="1" applyFont="1" applyBorder="1" applyAlignment="1">
      <alignment horizontal="right" vertical="center"/>
    </xf>
    <xf numFmtId="3" fontId="7" fillId="0" borderId="25" xfId="5" applyNumberFormat="1" applyFont="1" applyBorder="1" applyAlignment="1">
      <alignment horizontal="right" vertical="center"/>
    </xf>
    <xf numFmtId="3" fontId="7" fillId="0" borderId="23" xfId="5" applyNumberFormat="1" applyFont="1" applyBorder="1" applyAlignment="1">
      <alignment horizontal="right" vertical="center"/>
    </xf>
    <xf numFmtId="4" fontId="7" fillId="0" borderId="26" xfId="5" applyNumberFormat="1" applyFont="1" applyBorder="1" applyAlignment="1">
      <alignment horizontal="right" vertical="center"/>
    </xf>
    <xf numFmtId="4" fontId="7" fillId="0" borderId="27" xfId="5" applyNumberFormat="1" applyFont="1" applyBorder="1" applyAlignment="1">
      <alignment horizontal="right" vertical="center"/>
    </xf>
    <xf numFmtId="0" fontId="10" fillId="0" borderId="0" xfId="8"/>
    <xf numFmtId="0" fontId="2" fillId="0" borderId="28" xfId="0" applyFont="1" applyBorder="1" applyAlignment="1">
      <alignment horizontal="center" vertical="center" wrapText="1"/>
    </xf>
    <xf numFmtId="3" fontId="7" fillId="0" borderId="29" xfId="5" applyNumberFormat="1" applyFont="1" applyBorder="1" applyAlignment="1">
      <alignment horizontal="right" vertical="center"/>
    </xf>
    <xf numFmtId="4" fontId="7" fillId="0" borderId="30" xfId="5" applyNumberFormat="1" applyFont="1" applyBorder="1" applyAlignment="1">
      <alignment horizontal="right" vertical="center"/>
    </xf>
    <xf numFmtId="3" fontId="7" fillId="0" borderId="30" xfId="5" applyNumberFormat="1" applyFont="1" applyBorder="1" applyAlignment="1">
      <alignment horizontal="right" vertical="center"/>
    </xf>
    <xf numFmtId="10" fontId="7" fillId="0" borderId="30" xfId="1" applyNumberFormat="1" applyFont="1" applyBorder="1" applyAlignment="1">
      <alignment horizontal="right" vertical="center"/>
    </xf>
    <xf numFmtId="3" fontId="7" fillId="0" borderId="31" xfId="5" applyNumberFormat="1" applyFont="1" applyBorder="1" applyAlignment="1">
      <alignment horizontal="right" vertical="center"/>
    </xf>
    <xf numFmtId="4" fontId="7" fillId="0" borderId="32" xfId="5" applyNumberFormat="1" applyFont="1" applyBorder="1" applyAlignment="1">
      <alignment horizontal="right" vertical="center"/>
    </xf>
    <xf numFmtId="4" fontId="7" fillId="0" borderId="33" xfId="5" applyNumberFormat="1" applyFont="1" applyBorder="1" applyAlignment="1">
      <alignment horizontal="right" vertical="center"/>
    </xf>
    <xf numFmtId="3" fontId="7" fillId="0" borderId="34" xfId="5" applyNumberFormat="1" applyFont="1" applyBorder="1" applyAlignment="1">
      <alignment horizontal="right" vertical="center"/>
    </xf>
    <xf numFmtId="4" fontId="7" fillId="0" borderId="35" xfId="5" applyNumberFormat="1" applyFont="1" applyBorder="1" applyAlignment="1">
      <alignment horizontal="right" vertical="center"/>
    </xf>
    <xf numFmtId="3" fontId="7" fillId="0" borderId="29" xfId="6" applyNumberFormat="1" applyFont="1" applyBorder="1" applyAlignment="1">
      <alignment horizontal="right" vertical="center"/>
    </xf>
    <xf numFmtId="4" fontId="7" fillId="0" borderId="30" xfId="6" applyNumberFormat="1" applyFont="1" applyBorder="1" applyAlignment="1">
      <alignment horizontal="right" vertical="center"/>
    </xf>
    <xf numFmtId="3" fontId="7" fillId="0" borderId="30" xfId="6" applyNumberFormat="1" applyFont="1" applyBorder="1" applyAlignment="1">
      <alignment horizontal="right" vertical="center"/>
    </xf>
    <xf numFmtId="3" fontId="7" fillId="0" borderId="31" xfId="6" applyNumberFormat="1" applyFont="1" applyBorder="1" applyAlignment="1">
      <alignment horizontal="right" vertical="center"/>
    </xf>
    <xf numFmtId="4" fontId="7" fillId="0" borderId="32" xfId="6" applyNumberFormat="1" applyFont="1" applyBorder="1" applyAlignment="1">
      <alignment horizontal="right" vertical="center"/>
    </xf>
    <xf numFmtId="4" fontId="7" fillId="0" borderId="33" xfId="6" applyNumberFormat="1" applyFont="1" applyBorder="1" applyAlignment="1">
      <alignment horizontal="right" vertical="center"/>
    </xf>
    <xf numFmtId="3" fontId="7" fillId="0" borderId="34" xfId="6" applyNumberFormat="1" applyFont="1" applyBorder="1" applyAlignment="1">
      <alignment horizontal="right" vertical="center"/>
    </xf>
    <xf numFmtId="4" fontId="7" fillId="0" borderId="35" xfId="6" applyNumberFormat="1" applyFont="1" applyBorder="1" applyAlignment="1">
      <alignment horizontal="right" vertical="center"/>
    </xf>
    <xf numFmtId="0" fontId="5" fillId="0" borderId="0" xfId="3" applyAlignment="1">
      <alignment horizontal="left" vertical="center" wrapText="1"/>
    </xf>
    <xf numFmtId="0" fontId="5" fillId="0" borderId="0" xfId="3" applyAlignment="1">
      <alignment horizontal="lef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center" vertical="center"/>
    </xf>
  </cellXfs>
  <cellStyles count="9">
    <cellStyle name="Hipervínculo" xfId="3" builtinId="8"/>
    <cellStyle name="Normal" xfId="0" builtinId="0"/>
    <cellStyle name="Normal 2" xfId="2" xr:uid="{00000000-0005-0000-0000-000002000000}"/>
    <cellStyle name="Normal_1" xfId="5" xr:uid="{00000000-0005-0000-0000-000003000000}"/>
    <cellStyle name="Normal_1_1" xfId="7" xr:uid="{00000000-0005-0000-0000-000004000000}"/>
    <cellStyle name="Normal_2" xfId="6" xr:uid="{00000000-0005-0000-0000-000005000000}"/>
    <cellStyle name="Normal_2_1" xfId="8" xr:uid="{00000000-0005-0000-0000-000006000000}"/>
    <cellStyle name="Normal_Hoja1" xfId="4" xr:uid="{00000000-0005-0000-0000-000007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04800" cy="301625"/>
    <xdr:sp macro="" textlink="">
      <xdr:nvSpPr>
        <xdr:cNvPr id="2" name="AutoShape 1" descr="https://disco.uv.es/disco/sociallabpr/disco/WEB%20OBSERVATORIS%20SOCIETAT%20VALENCIANA/logo%20Social%c2%b7lab.jpg">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0" y="0"/>
          <a:ext cx="304800" cy="301625"/>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s-ES_tradnl"/>
        </a:p>
      </xdr:txBody>
    </xdr:sp>
    <xdr:clientData/>
  </xdr:oneCellAnchor>
  <xdr:oneCellAnchor>
    <xdr:from>
      <xdr:col>0</xdr:col>
      <xdr:colOff>0</xdr:colOff>
      <xdr:row>0</xdr:row>
      <xdr:rowOff>0</xdr:rowOff>
    </xdr:from>
    <xdr:ext cx="14519275" cy="10318443"/>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519275" cy="1031844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726573</xdr:colOff>
      <xdr:row>0</xdr:row>
      <xdr:rowOff>0</xdr:rowOff>
    </xdr:from>
    <xdr:to>
      <xdr:col>9</xdr:col>
      <xdr:colOff>597298</xdr:colOff>
      <xdr:row>3</xdr:row>
      <xdr:rowOff>167578</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047751" y="0"/>
          <a:ext cx="1391061" cy="8178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723900</xdr:colOff>
      <xdr:row>30</xdr:row>
      <xdr:rowOff>57150</xdr:rowOff>
    </xdr:to>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0" y="0"/>
          <a:ext cx="6819900" cy="5772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solidFill>
                <a:schemeClr val="dk1"/>
              </a:solidFill>
              <a:effectLst/>
              <a:latin typeface="+mn-lt"/>
              <a:ea typeface="+mn-ea"/>
              <a:cs typeface="+mn-cs"/>
            </a:rPr>
            <a:t>Nota:</a:t>
          </a:r>
        </a:p>
        <a:p>
          <a:endParaRPr lang="es-ES">
            <a:effectLst/>
          </a:endParaRPr>
        </a:p>
        <a:p>
          <a:r>
            <a:rPr lang="es-ES" sz="1100" b="0">
              <a:solidFill>
                <a:schemeClr val="dk1"/>
              </a:solidFill>
              <a:effectLst/>
              <a:latin typeface="+mn-lt"/>
              <a:ea typeface="+mn-ea"/>
              <a:cs typeface="+mn-cs"/>
            </a:rPr>
            <a:t>Les transferències socials o prestacions socials són les transferències corrents percebudes per les llars realitzades a través de sistemes</a:t>
          </a:r>
          <a:r>
            <a:rPr lang="es-ES" sz="1100" b="0" baseline="0">
              <a:solidFill>
                <a:schemeClr val="dk1"/>
              </a:solidFill>
              <a:effectLst/>
              <a:latin typeface="+mn-lt"/>
              <a:ea typeface="+mn-ea"/>
              <a:cs typeface="+mn-cs"/>
            </a:rPr>
            <a:t> organitzats col·lectivament o per entitats estatals e institucions sense finalitat de lucre al servei de les llars (ISFLSH). </a:t>
          </a:r>
        </a:p>
        <a:p>
          <a:r>
            <a:rPr lang="es-ES" sz="1100" b="0" baseline="0">
              <a:solidFill>
                <a:schemeClr val="dk1"/>
              </a:solidFill>
              <a:effectLst/>
              <a:latin typeface="+mn-lt"/>
              <a:ea typeface="+mn-ea"/>
              <a:cs typeface="+mn-cs"/>
            </a:rPr>
            <a:t> </a:t>
          </a:r>
          <a:endParaRPr lang="es-ES">
            <a:effectLst/>
          </a:endParaRPr>
        </a:p>
        <a:p>
          <a:r>
            <a:rPr lang="es-ES" sz="1100" b="0" baseline="0">
              <a:solidFill>
                <a:schemeClr val="dk1"/>
              </a:solidFill>
              <a:effectLst/>
              <a:latin typeface="+mn-lt"/>
              <a:ea typeface="+mn-ea"/>
              <a:cs typeface="+mn-cs"/>
            </a:rPr>
            <a:t>Per a obtindre les transferències socials totals s'ha restat la variable de «renda disponible total de la llar abans de transferències socials incloses prestacions per jubilació i per supervivència» a la de de «renda disponible total de la llar».  El resultat és la quantitat monetària neta de transferències socials totals percebudes per la llar.</a:t>
          </a:r>
          <a:endParaRPr lang="es-ES">
            <a:effectLst/>
          </a:endParaRPr>
        </a:p>
        <a:p>
          <a:endParaRPr lang="es-ES">
            <a:effectLst/>
          </a:endParaRPr>
        </a:p>
        <a:p>
          <a:r>
            <a:rPr lang="es-ES" sz="1100" b="0" baseline="0">
              <a:solidFill>
                <a:schemeClr val="dk1"/>
              </a:solidFill>
              <a:effectLst/>
              <a:latin typeface="+mn-lt"/>
              <a:ea typeface="+mn-ea"/>
              <a:cs typeface="+mn-cs"/>
            </a:rPr>
            <a:t>Les transferències socials totals inclouen:</a:t>
          </a:r>
          <a:endParaRPr lang="es-ES">
            <a:effectLst/>
          </a:endParaRPr>
        </a:p>
        <a:p>
          <a:r>
            <a:rPr lang="es-ES" sz="1100" b="0" baseline="0">
              <a:solidFill>
                <a:schemeClr val="dk1"/>
              </a:solidFill>
              <a:effectLst/>
              <a:latin typeface="+mn-lt"/>
              <a:ea typeface="+mn-ea"/>
              <a:cs typeface="+mn-cs"/>
            </a:rPr>
            <a:t>- Ajudes per família o fills/es</a:t>
          </a:r>
          <a:endParaRPr lang="es-ES">
            <a:effectLst/>
          </a:endParaRPr>
        </a:p>
        <a:p>
          <a:pPr eaLnBrk="1" fontAlgn="auto" latinLnBrk="0" hangingPunct="1"/>
          <a:r>
            <a:rPr lang="es-ES" sz="1100" b="0" baseline="0">
              <a:solidFill>
                <a:schemeClr val="dk1"/>
              </a:solidFill>
              <a:effectLst/>
              <a:latin typeface="+mn-lt"/>
              <a:ea typeface="+mn-ea"/>
              <a:cs typeface="+mn-cs"/>
            </a:rPr>
            <a:t>- Ingressos per asistència social</a:t>
          </a:r>
          <a:endParaRPr lang="es-ES">
            <a:effectLst/>
          </a:endParaRPr>
        </a:p>
        <a:p>
          <a:pPr eaLnBrk="1" fontAlgn="auto" latinLnBrk="0" hangingPunct="1"/>
          <a:r>
            <a:rPr lang="es-ES" sz="1100" b="0" baseline="0">
              <a:solidFill>
                <a:schemeClr val="dk1"/>
              </a:solidFill>
              <a:effectLst/>
              <a:latin typeface="+mn-lt"/>
              <a:ea typeface="+mn-ea"/>
              <a:cs typeface="+mn-cs"/>
            </a:rPr>
            <a:t>- Ajudes per a vivenda</a:t>
          </a:r>
          <a:endParaRPr lang="es-ES">
            <a:effectLst/>
          </a:endParaRPr>
        </a:p>
        <a:p>
          <a:r>
            <a:rPr lang="es-ES" sz="1100" b="0" baseline="0">
              <a:solidFill>
                <a:schemeClr val="dk1"/>
              </a:solidFill>
              <a:effectLst/>
              <a:latin typeface="+mn-lt"/>
              <a:ea typeface="+mn-ea"/>
              <a:cs typeface="+mn-cs"/>
            </a:rPr>
            <a:t>- Prestacions per desocupació</a:t>
          </a:r>
          <a:endParaRPr lang="es-ES">
            <a:effectLst/>
          </a:endParaRPr>
        </a:p>
        <a:p>
          <a:pPr eaLnBrk="1" fontAlgn="auto" latinLnBrk="0" hangingPunct="1"/>
          <a:r>
            <a:rPr lang="es-ES" sz="1100" b="0" baseline="0">
              <a:solidFill>
                <a:schemeClr val="dk1"/>
              </a:solidFill>
              <a:effectLst/>
              <a:latin typeface="+mn-lt"/>
              <a:ea typeface="+mn-ea"/>
              <a:cs typeface="+mn-cs"/>
            </a:rPr>
            <a:t>- Prestacions per jubilació</a:t>
          </a:r>
          <a:endParaRPr lang="es-ES">
            <a:effectLst/>
          </a:endParaRPr>
        </a:p>
        <a:p>
          <a:pPr eaLnBrk="1" fontAlgn="auto" latinLnBrk="0" hangingPunct="1"/>
          <a:r>
            <a:rPr lang="es-ES" sz="1100" b="0" baseline="0">
              <a:solidFill>
                <a:schemeClr val="dk1"/>
              </a:solidFill>
              <a:effectLst/>
              <a:latin typeface="+mn-lt"/>
              <a:ea typeface="+mn-ea"/>
              <a:cs typeface="+mn-cs"/>
            </a:rPr>
            <a:t>- Prestacions per supervivència</a:t>
          </a:r>
          <a:endParaRPr lang="es-ES">
            <a:effectLst/>
          </a:endParaRPr>
        </a:p>
        <a:p>
          <a:pPr eaLnBrk="1" fontAlgn="auto" latinLnBrk="0" hangingPunct="1"/>
          <a:r>
            <a:rPr lang="es-ES" sz="1100" b="0" baseline="0">
              <a:solidFill>
                <a:schemeClr val="dk1"/>
              </a:solidFill>
              <a:effectLst/>
              <a:latin typeface="+mn-lt"/>
              <a:ea typeface="+mn-ea"/>
              <a:cs typeface="+mn-cs"/>
            </a:rPr>
            <a:t>- Prestacions per malatia</a:t>
          </a:r>
          <a:endParaRPr lang="es-ES">
            <a:effectLst/>
          </a:endParaRPr>
        </a:p>
        <a:p>
          <a:pPr eaLnBrk="1" fontAlgn="auto" latinLnBrk="0" hangingPunct="1"/>
          <a:r>
            <a:rPr lang="es-ES" sz="1100" b="0" baseline="0">
              <a:solidFill>
                <a:schemeClr val="dk1"/>
              </a:solidFill>
              <a:effectLst/>
              <a:latin typeface="+mn-lt"/>
              <a:ea typeface="+mn-ea"/>
              <a:cs typeface="+mn-cs"/>
            </a:rPr>
            <a:t>- Prestacions per invalidesa</a:t>
          </a:r>
          <a:endParaRPr lang="es-ES">
            <a:effectLst/>
          </a:endParaRPr>
        </a:p>
        <a:p>
          <a:pPr eaLnBrk="1" fontAlgn="auto" latinLnBrk="0" hangingPunct="1"/>
          <a:r>
            <a:rPr lang="es-ES" sz="1100" b="0" baseline="0">
              <a:solidFill>
                <a:schemeClr val="dk1"/>
              </a:solidFill>
              <a:effectLst/>
              <a:latin typeface="+mn-lt"/>
              <a:ea typeface="+mn-ea"/>
              <a:cs typeface="+mn-cs"/>
            </a:rPr>
            <a:t>- Ajudes per a estudis</a:t>
          </a:r>
        </a:p>
        <a:p>
          <a:pPr eaLnBrk="1" fontAlgn="auto" latinLnBrk="0" hangingPunct="1"/>
          <a:endParaRPr lang="es-ES">
            <a:effectLst/>
          </a:endParaRPr>
        </a:p>
        <a:p>
          <a:r>
            <a:rPr lang="es-ES" sz="1100">
              <a:solidFill>
                <a:schemeClr val="dk1"/>
              </a:solidFill>
              <a:effectLst/>
              <a:latin typeface="+mn-lt"/>
              <a:ea typeface="+mn-ea"/>
              <a:cs typeface="+mn-cs"/>
            </a:rPr>
            <a:t>Els ingressos per</a:t>
          </a:r>
          <a:r>
            <a:rPr lang="es-ES" sz="1100" baseline="0">
              <a:solidFill>
                <a:schemeClr val="dk1"/>
              </a:solidFill>
              <a:effectLst/>
              <a:latin typeface="+mn-lt"/>
              <a:ea typeface="+mn-ea"/>
              <a:cs typeface="+mn-cs"/>
            </a:rPr>
            <a:t> unitats de consum s'utilitzen per a tindre en compte les economies d'escala de les llars. S'obtenen dividint els ingressos totals entre les unitats de consum. </a:t>
          </a:r>
          <a:r>
            <a:rPr lang="es-ES" sz="1100">
              <a:solidFill>
                <a:schemeClr val="dk1"/>
              </a:solidFill>
              <a:effectLst/>
              <a:latin typeface="+mn-lt"/>
              <a:ea typeface="+mn-ea"/>
              <a:cs typeface="+mn-cs"/>
            </a:rPr>
            <a:t>Les</a:t>
          </a:r>
          <a:r>
            <a:rPr lang="es-ES" sz="1100" baseline="0">
              <a:solidFill>
                <a:schemeClr val="dk1"/>
              </a:solidFill>
              <a:effectLst/>
              <a:latin typeface="+mn-lt"/>
              <a:ea typeface="+mn-ea"/>
              <a:cs typeface="+mn-cs"/>
            </a:rPr>
            <a:t> unitats de consum es calculen utilitzant l'escala de l'OCDE modificada, que concedeix un pes de 1 al primer adult, un pes de 0,5 als demés adults i un pes de 0,3 als meniors de 14 anys.</a:t>
          </a:r>
        </a:p>
        <a:p>
          <a:endParaRPr lang="es-ES">
            <a:effectLst/>
          </a:endParaRPr>
        </a:p>
        <a:p>
          <a:r>
            <a:rPr lang="ca-ES-valencia" sz="1100">
              <a:solidFill>
                <a:schemeClr val="dk1"/>
              </a:solidFill>
              <a:effectLst/>
              <a:latin typeface="+mn-lt"/>
              <a:ea typeface="+mn-ea"/>
              <a:cs typeface="+mn-cs"/>
            </a:rPr>
            <a:t>Per a obtindre dades poblacionals a partir de la mostra, els resultats es mostren ponderats pel «pes transversal de la persona». Per a tractar la informació de les llars, s’ha decidit comptabilitzar les dades segons els individus convivents de les llars, d’esta forma, les llars amb més convivents tenen un major pes en els resultats globals que les llars de dimensió més reduïda.</a:t>
          </a:r>
        </a:p>
        <a:p>
          <a:endParaRPr lang="es-ES">
            <a:effectLst/>
          </a:endParaRPr>
        </a:p>
        <a:p>
          <a:pPr eaLnBrk="1" fontAlgn="auto" latinLnBrk="0" hangingPunct="1"/>
          <a:r>
            <a:rPr lang="ca-ES-valencia" sz="1100">
              <a:solidFill>
                <a:schemeClr val="dk1"/>
              </a:solidFill>
              <a:effectLst/>
              <a:latin typeface="+mn-lt"/>
              <a:ea typeface="+mn-ea"/>
              <a:cs typeface="+mn-cs"/>
            </a:rPr>
            <a:t>La mostra està formada per persones majors de 16 anys, per tant, el resultats obtinguts fan referència a la població espanyola major de 16 anys.</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image" Target="../media/image4.jpeg"/><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image" Target="../media/image4.jpeg"/><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
  <sheetViews>
    <sheetView topLeftCell="A6" zoomScale="31" workbookViewId="0">
      <selection activeCell="H62" sqref="H62:H65"/>
    </sheetView>
  </sheetViews>
  <sheetFormatPr defaultColWidth="12.42578125" defaultRowHeight="15.75"/>
  <cols>
    <col min="1" max="16384" width="12.42578125" style="1"/>
  </cols>
  <sheetData/>
  <pageMargins left="0.7" right="0.7" top="0.75" bottom="0.75"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H7"/>
  <sheetViews>
    <sheetView showGridLines="0" zoomScale="104" workbookViewId="0">
      <selection activeCell="B7" sqref="B7"/>
    </sheetView>
  </sheetViews>
  <sheetFormatPr defaultColWidth="11.42578125" defaultRowHeight="15"/>
  <sheetData>
    <row r="1" spans="1:8" ht="21">
      <c r="A1" s="2" t="s">
        <v>0</v>
      </c>
    </row>
    <row r="2" spans="1:8" ht="15" customHeight="1">
      <c r="A2" s="2"/>
    </row>
    <row r="3" spans="1:8" ht="15" customHeight="1">
      <c r="A3" s="2"/>
      <c r="B3" s="3" t="s">
        <v>1</v>
      </c>
    </row>
    <row r="4" spans="1:8" ht="15" customHeight="1">
      <c r="A4" s="2"/>
    </row>
    <row r="5" spans="1:8">
      <c r="B5" s="102" t="s">
        <v>2</v>
      </c>
      <c r="C5" s="102"/>
      <c r="D5" s="102"/>
      <c r="E5" s="102"/>
      <c r="F5" s="102"/>
      <c r="G5" s="102"/>
    </row>
    <row r="6" spans="1:8" ht="15" customHeight="1">
      <c r="B6" s="101" t="s">
        <v>3</v>
      </c>
      <c r="C6" s="101"/>
      <c r="D6" s="101"/>
      <c r="E6" s="101"/>
      <c r="F6" s="101"/>
      <c r="G6" s="101"/>
      <c r="H6" s="101"/>
    </row>
    <row r="7" spans="1:8">
      <c r="B7" s="46" t="s">
        <v>4</v>
      </c>
    </row>
  </sheetData>
  <mergeCells count="2">
    <mergeCell ref="B6:H6"/>
    <mergeCell ref="B5:G5"/>
  </mergeCells>
  <hyperlinks>
    <hyperlink ref="B5" location="'1'!A1" display="1. RENDA BRUTA TOTAL DE LA LLAR " xr:uid="{00000000-0004-0000-0100-000000000000}"/>
    <hyperlink ref="B6" location="'2'!A1" display="2. RENDA BRUTA DE LA LLAR PER UNITAT DE CONSUM" xr:uid="{00000000-0004-0000-0100-000001000000}"/>
    <hyperlink ref="B7" location="Nota!A1" display="Nota" xr:uid="{00000000-0004-0000-0100-000002000000}"/>
  </hyperlinks>
  <pageMargins left="0.7" right="0.7" top="0.75" bottom="0.75" header="0.3" footer="0.3"/>
  <drawing r:id="rId1"/>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T198"/>
  <sheetViews>
    <sheetView tabSelected="1" zoomScale="70" zoomScaleNormal="70" workbookViewId="0">
      <selection activeCell="W14" sqref="W14"/>
    </sheetView>
  </sheetViews>
  <sheetFormatPr defaultColWidth="11.42578125" defaultRowHeight="15"/>
  <cols>
    <col min="2" max="2" width="25.42578125" customWidth="1"/>
    <col min="3" max="15" width="10.7109375" customWidth="1"/>
    <col min="16" max="16" width="11.7109375" customWidth="1"/>
  </cols>
  <sheetData>
    <row r="1" spans="1:20">
      <c r="A1" s="3" t="s">
        <v>5</v>
      </c>
    </row>
    <row r="2" spans="1:20">
      <c r="A2" s="4" t="s">
        <v>6</v>
      </c>
      <c r="B2" s="4" t="s">
        <v>7</v>
      </c>
      <c r="C2" s="47">
        <v>2008</v>
      </c>
      <c r="D2" s="48">
        <v>2009</v>
      </c>
      <c r="E2" s="49">
        <v>2010</v>
      </c>
      <c r="F2" s="50">
        <v>2011</v>
      </c>
      <c r="G2" s="49">
        <v>2012</v>
      </c>
      <c r="H2" s="50">
        <v>2013</v>
      </c>
      <c r="I2" s="49">
        <v>2014</v>
      </c>
      <c r="J2" s="50">
        <v>2015</v>
      </c>
      <c r="K2" s="50">
        <v>2016</v>
      </c>
      <c r="L2" s="50">
        <v>2017</v>
      </c>
      <c r="M2" s="50">
        <v>2018</v>
      </c>
      <c r="N2" s="49">
        <v>2019</v>
      </c>
      <c r="O2" s="68">
        <v>2020</v>
      </c>
      <c r="P2" s="50">
        <v>2021</v>
      </c>
      <c r="Q2" s="50">
        <v>2022</v>
      </c>
      <c r="R2" s="83">
        <v>2023</v>
      </c>
    </row>
    <row r="3" spans="1:20">
      <c r="A3" s="103" t="s">
        <v>8</v>
      </c>
      <c r="B3" s="6" t="s">
        <v>9</v>
      </c>
      <c r="C3" s="18">
        <v>4135588.3852499863</v>
      </c>
      <c r="D3" s="19">
        <v>4139336.6878799959</v>
      </c>
      <c r="E3" s="19">
        <v>4143787.3819200029</v>
      </c>
      <c r="F3" s="19">
        <v>4138307.7194300038</v>
      </c>
      <c r="G3" s="19">
        <v>4129532.4072199976</v>
      </c>
      <c r="H3" s="19">
        <v>4123716.4341400201</v>
      </c>
      <c r="I3" s="56">
        <v>4070102.7553899931</v>
      </c>
      <c r="J3" s="51">
        <v>4064136.8041299954</v>
      </c>
      <c r="K3" s="56">
        <v>4096547.3703000057</v>
      </c>
      <c r="L3" s="19">
        <v>4106311.0001299921</v>
      </c>
      <c r="M3" s="19">
        <v>4128561.0002099955</v>
      </c>
      <c r="N3" s="19">
        <v>4155565.9999300065</v>
      </c>
      <c r="O3" s="76">
        <v>4207329</v>
      </c>
      <c r="P3" s="91">
        <v>4228813.0002400046</v>
      </c>
      <c r="Q3" s="91">
        <v>4264824</v>
      </c>
      <c r="R3" s="84">
        <v>4341727</v>
      </c>
    </row>
    <row r="4" spans="1:20" ht="15" customHeight="1">
      <c r="A4" s="103"/>
      <c r="B4" s="5" t="s">
        <v>10</v>
      </c>
      <c r="C4" s="20">
        <v>6247.270064393032</v>
      </c>
      <c r="D4" s="21">
        <v>7140.5255216744044</v>
      </c>
      <c r="E4" s="21">
        <v>8049.7425917383171</v>
      </c>
      <c r="F4" s="21">
        <v>8176.9126368991201</v>
      </c>
      <c r="G4" s="21">
        <v>7573.8019790367835</v>
      </c>
      <c r="H4" s="21">
        <v>7564.6478469211943</v>
      </c>
      <c r="I4" s="34">
        <v>8076.833083654039</v>
      </c>
      <c r="J4" s="27">
        <v>7803.4789507788009</v>
      </c>
      <c r="K4" s="34">
        <v>7932.8954626104096</v>
      </c>
      <c r="L4" s="21">
        <v>8212.7877924254153</v>
      </c>
      <c r="M4" s="21">
        <v>7896.4407832422776</v>
      </c>
      <c r="N4" s="21">
        <v>8372.7130436027037</v>
      </c>
      <c r="O4" s="77">
        <v>8971.9699999999993</v>
      </c>
      <c r="P4" s="34">
        <v>9753.2909804283026</v>
      </c>
      <c r="Q4" s="34">
        <v>9509.48</v>
      </c>
      <c r="R4" s="85">
        <v>9456.98</v>
      </c>
      <c r="T4" s="67"/>
    </row>
    <row r="5" spans="1:20">
      <c r="A5" s="103"/>
      <c r="B5" s="5" t="s">
        <v>11</v>
      </c>
      <c r="C5" s="22">
        <v>2646140.1104800045</v>
      </c>
      <c r="D5" s="23">
        <v>2835863.3166800039</v>
      </c>
      <c r="E5" s="23">
        <v>2929885.5854300032</v>
      </c>
      <c r="F5" s="23">
        <v>2886079.9319700035</v>
      </c>
      <c r="G5" s="23">
        <v>2903833.7109400043</v>
      </c>
      <c r="H5" s="23">
        <v>3020316.6605200102</v>
      </c>
      <c r="I5" s="32">
        <v>2888283.4699299992</v>
      </c>
      <c r="J5" s="24">
        <v>2958244.756589999</v>
      </c>
      <c r="K5" s="32">
        <v>2891080.1446000068</v>
      </c>
      <c r="L5" s="23">
        <v>2933459.4271199964</v>
      </c>
      <c r="M5" s="23">
        <v>2840752.5658499934</v>
      </c>
      <c r="N5" s="23">
        <v>2765404.6787200044</v>
      </c>
      <c r="O5" s="78">
        <v>2895856</v>
      </c>
      <c r="P5" s="32">
        <v>3306456.2872300064</v>
      </c>
      <c r="Q5" s="32">
        <v>3067102</v>
      </c>
      <c r="R5" s="86">
        <v>2983119</v>
      </c>
      <c r="T5" s="67"/>
    </row>
    <row r="6" spans="1:20" ht="15.75" customHeight="1">
      <c r="A6" s="103"/>
      <c r="B6" s="5" t="s">
        <v>12</v>
      </c>
      <c r="C6" s="25">
        <f t="shared" ref="C6:H6" si="0">C5/C3</f>
        <v>0.63984610265319031</v>
      </c>
      <c r="D6" s="26">
        <f t="shared" si="0"/>
        <v>0.68510090638034582</v>
      </c>
      <c r="E6" s="26">
        <f t="shared" si="0"/>
        <v>0.70705499954306428</v>
      </c>
      <c r="F6" s="26">
        <f t="shared" si="0"/>
        <v>0.69740583050878635</v>
      </c>
      <c r="G6" s="26">
        <f t="shared" si="0"/>
        <v>0.7031870499098144</v>
      </c>
      <c r="H6" s="26">
        <f t="shared" si="0"/>
        <v>0.73242588542582021</v>
      </c>
      <c r="I6" s="36">
        <f t="shared" ref="I6:N6" si="1">I5/I3</f>
        <v>0.70963404206566449</v>
      </c>
      <c r="J6" s="28">
        <f t="shared" si="1"/>
        <v>0.72789005369696624</v>
      </c>
      <c r="K6" s="36">
        <f t="shared" si="1"/>
        <v>0.70573580219292864</v>
      </c>
      <c r="L6" s="26">
        <f t="shared" si="1"/>
        <v>0.71437828918148982</v>
      </c>
      <c r="M6" s="26">
        <f t="shared" si="1"/>
        <v>0.68807329374702253</v>
      </c>
      <c r="N6" s="26">
        <f t="shared" si="1"/>
        <v>0.66547004156992884</v>
      </c>
      <c r="O6" s="72">
        <f>O5/O3</f>
        <v>0.68828846044604541</v>
      </c>
      <c r="P6" s="36">
        <f>P5/P3</f>
        <v>0.7818875620753033</v>
      </c>
      <c r="Q6" s="36">
        <v>0.71916261960634253</v>
      </c>
      <c r="R6" s="87">
        <v>0.68708120063744216</v>
      </c>
      <c r="S6" s="67"/>
      <c r="T6" s="67"/>
    </row>
    <row r="7" spans="1:20">
      <c r="A7" s="103"/>
      <c r="B7" s="5" t="s">
        <v>13</v>
      </c>
      <c r="C7" s="20">
        <v>9763.7073016278155</v>
      </c>
      <c r="D7" s="21">
        <v>10422.58951225244</v>
      </c>
      <c r="E7" s="21">
        <v>11384.888865704204</v>
      </c>
      <c r="F7" s="21">
        <v>11724.755198753799</v>
      </c>
      <c r="G7" s="21">
        <v>10770.678982225529</v>
      </c>
      <c r="H7" s="21">
        <v>10328.209307516789</v>
      </c>
      <c r="I7" s="34">
        <v>11381.687750130044</v>
      </c>
      <c r="J7" s="27">
        <v>10720.683585583862</v>
      </c>
      <c r="K7" s="34">
        <v>11240.602273486174</v>
      </c>
      <c r="L7" s="21">
        <v>11496.412918476803</v>
      </c>
      <c r="M7" s="21">
        <v>11476.162285329869</v>
      </c>
      <c r="N7" s="21">
        <v>12581.652847738123</v>
      </c>
      <c r="O7" s="77">
        <v>13035.19</v>
      </c>
      <c r="P7" s="34">
        <v>12474.032653161648</v>
      </c>
      <c r="Q7" s="34">
        <v>13222.98</v>
      </c>
      <c r="R7" s="85">
        <v>13763.99</v>
      </c>
      <c r="S7" s="67"/>
      <c r="T7" s="67"/>
    </row>
    <row r="8" spans="1:20" ht="15.75" customHeight="1">
      <c r="A8" s="103"/>
      <c r="B8" s="5" t="s">
        <v>14</v>
      </c>
      <c r="C8" s="20">
        <v>9151.2197120703677</v>
      </c>
      <c r="D8" s="21">
        <v>9662.0084573070872</v>
      </c>
      <c r="E8" s="21">
        <v>9450.4355796687469</v>
      </c>
      <c r="F8" s="21">
        <v>9272.21363936333</v>
      </c>
      <c r="G8" s="21">
        <v>9308.9973258531372</v>
      </c>
      <c r="H8" s="21">
        <v>10680.107348963485</v>
      </c>
      <c r="I8" s="34">
        <v>10711.603917706811</v>
      </c>
      <c r="J8" s="27">
        <v>9352.4597919659773</v>
      </c>
      <c r="K8" s="34">
        <v>9899.4922717966165</v>
      </c>
      <c r="L8" s="21">
        <v>11001.557136401923</v>
      </c>
      <c r="M8" s="21">
        <v>10511.362305659808</v>
      </c>
      <c r="N8" s="21">
        <v>10907.796228335184</v>
      </c>
      <c r="O8" s="77">
        <v>12161.36</v>
      </c>
      <c r="P8" s="34">
        <v>11261.400713631932</v>
      </c>
      <c r="Q8" s="34">
        <v>12100.1</v>
      </c>
      <c r="R8" s="85">
        <v>12375.3</v>
      </c>
      <c r="S8" s="67"/>
      <c r="T8" s="67"/>
    </row>
    <row r="9" spans="1:20">
      <c r="A9" s="103"/>
      <c r="B9" s="5" t="s">
        <v>15</v>
      </c>
      <c r="C9" s="20">
        <v>2058.3999999999996</v>
      </c>
      <c r="D9" s="21">
        <v>2392.9300000000003</v>
      </c>
      <c r="E9" s="21">
        <v>3476.5599999999977</v>
      </c>
      <c r="F9" s="21">
        <v>3748.7</v>
      </c>
      <c r="G9" s="21">
        <v>2866.5</v>
      </c>
      <c r="H9" s="21">
        <v>2000</v>
      </c>
      <c r="I9" s="34">
        <v>2876.5600000000004</v>
      </c>
      <c r="J9" s="27">
        <v>2519.7999999999993</v>
      </c>
      <c r="K9" s="34">
        <v>2258</v>
      </c>
      <c r="L9" s="21">
        <v>2592.0000000000009</v>
      </c>
      <c r="M9" s="21">
        <v>2300</v>
      </c>
      <c r="N9" s="21">
        <v>2594.5999999999985</v>
      </c>
      <c r="O9" s="77">
        <v>3158.2</v>
      </c>
      <c r="P9" s="34">
        <v>2991.2000000000044</v>
      </c>
      <c r="Q9" s="34">
        <v>3178.7</v>
      </c>
      <c r="R9" s="85">
        <v>2406.6</v>
      </c>
      <c r="S9" s="67"/>
    </row>
    <row r="10" spans="1:20">
      <c r="A10" s="103"/>
      <c r="B10" s="5" t="s">
        <v>16</v>
      </c>
      <c r="C10" s="20">
        <v>6480.1</v>
      </c>
      <c r="D10" s="21">
        <v>6221.8000000000029</v>
      </c>
      <c r="E10" s="21">
        <v>7871.4</v>
      </c>
      <c r="F10" s="21">
        <v>7950.08</v>
      </c>
      <c r="G10" s="21">
        <v>7383.01</v>
      </c>
      <c r="H10" s="21">
        <v>6010.4599999999991</v>
      </c>
      <c r="I10" s="34">
        <v>7916.2999999999993</v>
      </c>
      <c r="J10" s="27">
        <v>6092.2999999999993</v>
      </c>
      <c r="K10" s="34">
        <v>7043.9700000000012</v>
      </c>
      <c r="L10" s="21">
        <v>6504.9000000000015</v>
      </c>
      <c r="M10" s="21">
        <v>7489.6</v>
      </c>
      <c r="N10" s="21">
        <v>8626.2999999999993</v>
      </c>
      <c r="O10" s="77">
        <v>8615.6</v>
      </c>
      <c r="P10" s="34">
        <v>7139.9000000000015</v>
      </c>
      <c r="Q10" s="34">
        <v>7241.1</v>
      </c>
      <c r="R10" s="85">
        <v>8049.5</v>
      </c>
      <c r="S10" s="67"/>
    </row>
    <row r="11" spans="1:20">
      <c r="A11" s="103"/>
      <c r="B11" s="5" t="s">
        <v>17</v>
      </c>
      <c r="C11" s="20">
        <v>7776.6999999999989</v>
      </c>
      <c r="D11" s="21">
        <v>8461</v>
      </c>
      <c r="E11" s="21">
        <v>9717.8000000000011</v>
      </c>
      <c r="F11" s="21">
        <v>9982</v>
      </c>
      <c r="G11" s="21">
        <v>9360.2999999999993</v>
      </c>
      <c r="H11" s="21">
        <v>8741.9</v>
      </c>
      <c r="I11" s="34">
        <v>9870.2000000000007</v>
      </c>
      <c r="J11" s="27">
        <v>8840.2999999999993</v>
      </c>
      <c r="K11" s="34">
        <v>9271.8000000000011</v>
      </c>
      <c r="L11" s="21">
        <v>8910.7999999999993</v>
      </c>
      <c r="M11" s="21">
        <v>9020.2000000000007</v>
      </c>
      <c r="N11" s="21">
        <v>10971.1</v>
      </c>
      <c r="O11" s="77">
        <v>10038.5</v>
      </c>
      <c r="P11" s="34">
        <v>9748.8999999999978</v>
      </c>
      <c r="Q11" s="34">
        <v>9957.9</v>
      </c>
      <c r="R11" s="85">
        <v>11185.92</v>
      </c>
    </row>
    <row r="12" spans="1:20">
      <c r="A12" s="103"/>
      <c r="B12" s="5" t="s">
        <v>18</v>
      </c>
      <c r="C12" s="20">
        <v>9549.0999999999985</v>
      </c>
      <c r="D12" s="21">
        <v>10637.899999999994</v>
      </c>
      <c r="E12" s="21">
        <v>11719</v>
      </c>
      <c r="F12" s="21">
        <v>12317.310000000001</v>
      </c>
      <c r="G12" s="21">
        <v>11040.510000000002</v>
      </c>
      <c r="H12" s="21">
        <v>10802.6</v>
      </c>
      <c r="I12" s="34">
        <v>11514.699999999999</v>
      </c>
      <c r="J12" s="27">
        <v>10922.900000000001</v>
      </c>
      <c r="K12" s="34">
        <v>11345.5</v>
      </c>
      <c r="L12" s="21">
        <v>10973</v>
      </c>
      <c r="M12" s="21">
        <v>11157</v>
      </c>
      <c r="N12" s="21">
        <v>13402.4</v>
      </c>
      <c r="O12" s="77">
        <v>13229.3</v>
      </c>
      <c r="P12" s="34">
        <v>12403.5</v>
      </c>
      <c r="Q12" s="34">
        <v>13478.8</v>
      </c>
      <c r="R12" s="85">
        <v>14303.4</v>
      </c>
    </row>
    <row r="13" spans="1:20">
      <c r="A13" s="103"/>
      <c r="B13" s="7" t="s">
        <v>19</v>
      </c>
      <c r="C13" s="20">
        <v>15399.399999999998</v>
      </c>
      <c r="D13" s="21">
        <v>16631.499999999996</v>
      </c>
      <c r="E13" s="21">
        <v>17138.099999999999</v>
      </c>
      <c r="F13" s="21">
        <v>17902.900000000001</v>
      </c>
      <c r="G13" s="21">
        <v>16709.900000000001</v>
      </c>
      <c r="H13" s="21">
        <v>16837</v>
      </c>
      <c r="I13" s="34">
        <v>17485</v>
      </c>
      <c r="J13" s="27">
        <v>16939.399999999998</v>
      </c>
      <c r="K13" s="34">
        <v>17999.399999999998</v>
      </c>
      <c r="L13" s="21">
        <v>18422.5</v>
      </c>
      <c r="M13" s="21">
        <v>17773.000000000004</v>
      </c>
      <c r="N13" s="21">
        <v>19761.399999999998</v>
      </c>
      <c r="O13" s="77">
        <v>20780.3</v>
      </c>
      <c r="P13" s="34">
        <v>20300.400000000001</v>
      </c>
      <c r="Q13" s="34">
        <v>20893.099999999999</v>
      </c>
      <c r="R13" s="85">
        <v>22999</v>
      </c>
    </row>
    <row r="14" spans="1:20">
      <c r="A14" s="104" t="s">
        <v>20</v>
      </c>
      <c r="B14" s="6" t="s">
        <v>9</v>
      </c>
      <c r="C14" s="18">
        <v>34088863.615419969</v>
      </c>
      <c r="D14" s="19">
        <v>34449998.311999902</v>
      </c>
      <c r="E14" s="19">
        <v>34581188.617730208</v>
      </c>
      <c r="F14" s="19">
        <v>34670446.280750006</v>
      </c>
      <c r="G14" s="19">
        <v>34723128.592159763</v>
      </c>
      <c r="H14" s="19">
        <v>34609506.567370184</v>
      </c>
      <c r="I14" s="56">
        <v>34413482.243369587</v>
      </c>
      <c r="J14" s="51">
        <v>34453046.197249912</v>
      </c>
      <c r="K14" s="56">
        <v>34395307.630010828</v>
      </c>
      <c r="L14" s="19">
        <v>34501692.99975013</v>
      </c>
      <c r="M14" s="19">
        <v>34651275.001089923</v>
      </c>
      <c r="N14" s="19">
        <v>34959226.293249898</v>
      </c>
      <c r="O14" s="79">
        <v>35312750</v>
      </c>
      <c r="P14" s="56">
        <v>35414413.001229912</v>
      </c>
      <c r="Q14" s="56">
        <v>35512172</v>
      </c>
      <c r="R14" s="88">
        <v>35947171</v>
      </c>
    </row>
    <row r="15" spans="1:20">
      <c r="A15" s="103"/>
      <c r="B15" s="5" t="s">
        <v>10</v>
      </c>
      <c r="C15" s="20">
        <v>6687.4341081486646</v>
      </c>
      <c r="D15" s="21">
        <v>7444.3800352313419</v>
      </c>
      <c r="E15" s="21">
        <v>8225.1865805560719</v>
      </c>
      <c r="F15" s="21">
        <v>8281.7585959849112</v>
      </c>
      <c r="G15" s="21">
        <v>8401.3465244693689</v>
      </c>
      <c r="H15" s="21">
        <v>9031.7419393769505</v>
      </c>
      <c r="I15" s="34">
        <v>9106.7478150678853</v>
      </c>
      <c r="J15" s="27">
        <v>8700.2717701162292</v>
      </c>
      <c r="K15" s="34">
        <v>8714.7637579651528</v>
      </c>
      <c r="L15" s="21">
        <v>8526.0072369469071</v>
      </c>
      <c r="M15" s="21">
        <v>8661.0991324099505</v>
      </c>
      <c r="N15" s="21">
        <v>9061.1142142345707</v>
      </c>
      <c r="O15" s="77">
        <v>9490.39</v>
      </c>
      <c r="P15" s="34">
        <v>10975.737334161995</v>
      </c>
      <c r="Q15" s="34">
        <v>10530.2</v>
      </c>
      <c r="R15" s="85">
        <v>10659.53</v>
      </c>
    </row>
    <row r="16" spans="1:20">
      <c r="A16" s="103"/>
      <c r="B16" s="5" t="s">
        <v>11</v>
      </c>
      <c r="C16" s="22">
        <v>21770663.830689996</v>
      </c>
      <c r="D16" s="23">
        <v>22648929.946989845</v>
      </c>
      <c r="E16" s="23">
        <v>24104499.710250109</v>
      </c>
      <c r="F16" s="23">
        <v>24250395.609459952</v>
      </c>
      <c r="G16" s="23">
        <v>24292252.188379988</v>
      </c>
      <c r="H16" s="23">
        <v>24576710.673340119</v>
      </c>
      <c r="I16" s="32">
        <v>24490647.635969467</v>
      </c>
      <c r="J16" s="24">
        <v>23717529.344000176</v>
      </c>
      <c r="K16" s="32">
        <v>23423832.55433052</v>
      </c>
      <c r="L16" s="23">
        <v>22762414.710590046</v>
      </c>
      <c r="M16" s="23">
        <v>22799919.715020023</v>
      </c>
      <c r="N16" s="23">
        <v>23034627.065710343</v>
      </c>
      <c r="O16" s="78">
        <v>23603009</v>
      </c>
      <c r="P16" s="32">
        <v>28062812.101780366</v>
      </c>
      <c r="Q16" s="32">
        <v>25369797</v>
      </c>
      <c r="R16" s="86">
        <v>24377913</v>
      </c>
      <c r="S16" s="67"/>
    </row>
    <row r="17" spans="1:18">
      <c r="A17" s="103"/>
      <c r="B17" s="5" t="s">
        <v>12</v>
      </c>
      <c r="C17" s="25">
        <f t="shared" ref="C17:H17" si="2">C16/C14</f>
        <v>0.63864445809340853</v>
      </c>
      <c r="D17" s="26">
        <f t="shared" si="2"/>
        <v>0.65744357203932247</v>
      </c>
      <c r="E17" s="26">
        <f t="shared" si="2"/>
        <v>0.6970408095773617</v>
      </c>
      <c r="F17" s="26">
        <f t="shared" si="2"/>
        <v>0.69945438293721773</v>
      </c>
      <c r="G17" s="26">
        <f t="shared" si="2"/>
        <v>0.69959860108530103</v>
      </c>
      <c r="H17" s="26">
        <f t="shared" si="2"/>
        <v>0.71011444862698569</v>
      </c>
      <c r="I17" s="36">
        <f t="shared" ref="I17:N17" si="3">I16/I14</f>
        <v>0.71165851403160629</v>
      </c>
      <c r="J17" s="28">
        <f t="shared" si="3"/>
        <v>0.68840151922163972</v>
      </c>
      <c r="K17" s="36">
        <f t="shared" si="3"/>
        <v>0.6810182599992971</v>
      </c>
      <c r="L17" s="26">
        <f t="shared" si="3"/>
        <v>0.6597477610955178</v>
      </c>
      <c r="M17" s="26">
        <f t="shared" si="3"/>
        <v>0.65798212949748236</v>
      </c>
      <c r="N17" s="26">
        <f t="shared" si="3"/>
        <v>0.65889979579319191</v>
      </c>
      <c r="O17" s="72">
        <f>O16/O14</f>
        <v>0.66839906266150328</v>
      </c>
      <c r="P17" s="36">
        <f>P16/P14</f>
        <v>0.79241217695195931</v>
      </c>
      <c r="Q17" s="36">
        <v>0.7143972213245644</v>
      </c>
      <c r="R17" s="87">
        <v>0.67815943012594793</v>
      </c>
    </row>
    <row r="18" spans="1:18">
      <c r="A18" s="103"/>
      <c r="B18" s="5" t="s">
        <v>13</v>
      </c>
      <c r="C18" s="20">
        <v>10471.294353846197</v>
      </c>
      <c r="D18" s="21">
        <v>11323.22278570557</v>
      </c>
      <c r="E18" s="21">
        <v>11800.150676318928</v>
      </c>
      <c r="F18" s="21">
        <v>11840.312675155943</v>
      </c>
      <c r="G18" s="21">
        <v>12008.809782404265</v>
      </c>
      <c r="H18" s="21">
        <v>12718.713098768647</v>
      </c>
      <c r="I18" s="34">
        <v>12796.513546191305</v>
      </c>
      <c r="J18" s="27">
        <v>12638.368055830912</v>
      </c>
      <c r="K18" s="34">
        <v>12796.666800056406</v>
      </c>
      <c r="L18" s="21">
        <v>12923.131747789921</v>
      </c>
      <c r="M18" s="21">
        <v>13163.122133764849</v>
      </c>
      <c r="N18" s="21">
        <v>13751.884993873455</v>
      </c>
      <c r="O18" s="77">
        <v>14198.69</v>
      </c>
      <c r="P18" s="34">
        <v>13851.045773148853</v>
      </c>
      <c r="Q18" s="34">
        <v>14739.99</v>
      </c>
      <c r="R18" s="85">
        <v>15718.33</v>
      </c>
    </row>
    <row r="19" spans="1:18">
      <c r="A19" s="103"/>
      <c r="B19" s="5" t="s">
        <v>14</v>
      </c>
      <c r="C19" s="20">
        <v>10111.150133141482</v>
      </c>
      <c r="D19" s="21">
        <v>10528.77921595495</v>
      </c>
      <c r="E19" s="21">
        <v>11303.57973190452</v>
      </c>
      <c r="F19" s="21">
        <v>10208.55707205396</v>
      </c>
      <c r="G19" s="21">
        <v>10821.495113703922</v>
      </c>
      <c r="H19" s="21">
        <v>11360.635365046352</v>
      </c>
      <c r="I19" s="34">
        <v>11571.995736255871</v>
      </c>
      <c r="J19" s="27">
        <v>11069.536280285567</v>
      </c>
      <c r="K19" s="34">
        <v>11245.369902206523</v>
      </c>
      <c r="L19" s="21">
        <v>11309.182866806241</v>
      </c>
      <c r="M19" s="21">
        <v>11611.854785216225</v>
      </c>
      <c r="N19" s="21">
        <v>12186.499555002749</v>
      </c>
      <c r="O19" s="77">
        <v>12780.8</v>
      </c>
      <c r="P19" s="34">
        <v>12779.028632920399</v>
      </c>
      <c r="Q19" s="34">
        <v>13315.06</v>
      </c>
      <c r="R19" s="85">
        <v>14455.08</v>
      </c>
    </row>
    <row r="20" spans="1:18">
      <c r="A20" s="103"/>
      <c r="B20" s="5" t="s">
        <v>15</v>
      </c>
      <c r="C20" s="20">
        <v>2377.7000000000044</v>
      </c>
      <c r="D20" s="21">
        <v>2839.5</v>
      </c>
      <c r="E20" s="21">
        <v>3285.3999999999942</v>
      </c>
      <c r="F20" s="21">
        <v>3379.5999999999985</v>
      </c>
      <c r="G20" s="21">
        <v>3386.4</v>
      </c>
      <c r="H20" s="21">
        <v>3657.2699999999968</v>
      </c>
      <c r="I20" s="34">
        <v>3571.5999999999985</v>
      </c>
      <c r="J20" s="27">
        <v>3219.5</v>
      </c>
      <c r="K20" s="34">
        <v>3105.8999999999978</v>
      </c>
      <c r="L20" s="21">
        <v>3001.1000000000022</v>
      </c>
      <c r="M20" s="21">
        <v>3000</v>
      </c>
      <c r="N20" s="21">
        <v>2840.7999999999956</v>
      </c>
      <c r="O20" s="77">
        <v>2992.8</v>
      </c>
      <c r="P20" s="34">
        <v>3180.8</v>
      </c>
      <c r="Q20" s="34">
        <v>3104.9</v>
      </c>
      <c r="R20" s="85">
        <v>2876.1</v>
      </c>
    </row>
    <row r="21" spans="1:18">
      <c r="A21" s="103"/>
      <c r="B21" s="5" t="s">
        <v>16</v>
      </c>
      <c r="C21" s="20">
        <v>6870.7000000000044</v>
      </c>
      <c r="D21" s="21">
        <v>7420.5999999999985</v>
      </c>
      <c r="E21" s="21">
        <v>7712.5999999999985</v>
      </c>
      <c r="F21" s="21">
        <v>8054.8</v>
      </c>
      <c r="G21" s="21">
        <v>7877.1000000000022</v>
      </c>
      <c r="H21" s="21">
        <v>8364.5</v>
      </c>
      <c r="I21" s="34">
        <v>8290.9000000000015</v>
      </c>
      <c r="J21" s="27">
        <v>8187</v>
      </c>
      <c r="K21" s="34">
        <v>8354.5</v>
      </c>
      <c r="L21" s="21">
        <v>8504.8999999999942</v>
      </c>
      <c r="M21" s="21">
        <v>8512.0999999999985</v>
      </c>
      <c r="N21" s="21">
        <v>8953.6</v>
      </c>
      <c r="O21" s="77">
        <v>8944.49</v>
      </c>
      <c r="P21" s="34">
        <v>7496.5999999999985</v>
      </c>
      <c r="Q21" s="34">
        <v>8937.5</v>
      </c>
      <c r="R21" s="85">
        <v>8923.2000000000007</v>
      </c>
    </row>
    <row r="22" spans="1:18">
      <c r="A22" s="103"/>
      <c r="B22" s="5" t="s">
        <v>17</v>
      </c>
      <c r="C22" s="20">
        <v>8448.5</v>
      </c>
      <c r="D22" s="21">
        <v>8812.0999999999985</v>
      </c>
      <c r="E22" s="21">
        <v>9307.34</v>
      </c>
      <c r="F22" s="21">
        <v>9742.4</v>
      </c>
      <c r="G22" s="21">
        <v>9666.7900000000009</v>
      </c>
      <c r="H22" s="21">
        <v>10194.200000000001</v>
      </c>
      <c r="I22" s="34">
        <v>10171.700000000001</v>
      </c>
      <c r="J22" s="27">
        <v>10102.199999999997</v>
      </c>
      <c r="K22" s="34">
        <v>10239.1</v>
      </c>
      <c r="L22" s="21">
        <v>10400.599999999999</v>
      </c>
      <c r="M22" s="21">
        <v>10588.5</v>
      </c>
      <c r="N22" s="21">
        <v>11107.999999999998</v>
      </c>
      <c r="O22" s="77">
        <v>11502.7</v>
      </c>
      <c r="P22" s="34">
        <v>10214.300000000001</v>
      </c>
      <c r="Q22" s="34">
        <v>11363.9</v>
      </c>
      <c r="R22" s="85">
        <v>12141.39</v>
      </c>
    </row>
    <row r="23" spans="1:18">
      <c r="A23" s="103"/>
      <c r="B23" s="5" t="s">
        <v>18</v>
      </c>
      <c r="C23" s="20">
        <v>10775.7</v>
      </c>
      <c r="D23" s="21">
        <v>11242.699999999999</v>
      </c>
      <c r="E23" s="21">
        <v>11638.3</v>
      </c>
      <c r="F23" s="21">
        <v>11889.6</v>
      </c>
      <c r="G23" s="21">
        <v>12068.6</v>
      </c>
      <c r="H23" s="21">
        <v>12773.599999999999</v>
      </c>
      <c r="I23" s="34">
        <v>12591.300000000003</v>
      </c>
      <c r="J23" s="27">
        <v>12654.039999999994</v>
      </c>
      <c r="K23" s="34">
        <v>12792.500000000004</v>
      </c>
      <c r="L23" s="21">
        <v>13126.6</v>
      </c>
      <c r="M23" s="21">
        <v>13447.800000000001</v>
      </c>
      <c r="N23" s="21">
        <v>14033.4</v>
      </c>
      <c r="O23" s="77">
        <v>14444.1</v>
      </c>
      <c r="P23" s="34">
        <v>13351.9</v>
      </c>
      <c r="Q23" s="34">
        <v>14804.8</v>
      </c>
      <c r="R23" s="85">
        <v>15988.61</v>
      </c>
    </row>
    <row r="24" spans="1:18">
      <c r="A24" s="105"/>
      <c r="B24" s="7" t="s">
        <v>19</v>
      </c>
      <c r="C24" s="29">
        <v>16444</v>
      </c>
      <c r="D24" s="30">
        <v>17819.8</v>
      </c>
      <c r="E24" s="30">
        <v>18165.3</v>
      </c>
      <c r="F24" s="30">
        <v>18374.699999999997</v>
      </c>
      <c r="G24" s="30">
        <v>18837.2</v>
      </c>
      <c r="H24" s="30">
        <v>19872.7</v>
      </c>
      <c r="I24" s="38">
        <v>20329.199999999997</v>
      </c>
      <c r="J24" s="52">
        <v>20115.300000000003</v>
      </c>
      <c r="K24" s="38">
        <v>20553.900000000001</v>
      </c>
      <c r="L24" s="30">
        <v>20961.400000000001</v>
      </c>
      <c r="M24" s="30">
        <v>21406.5</v>
      </c>
      <c r="N24" s="30">
        <v>22281.5</v>
      </c>
      <c r="O24" s="80">
        <v>23207.5</v>
      </c>
      <c r="P24" s="38">
        <v>22952.600000000002</v>
      </c>
      <c r="Q24" s="38">
        <v>24539.8</v>
      </c>
      <c r="R24" s="89">
        <v>26888.799999999999</v>
      </c>
    </row>
    <row r="25" spans="1:18">
      <c r="A25" s="106" t="s">
        <v>21</v>
      </c>
      <c r="B25" s="6" t="s">
        <v>9</v>
      </c>
      <c r="C25" s="31">
        <v>38224452.000670321</v>
      </c>
      <c r="D25" s="32">
        <v>38589334.999880075</v>
      </c>
      <c r="E25" s="32">
        <v>38724975.999650247</v>
      </c>
      <c r="F25" s="32">
        <v>38808754.000180244</v>
      </c>
      <c r="G25" s="32">
        <v>38852660.999379501</v>
      </c>
      <c r="H25" s="23">
        <v>38733223.001509815</v>
      </c>
      <c r="I25" s="32">
        <v>38483584.998760164</v>
      </c>
      <c r="J25" s="24">
        <v>38517183.001379654</v>
      </c>
      <c r="K25" s="32">
        <v>38491855.00031057</v>
      </c>
      <c r="L25" s="32">
        <v>38608003.999880426</v>
      </c>
      <c r="M25" s="32">
        <v>38779836.001300134</v>
      </c>
      <c r="N25" s="23">
        <v>39114792.293180019</v>
      </c>
      <c r="O25" s="78">
        <v>39520079</v>
      </c>
      <c r="P25" s="32">
        <v>39643226.001469962</v>
      </c>
      <c r="Q25" s="32">
        <v>39776996</v>
      </c>
      <c r="R25" s="86">
        <v>40288898</v>
      </c>
    </row>
    <row r="26" spans="1:18">
      <c r="A26" s="106"/>
      <c r="B26" s="5" t="s">
        <v>10</v>
      </c>
      <c r="C26" s="33">
        <v>6639.8117823419489</v>
      </c>
      <c r="D26" s="34">
        <v>7411.7866739892424</v>
      </c>
      <c r="E26" s="34">
        <v>8206.4130999191784</v>
      </c>
      <c r="F26" s="34">
        <v>8270.5785194013661</v>
      </c>
      <c r="G26" s="34">
        <v>8313.3893053013635</v>
      </c>
      <c r="H26" s="21">
        <v>8875.5483786382192</v>
      </c>
      <c r="I26" s="34">
        <v>8997.821924034708</v>
      </c>
      <c r="J26" s="27">
        <v>8605.6467633337106</v>
      </c>
      <c r="K26" s="34">
        <v>8631.5523744339971</v>
      </c>
      <c r="L26" s="34">
        <v>8492.6935113656073</v>
      </c>
      <c r="M26" s="34">
        <v>8579.6924281951578</v>
      </c>
      <c r="N26" s="21">
        <v>8987.9782896578363</v>
      </c>
      <c r="O26" s="77">
        <v>9435.2000000000007</v>
      </c>
      <c r="P26" s="34">
        <v>10845.336820526481</v>
      </c>
      <c r="Q26" s="34">
        <v>10420.76</v>
      </c>
      <c r="R26" s="85">
        <v>10529.94</v>
      </c>
    </row>
    <row r="27" spans="1:18">
      <c r="A27" s="106"/>
      <c r="B27" s="5" t="s">
        <v>11</v>
      </c>
      <c r="C27" s="31">
        <v>24416803.941169888</v>
      </c>
      <c r="D27" s="32">
        <v>25484793.2636698</v>
      </c>
      <c r="E27" s="32">
        <v>27034385.295679975</v>
      </c>
      <c r="F27" s="32">
        <v>27136475.541429911</v>
      </c>
      <c r="G27" s="32">
        <v>27196085.89932004</v>
      </c>
      <c r="H27" s="23">
        <v>27597027.333860271</v>
      </c>
      <c r="I27" s="32">
        <v>27378931.105899673</v>
      </c>
      <c r="J27" s="24">
        <v>26675774.100590128</v>
      </c>
      <c r="K27" s="32">
        <v>26314912.698930532</v>
      </c>
      <c r="L27" s="32">
        <v>25695874.137710173</v>
      </c>
      <c r="M27" s="32">
        <v>25640672.280870028</v>
      </c>
      <c r="N27" s="23">
        <v>25800031.744430289</v>
      </c>
      <c r="O27" s="78">
        <v>26498864</v>
      </c>
      <c r="P27" s="32">
        <v>31369268.389010489</v>
      </c>
      <c r="Q27" s="32">
        <v>28436899</v>
      </c>
      <c r="R27" s="86">
        <v>27361032</v>
      </c>
    </row>
    <row r="28" spans="1:18">
      <c r="A28" s="106"/>
      <c r="B28" s="5" t="s">
        <v>12</v>
      </c>
      <c r="C28" s="35">
        <f t="shared" ref="C28:H28" si="4">C27/C25</f>
        <v>0.63877446668801696</v>
      </c>
      <c r="D28" s="36">
        <f t="shared" si="4"/>
        <v>0.66041027303914412</v>
      </c>
      <c r="E28" s="36">
        <f t="shared" si="4"/>
        <v>0.69811238348925364</v>
      </c>
      <c r="F28" s="36">
        <f t="shared" si="4"/>
        <v>0.69923593891480973</v>
      </c>
      <c r="G28" s="36">
        <f t="shared" si="4"/>
        <v>0.69998000651112102</v>
      </c>
      <c r="H28" s="26">
        <f t="shared" si="4"/>
        <v>0.71248982644136127</v>
      </c>
      <c r="I28" s="36">
        <f t="shared" ref="I28:N28" si="5">I27/I25</f>
        <v>0.71144440173080936</v>
      </c>
      <c r="J28" s="28">
        <f t="shared" si="5"/>
        <v>0.69256814808171785</v>
      </c>
      <c r="K28" s="36">
        <f t="shared" si="5"/>
        <v>0.68364885762762562</v>
      </c>
      <c r="L28" s="36">
        <f t="shared" si="5"/>
        <v>0.66555821269055393</v>
      </c>
      <c r="M28" s="36">
        <f t="shared" si="5"/>
        <v>0.6611856811362069</v>
      </c>
      <c r="N28" s="26">
        <f t="shared" si="5"/>
        <v>0.65959782046263693</v>
      </c>
      <c r="O28" s="72">
        <f>O27/O25</f>
        <v>0.67051647341089571</v>
      </c>
      <c r="P28" s="36">
        <f>P27/P25</f>
        <v>0.79128949767729106</v>
      </c>
      <c r="Q28" s="36">
        <v>0.71490815947991648</v>
      </c>
      <c r="R28" s="87">
        <v>0.67912088337586196</v>
      </c>
    </row>
    <row r="29" spans="1:18">
      <c r="A29" s="106"/>
      <c r="B29" s="5" t="s">
        <v>13</v>
      </c>
      <c r="C29" s="33">
        <v>10394.610505909244</v>
      </c>
      <c r="D29" s="34">
        <v>11223.003300479875</v>
      </c>
      <c r="E29" s="34">
        <v>11755.146154122687</v>
      </c>
      <c r="F29" s="34">
        <v>11828.022644598139</v>
      </c>
      <c r="G29" s="34">
        <v>11876.609657378056</v>
      </c>
      <c r="H29" s="21">
        <v>12457.087875862926</v>
      </c>
      <c r="I29" s="34">
        <v>12647.259437483117</v>
      </c>
      <c r="J29" s="27">
        <v>12425.703935662912</v>
      </c>
      <c r="K29" s="34">
        <v>12625.71022847458</v>
      </c>
      <c r="L29" s="34">
        <v>12760.256502633159</v>
      </c>
      <c r="M29" s="34">
        <v>12976.222372891463</v>
      </c>
      <c r="N29" s="21">
        <v>13626.452378744731</v>
      </c>
      <c r="O29" s="77">
        <v>14071.54</v>
      </c>
      <c r="P29" s="34">
        <v>13705.902646706849</v>
      </c>
      <c r="Q29" s="34">
        <v>14576.37</v>
      </c>
      <c r="R29" s="85">
        <v>15505.25</v>
      </c>
    </row>
    <row r="30" spans="1:18">
      <c r="A30" s="106"/>
      <c r="B30" s="5" t="s">
        <v>14</v>
      </c>
      <c r="C30" s="33">
        <v>10013.982493013029</v>
      </c>
      <c r="D30" s="34">
        <v>10439.730639697589</v>
      </c>
      <c r="E30" s="34">
        <v>11118.42631996069</v>
      </c>
      <c r="F30" s="34">
        <v>10113.156185816972</v>
      </c>
      <c r="G30" s="34">
        <v>10677.077126406479</v>
      </c>
      <c r="H30" s="21">
        <v>11312.798889237833</v>
      </c>
      <c r="I30" s="34">
        <v>11492.493045080791</v>
      </c>
      <c r="J30" s="27">
        <v>10909.102738712434</v>
      </c>
      <c r="K30" s="34">
        <v>11116.139630916299</v>
      </c>
      <c r="L30" s="34">
        <v>11283.613578006973</v>
      </c>
      <c r="M30" s="34">
        <v>11507.309209621981</v>
      </c>
      <c r="N30" s="21">
        <v>12061.365283566778</v>
      </c>
      <c r="O30" s="77">
        <v>12719.75</v>
      </c>
      <c r="P30" s="34">
        <v>12634.743766481623</v>
      </c>
      <c r="Q30" s="34">
        <v>13197.79</v>
      </c>
      <c r="R30" s="85">
        <v>14256.1</v>
      </c>
    </row>
    <row r="31" spans="1:18">
      <c r="A31" s="106"/>
      <c r="B31" s="5" t="s">
        <v>15</v>
      </c>
      <c r="C31" s="33">
        <v>2289.5</v>
      </c>
      <c r="D31" s="34">
        <v>2800.5</v>
      </c>
      <c r="E31" s="34">
        <v>3312.7599999999984</v>
      </c>
      <c r="F31" s="34">
        <v>3416.5300000000007</v>
      </c>
      <c r="G31" s="34">
        <v>3325.9599999999991</v>
      </c>
      <c r="H31" s="21">
        <v>3464.9999999999964</v>
      </c>
      <c r="I31" s="34">
        <v>3506.5999999999985</v>
      </c>
      <c r="J31" s="27">
        <v>3120.07</v>
      </c>
      <c r="K31" s="34">
        <v>3000</v>
      </c>
      <c r="L31" s="34">
        <v>2966.1000000000022</v>
      </c>
      <c r="M31" s="34">
        <v>2834.9000000000015</v>
      </c>
      <c r="N31" s="21">
        <v>2800.0000000000018</v>
      </c>
      <c r="O31" s="77">
        <v>3000</v>
      </c>
      <c r="P31" s="34">
        <v>3170.2799999999988</v>
      </c>
      <c r="Q31" s="34">
        <v>3116</v>
      </c>
      <c r="R31" s="85">
        <v>2796.5</v>
      </c>
    </row>
    <row r="32" spans="1:18">
      <c r="A32" s="106"/>
      <c r="B32" s="5" t="s">
        <v>16</v>
      </c>
      <c r="C32" s="33">
        <v>6860.7999999999956</v>
      </c>
      <c r="D32" s="34">
        <v>7353.2000000000007</v>
      </c>
      <c r="E32" s="34">
        <v>7712.5999999999985</v>
      </c>
      <c r="F32" s="34">
        <v>8035.5</v>
      </c>
      <c r="G32" s="34">
        <v>7845.4900000000016</v>
      </c>
      <c r="H32" s="21">
        <v>8211.7000000000007</v>
      </c>
      <c r="I32" s="34">
        <v>8273.66</v>
      </c>
      <c r="J32" s="27">
        <v>8009.4999999999982</v>
      </c>
      <c r="K32" s="34">
        <v>8281.1</v>
      </c>
      <c r="L32" s="34">
        <v>8369.7000000000007</v>
      </c>
      <c r="M32" s="34">
        <v>8448.7000000000007</v>
      </c>
      <c r="N32" s="21">
        <v>8904.5999999999985</v>
      </c>
      <c r="O32" s="77">
        <v>8908.1</v>
      </c>
      <c r="P32" s="34">
        <v>7479.2999999999993</v>
      </c>
      <c r="Q32" s="34">
        <v>8691</v>
      </c>
      <c r="R32" s="85">
        <v>8779.2999999999993</v>
      </c>
    </row>
    <row r="33" spans="1:18">
      <c r="A33" s="106"/>
      <c r="B33" s="5" t="s">
        <v>17</v>
      </c>
      <c r="C33" s="33">
        <v>8398.6</v>
      </c>
      <c r="D33" s="34">
        <v>8796.4</v>
      </c>
      <c r="E33" s="34">
        <v>9350.2000000000044</v>
      </c>
      <c r="F33" s="34">
        <v>9762.5</v>
      </c>
      <c r="G33" s="34">
        <v>9625.1</v>
      </c>
      <c r="H33" s="21">
        <v>10046.6</v>
      </c>
      <c r="I33" s="34">
        <v>10137.5</v>
      </c>
      <c r="J33" s="27">
        <v>9873.2000000000007</v>
      </c>
      <c r="K33" s="34">
        <v>10107.200000000001</v>
      </c>
      <c r="L33" s="34">
        <v>10200</v>
      </c>
      <c r="M33" s="34">
        <v>10344.6</v>
      </c>
      <c r="N33" s="21">
        <v>11089.8</v>
      </c>
      <c r="O33" s="77">
        <v>11302.1</v>
      </c>
      <c r="P33" s="34">
        <v>10185.799999999999</v>
      </c>
      <c r="Q33" s="34">
        <v>11292.9</v>
      </c>
      <c r="R33" s="85">
        <v>11974</v>
      </c>
    </row>
    <row r="34" spans="1:18">
      <c r="A34" s="106"/>
      <c r="B34" s="5" t="s">
        <v>18</v>
      </c>
      <c r="C34" s="33">
        <v>10636.1</v>
      </c>
      <c r="D34" s="34">
        <v>11128.32</v>
      </c>
      <c r="E34" s="34">
        <v>11661.699999999997</v>
      </c>
      <c r="F34" s="34">
        <v>11939.04</v>
      </c>
      <c r="G34" s="34">
        <v>11912.7</v>
      </c>
      <c r="H34" s="21">
        <v>12491.8</v>
      </c>
      <c r="I34" s="34">
        <v>12438.8</v>
      </c>
      <c r="J34" s="27">
        <v>12456.599999999999</v>
      </c>
      <c r="K34" s="34">
        <v>12691.7</v>
      </c>
      <c r="L34" s="34">
        <v>12878.8</v>
      </c>
      <c r="M34" s="34">
        <v>13167.300000000001</v>
      </c>
      <c r="N34" s="21">
        <v>13844</v>
      </c>
      <c r="O34" s="77">
        <v>14283.9</v>
      </c>
      <c r="P34" s="34">
        <v>13230.699999999997</v>
      </c>
      <c r="Q34" s="34">
        <v>14656</v>
      </c>
      <c r="R34" s="85">
        <v>15826.4</v>
      </c>
    </row>
    <row r="35" spans="1:18">
      <c r="A35" s="107"/>
      <c r="B35" s="7" t="s">
        <v>19</v>
      </c>
      <c r="C35" s="37">
        <v>16294.8</v>
      </c>
      <c r="D35" s="38">
        <v>17625.199999999997</v>
      </c>
      <c r="E35" s="38">
        <v>17920.699999999997</v>
      </c>
      <c r="F35" s="38">
        <v>18285.66</v>
      </c>
      <c r="G35" s="38">
        <v>18538.7</v>
      </c>
      <c r="H35" s="30">
        <v>19433.300000000003</v>
      </c>
      <c r="I35" s="38">
        <v>20016</v>
      </c>
      <c r="J35" s="52">
        <v>19826.099999999999</v>
      </c>
      <c r="K35" s="38">
        <v>20220.5</v>
      </c>
      <c r="L35" s="38">
        <v>20679.5</v>
      </c>
      <c r="M35" s="38">
        <v>21132.100000000006</v>
      </c>
      <c r="N35" s="30">
        <v>22108.3</v>
      </c>
      <c r="O35" s="81">
        <v>22840.6</v>
      </c>
      <c r="P35" s="92">
        <v>22580.7</v>
      </c>
      <c r="Q35" s="92">
        <v>24120.99</v>
      </c>
      <c r="R35" s="90">
        <v>26478.9</v>
      </c>
    </row>
    <row r="36" spans="1:18">
      <c r="A36" s="8" t="s">
        <v>22</v>
      </c>
      <c r="B36" s="9"/>
      <c r="C36" s="9"/>
      <c r="D36" s="17"/>
    </row>
    <row r="37" spans="1:18">
      <c r="C37" s="55"/>
      <c r="D37" s="55"/>
      <c r="E37" s="16"/>
      <c r="F37" s="16"/>
      <c r="G37" s="16"/>
      <c r="H37" s="16"/>
      <c r="I37" s="16"/>
      <c r="J37" s="16"/>
      <c r="K37" s="16"/>
      <c r="L37" s="16"/>
      <c r="M37" s="16"/>
      <c r="N37" s="16"/>
      <c r="O37" s="16"/>
      <c r="P37" s="15"/>
      <c r="Q37" s="14"/>
    </row>
    <row r="38" spans="1:18" ht="15.75" customHeight="1">
      <c r="C38" s="55"/>
      <c r="D38" s="55"/>
      <c r="E38" s="16"/>
      <c r="F38" s="16"/>
      <c r="G38" s="16"/>
      <c r="H38" s="16"/>
      <c r="I38" s="16"/>
      <c r="J38" s="16"/>
      <c r="K38" s="16"/>
    </row>
    <row r="39" spans="1:18">
      <c r="C39" s="16"/>
      <c r="D39" s="16"/>
      <c r="E39" s="16"/>
      <c r="F39" s="16"/>
      <c r="G39" s="16"/>
      <c r="H39" s="16"/>
      <c r="I39" s="16"/>
      <c r="J39" s="16"/>
      <c r="K39" s="16"/>
    </row>
    <row r="40" spans="1:18" ht="30" customHeight="1">
      <c r="C40" s="16"/>
      <c r="D40" s="16"/>
      <c r="E40" s="16"/>
      <c r="F40" s="16"/>
      <c r="G40" s="16"/>
      <c r="H40" s="16"/>
      <c r="I40" s="16"/>
      <c r="J40" s="16"/>
      <c r="K40" s="16"/>
    </row>
    <row r="41" spans="1:18">
      <c r="C41" s="16"/>
      <c r="D41" s="16"/>
      <c r="E41" s="16"/>
      <c r="F41" s="16"/>
      <c r="G41" s="16"/>
      <c r="H41" s="16"/>
      <c r="I41" s="16"/>
      <c r="J41" s="16"/>
      <c r="K41" s="16"/>
    </row>
    <row r="42" spans="1:18">
      <c r="D42" s="16"/>
      <c r="E42" s="16"/>
      <c r="F42" s="16"/>
      <c r="G42" s="16"/>
      <c r="H42" s="16"/>
      <c r="I42" s="16"/>
      <c r="J42" s="16"/>
      <c r="K42" s="16"/>
    </row>
    <row r="43" spans="1:18">
      <c r="D43" s="16"/>
      <c r="H43" s="16"/>
      <c r="I43" s="16"/>
      <c r="J43" s="16"/>
      <c r="K43" s="16"/>
      <c r="L43" s="16"/>
      <c r="M43" s="16"/>
      <c r="N43" s="16"/>
      <c r="O43" s="16"/>
    </row>
    <row r="94" spans="3:14">
      <c r="C94" s="16"/>
      <c r="D94" s="16"/>
      <c r="H94" s="16"/>
      <c r="I94" s="16"/>
      <c r="J94" s="16"/>
      <c r="K94" s="16"/>
      <c r="L94" s="16"/>
      <c r="M94" s="16"/>
      <c r="N94" s="16"/>
    </row>
    <row r="95" spans="3:14">
      <c r="C95" s="16"/>
      <c r="D95" s="16"/>
      <c r="H95" s="16"/>
      <c r="I95" s="16"/>
      <c r="J95" s="16"/>
      <c r="K95" s="16"/>
      <c r="L95" s="16"/>
      <c r="M95" s="16"/>
      <c r="N95" s="16"/>
    </row>
    <row r="96" spans="3:14">
      <c r="C96" s="16"/>
      <c r="D96" s="16"/>
      <c r="H96" s="16"/>
      <c r="I96" s="16"/>
      <c r="J96" s="16"/>
      <c r="K96" s="16"/>
      <c r="L96" s="16"/>
      <c r="M96" s="16"/>
      <c r="N96" s="16"/>
    </row>
    <row r="97" spans="3:17">
      <c r="C97" s="16"/>
      <c r="D97" s="16"/>
      <c r="H97" s="16"/>
      <c r="I97" s="16"/>
      <c r="J97" s="16"/>
      <c r="K97" s="16"/>
      <c r="L97" s="16"/>
      <c r="M97" s="16"/>
      <c r="N97" s="16"/>
    </row>
    <row r="98" spans="3:17">
      <c r="C98" s="16"/>
      <c r="D98" s="16"/>
      <c r="H98" s="16"/>
      <c r="I98" s="16"/>
      <c r="J98" s="16"/>
      <c r="K98" s="16"/>
      <c r="L98" s="16"/>
      <c r="M98" s="16"/>
      <c r="N98" s="16"/>
    </row>
    <row r="99" spans="3:17">
      <c r="C99" s="16"/>
      <c r="D99" s="16"/>
      <c r="H99" s="16"/>
      <c r="I99" s="16"/>
      <c r="J99" s="16"/>
      <c r="K99" s="16"/>
      <c r="L99" s="16"/>
      <c r="M99" s="16"/>
      <c r="N99" s="16"/>
    </row>
    <row r="100" spans="3:17">
      <c r="C100" s="16"/>
      <c r="D100" s="16"/>
      <c r="H100" s="16"/>
      <c r="I100" s="16"/>
      <c r="J100" s="16"/>
      <c r="K100" s="16"/>
      <c r="L100" s="16"/>
      <c r="M100" s="16"/>
      <c r="N100" s="16"/>
    </row>
    <row r="101" spans="3:17">
      <c r="C101" s="16"/>
      <c r="D101" s="16"/>
      <c r="E101" s="16"/>
      <c r="F101" s="16"/>
      <c r="G101" s="16"/>
      <c r="H101" s="16"/>
      <c r="I101" s="16"/>
      <c r="J101" s="16"/>
      <c r="K101" s="16"/>
      <c r="L101" s="16"/>
      <c r="M101" s="16"/>
      <c r="N101" s="16"/>
    </row>
    <row r="102" spans="3:17">
      <c r="C102" s="16"/>
      <c r="D102" s="16"/>
      <c r="E102" s="16"/>
      <c r="F102" s="16"/>
      <c r="G102" s="16"/>
      <c r="H102" s="16"/>
      <c r="I102" s="16"/>
      <c r="J102" s="16"/>
      <c r="K102" s="16"/>
      <c r="L102" s="16"/>
      <c r="M102" s="16"/>
      <c r="N102" s="16"/>
    </row>
    <row r="103" spans="3:17">
      <c r="C103" s="16"/>
      <c r="D103" s="16"/>
      <c r="E103" s="16"/>
      <c r="F103" s="16"/>
      <c r="G103" s="16"/>
      <c r="H103" s="16"/>
      <c r="I103" s="16"/>
      <c r="J103" s="16"/>
      <c r="K103" s="16"/>
      <c r="L103" s="16"/>
      <c r="M103" s="16"/>
      <c r="N103" s="16"/>
    </row>
    <row r="104" spans="3:17">
      <c r="C104" s="16"/>
      <c r="D104" s="16"/>
      <c r="E104" s="16"/>
      <c r="F104" s="16"/>
      <c r="G104" s="16"/>
      <c r="H104" s="16"/>
      <c r="I104" s="16"/>
      <c r="J104" s="16"/>
      <c r="K104" s="16"/>
      <c r="L104" s="16"/>
      <c r="M104" s="16"/>
      <c r="N104" s="16"/>
    </row>
    <row r="105" spans="3:17">
      <c r="C105" s="16"/>
      <c r="D105" s="16"/>
      <c r="E105" s="16"/>
      <c r="F105" s="16"/>
      <c r="G105" s="16"/>
      <c r="H105" s="16"/>
      <c r="I105" s="16"/>
      <c r="J105" s="16"/>
      <c r="K105" s="16"/>
      <c r="L105" s="16"/>
      <c r="M105" s="16"/>
      <c r="N105" s="16"/>
    </row>
    <row r="106" spans="3:17">
      <c r="C106" s="16"/>
      <c r="D106" s="16"/>
      <c r="E106" s="16"/>
      <c r="F106" s="16"/>
      <c r="G106" s="16"/>
      <c r="H106" s="16"/>
      <c r="I106" s="16"/>
      <c r="J106" s="16"/>
      <c r="K106" s="16"/>
      <c r="L106" s="16"/>
      <c r="M106" s="16"/>
      <c r="N106" s="16"/>
    </row>
    <row r="107" spans="3:17">
      <c r="C107" s="16"/>
      <c r="D107" s="16"/>
      <c r="E107" s="16"/>
      <c r="F107" s="16"/>
      <c r="G107" s="16"/>
      <c r="H107" s="16"/>
      <c r="I107" s="16"/>
      <c r="J107" s="16"/>
      <c r="K107" s="16"/>
      <c r="L107" s="16"/>
      <c r="M107" s="16"/>
      <c r="N107" s="16"/>
    </row>
    <row r="108" spans="3:17">
      <c r="C108" s="16"/>
      <c r="D108" s="16"/>
      <c r="E108" s="16"/>
      <c r="F108" s="16"/>
      <c r="G108" s="16"/>
      <c r="H108" s="16"/>
      <c r="I108" s="16"/>
      <c r="J108" s="16"/>
      <c r="K108" s="16"/>
      <c r="L108" s="16"/>
      <c r="M108" s="16"/>
      <c r="N108" s="16"/>
    </row>
    <row r="109" spans="3:17">
      <c r="D109" s="16"/>
      <c r="E109" s="16"/>
      <c r="F109" s="16"/>
      <c r="G109" s="16"/>
      <c r="H109" s="16"/>
      <c r="I109" s="16"/>
      <c r="J109" s="16"/>
      <c r="K109" s="16"/>
      <c r="L109" s="16"/>
      <c r="M109" s="16"/>
      <c r="N109" s="16"/>
      <c r="P109" s="16"/>
      <c r="Q109" s="16"/>
    </row>
    <row r="110" spans="3:17">
      <c r="D110" s="16"/>
      <c r="E110" s="16"/>
      <c r="F110" s="16"/>
      <c r="G110" s="16"/>
      <c r="H110" s="16"/>
      <c r="I110" s="16"/>
      <c r="J110" s="16"/>
      <c r="K110" s="16"/>
      <c r="L110" s="16"/>
      <c r="M110" s="16"/>
      <c r="N110" s="16"/>
      <c r="P110" s="16"/>
      <c r="Q110" s="16"/>
    </row>
    <row r="111" spans="3:17">
      <c r="E111" s="16"/>
      <c r="F111" s="16"/>
      <c r="G111" s="16"/>
    </row>
    <row r="112" spans="3:17">
      <c r="E112" s="16"/>
      <c r="F112" s="16"/>
      <c r="G112" s="16"/>
      <c r="H112" s="58"/>
    </row>
    <row r="113" spans="5:9">
      <c r="E113" s="16"/>
      <c r="F113" s="16"/>
      <c r="G113" s="16"/>
      <c r="H113" s="58"/>
    </row>
    <row r="114" spans="5:9">
      <c r="E114" s="16"/>
      <c r="F114" s="16"/>
      <c r="G114" s="16"/>
      <c r="H114" s="58"/>
    </row>
    <row r="115" spans="5:9">
      <c r="E115" s="16"/>
      <c r="F115" s="16"/>
      <c r="G115" s="16"/>
      <c r="H115" s="58"/>
    </row>
    <row r="116" spans="5:9">
      <c r="E116" s="16"/>
      <c r="F116" s="16"/>
      <c r="G116" s="16"/>
      <c r="H116" s="58"/>
    </row>
    <row r="117" spans="5:9">
      <c r="E117" s="16"/>
      <c r="F117" s="16"/>
      <c r="G117" s="16"/>
      <c r="H117" s="58"/>
    </row>
    <row r="118" spans="5:9">
      <c r="E118" s="16"/>
      <c r="F118" s="16"/>
      <c r="G118" s="16"/>
      <c r="H118" s="58"/>
    </row>
    <row r="119" spans="5:9">
      <c r="H119" s="58"/>
    </row>
    <row r="120" spans="5:9">
      <c r="H120" s="58"/>
    </row>
    <row r="121" spans="5:9">
      <c r="H121" s="58"/>
    </row>
    <row r="124" spans="5:9">
      <c r="I124" s="54"/>
    </row>
    <row r="125" spans="5:9">
      <c r="I125" s="54"/>
    </row>
    <row r="126" spans="5:9">
      <c r="I126" s="54"/>
    </row>
    <row r="127" spans="5:9">
      <c r="I127" s="54"/>
    </row>
    <row r="128" spans="5:9">
      <c r="I128" s="54"/>
    </row>
    <row r="129" spans="9:9">
      <c r="I129" s="54"/>
    </row>
    <row r="130" spans="9:9">
      <c r="I130" s="54"/>
    </row>
    <row r="131" spans="9:9">
      <c r="I131" s="54"/>
    </row>
    <row r="132" spans="9:9">
      <c r="I132" s="54"/>
    </row>
    <row r="133" spans="9:9">
      <c r="I133" s="54"/>
    </row>
    <row r="134" spans="9:9">
      <c r="I134" s="54"/>
    </row>
    <row r="135" spans="9:9">
      <c r="I135" s="54"/>
    </row>
    <row r="136" spans="9:9">
      <c r="I136" s="54"/>
    </row>
    <row r="137" spans="9:9">
      <c r="I137" s="54"/>
    </row>
    <row r="138" spans="9:9">
      <c r="I138" s="54"/>
    </row>
    <row r="139" spans="9:9">
      <c r="I139" s="54"/>
    </row>
    <row r="140" spans="9:9">
      <c r="I140" s="54"/>
    </row>
    <row r="141" spans="9:9">
      <c r="I141" s="54"/>
    </row>
    <row r="142" spans="9:9">
      <c r="I142" s="54"/>
    </row>
    <row r="143" spans="9:9">
      <c r="I143" s="54"/>
    </row>
    <row r="144" spans="9:9">
      <c r="I144" s="54"/>
    </row>
    <row r="145" spans="9:9">
      <c r="I145" s="54"/>
    </row>
    <row r="146" spans="9:9">
      <c r="I146" s="54"/>
    </row>
    <row r="147" spans="9:9">
      <c r="I147" s="54"/>
    </row>
    <row r="148" spans="9:9">
      <c r="I148" s="54"/>
    </row>
    <row r="149" spans="9:9">
      <c r="I149" s="54"/>
    </row>
    <row r="150" spans="9:9">
      <c r="I150" s="54"/>
    </row>
    <row r="151" spans="9:9">
      <c r="I151" s="54"/>
    </row>
    <row r="152" spans="9:9">
      <c r="I152" s="54"/>
    </row>
    <row r="153" spans="9:9">
      <c r="I153" s="54"/>
    </row>
    <row r="154" spans="9:9">
      <c r="I154" s="54"/>
    </row>
    <row r="155" spans="9:9">
      <c r="I155" s="54"/>
    </row>
    <row r="156" spans="9:9">
      <c r="I156" s="54"/>
    </row>
    <row r="157" spans="9:9">
      <c r="I157" s="54"/>
    </row>
    <row r="158" spans="9:9">
      <c r="I158" s="54"/>
    </row>
    <row r="159" spans="9:9">
      <c r="I159" s="54"/>
    </row>
    <row r="160" spans="9:9">
      <c r="I160" s="54"/>
    </row>
    <row r="161" spans="9:9">
      <c r="I161" s="54"/>
    </row>
    <row r="162" spans="9:9">
      <c r="I162" s="54"/>
    </row>
    <row r="163" spans="9:9">
      <c r="I163" s="54"/>
    </row>
    <row r="164" spans="9:9">
      <c r="I164" s="54"/>
    </row>
    <row r="165" spans="9:9">
      <c r="I165" s="54"/>
    </row>
    <row r="166" spans="9:9">
      <c r="I166" s="54"/>
    </row>
    <row r="167" spans="9:9">
      <c r="I167" s="54"/>
    </row>
    <row r="168" spans="9:9">
      <c r="I168" s="54"/>
    </row>
    <row r="169" spans="9:9">
      <c r="I169" s="54"/>
    </row>
    <row r="170" spans="9:9">
      <c r="I170" s="54"/>
    </row>
    <row r="171" spans="9:9">
      <c r="I171" s="54"/>
    </row>
    <row r="172" spans="9:9">
      <c r="I172" s="54"/>
    </row>
    <row r="173" spans="9:9">
      <c r="I173" s="54"/>
    </row>
    <row r="174" spans="9:9">
      <c r="I174" s="54"/>
    </row>
    <row r="175" spans="9:9">
      <c r="I175" s="54"/>
    </row>
    <row r="176" spans="9:9">
      <c r="I176" s="54"/>
    </row>
    <row r="177" spans="9:9">
      <c r="I177" s="54"/>
    </row>
    <row r="178" spans="9:9">
      <c r="I178" s="54"/>
    </row>
    <row r="179" spans="9:9">
      <c r="I179" s="54"/>
    </row>
    <row r="180" spans="9:9">
      <c r="I180" s="54"/>
    </row>
    <row r="181" spans="9:9">
      <c r="I181" s="54"/>
    </row>
    <row r="182" spans="9:9">
      <c r="I182" s="54"/>
    </row>
    <row r="183" spans="9:9">
      <c r="I183" s="54"/>
    </row>
    <row r="184" spans="9:9">
      <c r="I184" s="54"/>
    </row>
    <row r="185" spans="9:9">
      <c r="I185" s="54"/>
    </row>
    <row r="186" spans="9:9">
      <c r="I186" s="54"/>
    </row>
    <row r="187" spans="9:9">
      <c r="I187" s="54"/>
    </row>
    <row r="188" spans="9:9">
      <c r="I188" s="54"/>
    </row>
    <row r="189" spans="9:9">
      <c r="I189" s="54"/>
    </row>
    <row r="190" spans="9:9">
      <c r="I190" s="54"/>
    </row>
    <row r="191" spans="9:9">
      <c r="I191" s="54"/>
    </row>
    <row r="192" spans="9:9">
      <c r="I192" s="54"/>
    </row>
    <row r="193" spans="9:9">
      <c r="I193" s="54"/>
    </row>
    <row r="194" spans="9:9">
      <c r="I194" s="54"/>
    </row>
    <row r="195" spans="9:9">
      <c r="I195" s="54"/>
    </row>
    <row r="196" spans="9:9">
      <c r="I196" s="54"/>
    </row>
    <row r="197" spans="9:9">
      <c r="I197" s="54"/>
    </row>
    <row r="198" spans="9:9">
      <c r="I198" s="54"/>
    </row>
  </sheetData>
  <mergeCells count="3">
    <mergeCell ref="A3:A13"/>
    <mergeCell ref="A14:A24"/>
    <mergeCell ref="A25:A35"/>
  </mergeCells>
  <pageMargins left="0.7" right="0.7" top="0.75" bottom="0.75" header="0.3" footer="0.3"/>
  <pageSetup paperSize="9" orientation="portrait" r:id="rId1"/>
  <pictur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T42"/>
  <sheetViews>
    <sheetView zoomScale="70" zoomScaleNormal="70" workbookViewId="0">
      <selection activeCell="U12" sqref="U12"/>
    </sheetView>
  </sheetViews>
  <sheetFormatPr defaultColWidth="11.42578125" defaultRowHeight="15"/>
  <cols>
    <col min="2" max="2" width="25.42578125" customWidth="1"/>
    <col min="3" max="15" width="10.7109375" customWidth="1"/>
    <col min="16" max="16" width="11.85546875" customWidth="1"/>
  </cols>
  <sheetData>
    <row r="1" spans="1:20">
      <c r="A1" s="3" t="s">
        <v>23</v>
      </c>
    </row>
    <row r="2" spans="1:20">
      <c r="A2" s="4" t="s">
        <v>6</v>
      </c>
      <c r="B2" s="13" t="s">
        <v>7</v>
      </c>
      <c r="C2" s="47">
        <v>2008</v>
      </c>
      <c r="D2" s="48">
        <v>2009</v>
      </c>
      <c r="E2" s="49">
        <v>2010</v>
      </c>
      <c r="F2" s="50">
        <v>2011</v>
      </c>
      <c r="G2" s="49">
        <v>2012</v>
      </c>
      <c r="H2" s="50">
        <v>2013</v>
      </c>
      <c r="I2" s="49">
        <v>2014</v>
      </c>
      <c r="J2" s="50">
        <v>2015</v>
      </c>
      <c r="K2" s="50">
        <v>2016</v>
      </c>
      <c r="L2" s="50">
        <v>2017</v>
      </c>
      <c r="M2" s="50">
        <v>2018</v>
      </c>
      <c r="N2" s="49">
        <v>2019</v>
      </c>
      <c r="O2" s="68">
        <v>2020</v>
      </c>
      <c r="P2" s="50">
        <v>2021</v>
      </c>
      <c r="Q2" s="50">
        <v>2022</v>
      </c>
      <c r="R2" s="83">
        <v>2023</v>
      </c>
    </row>
    <row r="3" spans="1:20" ht="15.75" customHeight="1">
      <c r="A3" s="103" t="s">
        <v>8</v>
      </c>
      <c r="B3" s="10" t="s">
        <v>9</v>
      </c>
      <c r="C3" s="18">
        <v>4135588.3852499863</v>
      </c>
      <c r="D3" s="39">
        <v>4139336.6878799959</v>
      </c>
      <c r="E3" s="39">
        <v>4143787.3819200029</v>
      </c>
      <c r="F3" s="39">
        <v>4138307.7194300038</v>
      </c>
      <c r="G3" s="39">
        <v>4129532.4072199976</v>
      </c>
      <c r="H3" s="39">
        <v>4123716.4341400201</v>
      </c>
      <c r="I3" s="66">
        <v>4070102.7553899931</v>
      </c>
      <c r="J3" s="59">
        <v>4064136.8041299954</v>
      </c>
      <c r="K3" s="39">
        <v>4096547.3703000057</v>
      </c>
      <c r="L3" s="39">
        <v>4106311.0001299921</v>
      </c>
      <c r="M3" s="39">
        <v>4128561.0002099955</v>
      </c>
      <c r="N3" s="39">
        <v>4155565.9999300065</v>
      </c>
      <c r="O3" s="69">
        <v>4207329</v>
      </c>
      <c r="P3" s="99">
        <v>4228813.0002400046</v>
      </c>
      <c r="Q3" s="99">
        <v>4264824</v>
      </c>
      <c r="R3" s="93">
        <v>4341727</v>
      </c>
      <c r="T3" s="82"/>
    </row>
    <row r="4" spans="1:20">
      <c r="A4" s="103"/>
      <c r="B4" s="11" t="s">
        <v>10</v>
      </c>
      <c r="C4" s="20">
        <v>3584.3570984594494</v>
      </c>
      <c r="D4" s="40">
        <v>4117.8612219231109</v>
      </c>
      <c r="E4" s="40">
        <v>4509.0206815848369</v>
      </c>
      <c r="F4" s="40">
        <v>4606.4829967223086</v>
      </c>
      <c r="G4" s="40">
        <v>4379.3706468600039</v>
      </c>
      <c r="H4" s="40">
        <v>4428.6254736001447</v>
      </c>
      <c r="I4" s="44">
        <v>4757.0919827095959</v>
      </c>
      <c r="J4" s="60">
        <v>4649.3731564240152</v>
      </c>
      <c r="K4" s="40">
        <v>4747.5995329059733</v>
      </c>
      <c r="L4" s="40">
        <v>4904.4638158298176</v>
      </c>
      <c r="M4" s="40">
        <v>4772.948716540549</v>
      </c>
      <c r="N4" s="40">
        <v>5067.6391293422193</v>
      </c>
      <c r="O4" s="70">
        <v>5397.78</v>
      </c>
      <c r="P4" s="44">
        <v>5773.0542884118386</v>
      </c>
      <c r="Q4" s="44">
        <v>5692.22</v>
      </c>
      <c r="R4" s="94">
        <v>5635.65</v>
      </c>
      <c r="T4" s="82"/>
    </row>
    <row r="5" spans="1:20" ht="15" customHeight="1">
      <c r="A5" s="103"/>
      <c r="B5" s="11" t="s">
        <v>11</v>
      </c>
      <c r="C5" s="22">
        <v>2646140.1104800045</v>
      </c>
      <c r="D5" s="41">
        <v>2835863.3166800039</v>
      </c>
      <c r="E5" s="41">
        <v>2929885.5854300032</v>
      </c>
      <c r="F5" s="41">
        <v>2886079.9319700035</v>
      </c>
      <c r="G5" s="41">
        <v>2903833.7109400043</v>
      </c>
      <c r="H5" s="41">
        <v>3020316.6605200102</v>
      </c>
      <c r="I5" s="43">
        <v>2888283.4699299992</v>
      </c>
      <c r="J5" s="61">
        <v>2958244.756589999</v>
      </c>
      <c r="K5" s="41">
        <v>2891080.1446000068</v>
      </c>
      <c r="L5" s="41">
        <v>2933459.4271199964</v>
      </c>
      <c r="M5" s="41">
        <v>2840752.5658499934</v>
      </c>
      <c r="N5" s="41">
        <v>2765404.6787200044</v>
      </c>
      <c r="O5" s="71">
        <v>2895856</v>
      </c>
      <c r="P5" s="43">
        <v>3306456.2872300064</v>
      </c>
      <c r="Q5" s="43">
        <v>3067102</v>
      </c>
      <c r="R5" s="95">
        <v>2983119</v>
      </c>
      <c r="T5" s="82"/>
    </row>
    <row r="6" spans="1:20">
      <c r="A6" s="103"/>
      <c r="B6" s="11" t="s">
        <v>12</v>
      </c>
      <c r="C6" s="25">
        <f t="shared" ref="C6:H6" si="0">C5/C3</f>
        <v>0.63984610265319031</v>
      </c>
      <c r="D6" s="26">
        <f t="shared" si="0"/>
        <v>0.68510090638034582</v>
      </c>
      <c r="E6" s="26">
        <f t="shared" si="0"/>
        <v>0.70705499954306428</v>
      </c>
      <c r="F6" s="26">
        <f t="shared" si="0"/>
        <v>0.69740583050878635</v>
      </c>
      <c r="G6" s="26">
        <f t="shared" si="0"/>
        <v>0.7031870499098144</v>
      </c>
      <c r="H6" s="26">
        <f t="shared" si="0"/>
        <v>0.73242588542582021</v>
      </c>
      <c r="I6" s="36">
        <f t="shared" ref="I6:N6" si="1">I5/I3</f>
        <v>0.70963404206566449</v>
      </c>
      <c r="J6" s="28">
        <f t="shared" si="1"/>
        <v>0.72789005369696624</v>
      </c>
      <c r="K6" s="26">
        <f t="shared" si="1"/>
        <v>0.70573580219292864</v>
      </c>
      <c r="L6" s="26">
        <f t="shared" si="1"/>
        <v>0.71437828918148982</v>
      </c>
      <c r="M6" s="26">
        <f t="shared" si="1"/>
        <v>0.68807329374702253</v>
      </c>
      <c r="N6" s="26">
        <f t="shared" si="1"/>
        <v>0.66547004156992884</v>
      </c>
      <c r="O6" s="72">
        <f>O5/O3</f>
        <v>0.68828846044604541</v>
      </c>
      <c r="P6" s="36">
        <f>P5/P3</f>
        <v>0.7818875620753033</v>
      </c>
      <c r="Q6" s="36">
        <v>0.71916261960634253</v>
      </c>
      <c r="R6" s="87">
        <v>0.68708120063744216</v>
      </c>
      <c r="T6" s="82"/>
    </row>
    <row r="7" spans="1:20" ht="15.75" customHeight="1">
      <c r="A7" s="103"/>
      <c r="B7" s="11" t="s">
        <v>13</v>
      </c>
      <c r="C7" s="20">
        <v>5601.9050262188739</v>
      </c>
      <c r="D7" s="40">
        <v>6010.5908247580455</v>
      </c>
      <c r="E7" s="40">
        <v>6377.1852041196253</v>
      </c>
      <c r="F7" s="40">
        <v>6605.1684617573264</v>
      </c>
      <c r="G7" s="40">
        <v>6227.8886498573429</v>
      </c>
      <c r="H7" s="40">
        <v>6046.5168718407649</v>
      </c>
      <c r="I7" s="44">
        <v>6703.5848067015559</v>
      </c>
      <c r="J7" s="60">
        <v>6387.4662564899309</v>
      </c>
      <c r="K7" s="40">
        <v>6727.162655137804</v>
      </c>
      <c r="L7" s="40">
        <v>6865.3595582379685</v>
      </c>
      <c r="M7" s="40">
        <v>6936.6864837154635</v>
      </c>
      <c r="N7" s="40">
        <v>7615.1273728070446</v>
      </c>
      <c r="O7" s="70">
        <v>7842.33</v>
      </c>
      <c r="P7" s="44">
        <v>7383.4839795748594</v>
      </c>
      <c r="Q7" s="44">
        <v>7915.06</v>
      </c>
      <c r="R7" s="94">
        <v>8202.31</v>
      </c>
      <c r="T7" s="82"/>
    </row>
    <row r="8" spans="1:20">
      <c r="A8" s="103"/>
      <c r="B8" s="11" t="s">
        <v>14</v>
      </c>
      <c r="C8" s="20">
        <v>5614.2783499602692</v>
      </c>
      <c r="D8" s="40">
        <v>5796.7061552025889</v>
      </c>
      <c r="E8" s="40">
        <v>5401.8517552189614</v>
      </c>
      <c r="F8" s="40">
        <v>5703.8378182951501</v>
      </c>
      <c r="G8" s="40">
        <v>5591.8033183529124</v>
      </c>
      <c r="H8" s="40">
        <v>6005.9556573871887</v>
      </c>
      <c r="I8" s="44">
        <v>6905.4793729143476</v>
      </c>
      <c r="J8" s="60">
        <v>6050.4348698859076</v>
      </c>
      <c r="K8" s="40">
        <v>6336.0402700694267</v>
      </c>
      <c r="L8" s="40">
        <v>6721.1544090454108</v>
      </c>
      <c r="M8" s="40">
        <v>6529.5236065763957</v>
      </c>
      <c r="N8" s="40">
        <v>6950.5012001733203</v>
      </c>
      <c r="O8" s="70">
        <v>8848.83</v>
      </c>
      <c r="P8" s="44">
        <v>7303.6929988014217</v>
      </c>
      <c r="Q8" s="44">
        <v>7684.18</v>
      </c>
      <c r="R8" s="94">
        <v>7830.59</v>
      </c>
    </row>
    <row r="9" spans="1:20" ht="15.75" customHeight="1">
      <c r="A9" s="103"/>
      <c r="B9" s="11" t="s">
        <v>15</v>
      </c>
      <c r="C9" s="20">
        <v>836.07999999999879</v>
      </c>
      <c r="D9" s="40">
        <v>1186.7100000000009</v>
      </c>
      <c r="E9" s="40">
        <v>1865.6</v>
      </c>
      <c r="F9" s="40">
        <v>1920</v>
      </c>
      <c r="G9" s="40">
        <v>1393.2000000000007</v>
      </c>
      <c r="H9" s="40">
        <v>1100</v>
      </c>
      <c r="I9" s="44">
        <v>1511.4499999999998</v>
      </c>
      <c r="J9" s="60">
        <v>1172.7599999999991</v>
      </c>
      <c r="K9" s="40">
        <v>1077.7619047619044</v>
      </c>
      <c r="L9" s="40">
        <v>1388.5555555555559</v>
      </c>
      <c r="M9" s="40">
        <v>1246.1904761904761</v>
      </c>
      <c r="N9" s="40">
        <v>1356.2800000000002</v>
      </c>
      <c r="O9" s="70">
        <v>1460.08</v>
      </c>
      <c r="P9" s="44">
        <v>1567.4000000000003</v>
      </c>
      <c r="Q9" s="44">
        <v>1686.6</v>
      </c>
      <c r="R9" s="94">
        <v>1136.83</v>
      </c>
    </row>
    <row r="10" spans="1:20">
      <c r="A10" s="103"/>
      <c r="B10" s="11" t="s">
        <v>16</v>
      </c>
      <c r="C10" s="20">
        <v>3168.2666666666669</v>
      </c>
      <c r="D10" s="40">
        <v>3476.1904761904761</v>
      </c>
      <c r="E10" s="40">
        <v>4281.6190476190477</v>
      </c>
      <c r="F10" s="40">
        <v>4151.3600000000006</v>
      </c>
      <c r="G10" s="40">
        <v>3805.079999999999</v>
      </c>
      <c r="H10" s="40">
        <v>3391.6</v>
      </c>
      <c r="I10" s="44">
        <v>3735.3333333333335</v>
      </c>
      <c r="J10" s="60">
        <v>3334.9047619047624</v>
      </c>
      <c r="K10" s="40">
        <v>3424.6666666666665</v>
      </c>
      <c r="L10" s="40">
        <v>3630.4848484848503</v>
      </c>
      <c r="M10" s="40">
        <v>3672.3333333333335</v>
      </c>
      <c r="N10" s="40">
        <v>4356.1904761904761</v>
      </c>
      <c r="O10" s="70">
        <v>3759.73</v>
      </c>
      <c r="P10" s="44">
        <v>3449.9333333333343</v>
      </c>
      <c r="Q10" s="44">
        <v>3971.95</v>
      </c>
      <c r="R10" s="94">
        <v>3862.16</v>
      </c>
    </row>
    <row r="11" spans="1:20">
      <c r="A11" s="103"/>
      <c r="B11" s="11" t="s">
        <v>17</v>
      </c>
      <c r="C11" s="20">
        <v>4600.7333333333327</v>
      </c>
      <c r="D11" s="40">
        <v>4716.1000000000004</v>
      </c>
      <c r="E11" s="40">
        <v>5279.9333333333334</v>
      </c>
      <c r="F11" s="40">
        <v>5186.08</v>
      </c>
      <c r="G11" s="40">
        <v>4970.6913043478262</v>
      </c>
      <c r="H11" s="40">
        <v>4719.8285714285721</v>
      </c>
      <c r="I11" s="44">
        <v>5154.333333333333</v>
      </c>
      <c r="J11" s="60">
        <v>4810.3809523809523</v>
      </c>
      <c r="K11" s="40">
        <v>5571.3333333333321</v>
      </c>
      <c r="L11" s="40">
        <v>4906.6999999999989</v>
      </c>
      <c r="M11" s="40">
        <v>5387.652173913043</v>
      </c>
      <c r="N11" s="40">
        <v>6107.4000000000005</v>
      </c>
      <c r="O11" s="70">
        <v>5797.36</v>
      </c>
      <c r="P11" s="44">
        <v>5422.7166666666662</v>
      </c>
      <c r="Q11" s="44">
        <v>5735.25</v>
      </c>
      <c r="R11" s="94">
        <v>6323.2</v>
      </c>
    </row>
    <row r="12" spans="1:20">
      <c r="A12" s="103"/>
      <c r="B12" s="11" t="s">
        <v>18</v>
      </c>
      <c r="C12" s="20">
        <v>5752.666666666667</v>
      </c>
      <c r="D12" s="40">
        <v>6232</v>
      </c>
      <c r="E12" s="40">
        <v>6601.44</v>
      </c>
      <c r="F12" s="40">
        <v>6697.7333333333336</v>
      </c>
      <c r="G12" s="40">
        <v>6564.7333333333336</v>
      </c>
      <c r="H12" s="40">
        <v>6515</v>
      </c>
      <c r="I12" s="44">
        <v>6917.2</v>
      </c>
      <c r="J12" s="60">
        <v>7042.5499999999993</v>
      </c>
      <c r="K12" s="40">
        <v>7327.5333333333328</v>
      </c>
      <c r="L12" s="40">
        <v>6904.0666666666684</v>
      </c>
      <c r="M12" s="40">
        <v>7348.1333333333341</v>
      </c>
      <c r="N12" s="40">
        <v>7858.565217391304</v>
      </c>
      <c r="O12" s="70">
        <v>7412.27</v>
      </c>
      <c r="P12" s="44">
        <v>7200</v>
      </c>
      <c r="Q12" s="44">
        <v>7930.59</v>
      </c>
      <c r="R12" s="94">
        <v>8383.93</v>
      </c>
    </row>
    <row r="13" spans="1:20">
      <c r="A13" s="103"/>
      <c r="B13" s="12" t="s">
        <v>19</v>
      </c>
      <c r="C13" s="20">
        <v>9065.7333333333336</v>
      </c>
      <c r="D13" s="40">
        <v>9598.5</v>
      </c>
      <c r="E13" s="40">
        <v>9765.0733333333337</v>
      </c>
      <c r="F13" s="40">
        <v>10234.200000000001</v>
      </c>
      <c r="G13" s="40">
        <v>9629</v>
      </c>
      <c r="H13" s="40">
        <v>10107.533333333335</v>
      </c>
      <c r="I13" s="44">
        <v>11040.75</v>
      </c>
      <c r="J13" s="60">
        <v>10492.029999999999</v>
      </c>
      <c r="K13" s="40">
        <v>10654.933333333332</v>
      </c>
      <c r="L13" s="40">
        <v>10989.800000000001</v>
      </c>
      <c r="M13" s="40">
        <v>11273.266666666668</v>
      </c>
      <c r="N13" s="40">
        <v>12480.92</v>
      </c>
      <c r="O13" s="70">
        <v>12654.73</v>
      </c>
      <c r="P13" s="44">
        <v>11351.800000000001</v>
      </c>
      <c r="Q13" s="44">
        <v>13249.9</v>
      </c>
      <c r="R13" s="94">
        <v>13992.53</v>
      </c>
    </row>
    <row r="14" spans="1:20">
      <c r="A14" s="104" t="s">
        <v>20</v>
      </c>
      <c r="B14" s="10" t="s">
        <v>9</v>
      </c>
      <c r="C14" s="18">
        <v>34088863.615419969</v>
      </c>
      <c r="D14" s="39">
        <v>34449998.311999902</v>
      </c>
      <c r="E14" s="39">
        <v>34581188.617730208</v>
      </c>
      <c r="F14" s="39">
        <v>34670446.280750006</v>
      </c>
      <c r="G14" s="39">
        <v>34723128.592159763</v>
      </c>
      <c r="H14" s="39">
        <v>34609506.567370184</v>
      </c>
      <c r="I14" s="66">
        <v>34413482.243369587</v>
      </c>
      <c r="J14" s="59">
        <v>34453046.197249912</v>
      </c>
      <c r="K14" s="39">
        <v>34395307.630010828</v>
      </c>
      <c r="L14" s="39">
        <v>34501692.99975013</v>
      </c>
      <c r="M14" s="39">
        <v>34651275.001089923</v>
      </c>
      <c r="N14" s="39">
        <v>34959226.293249898</v>
      </c>
      <c r="O14" s="73">
        <v>35312750</v>
      </c>
      <c r="P14" s="66">
        <v>35414413.001229912</v>
      </c>
      <c r="Q14" s="66">
        <v>35512172</v>
      </c>
      <c r="R14" s="96">
        <v>35947171</v>
      </c>
    </row>
    <row r="15" spans="1:20">
      <c r="A15" s="103"/>
      <c r="B15" s="11" t="s">
        <v>10</v>
      </c>
      <c r="C15" s="20">
        <v>3643.7531548862471</v>
      </c>
      <c r="D15" s="40">
        <v>4073.6144081332091</v>
      </c>
      <c r="E15" s="40">
        <v>4520.7691529878311</v>
      </c>
      <c r="F15" s="40">
        <v>4630.1796502202633</v>
      </c>
      <c r="G15" s="40">
        <v>4764.1416794688412</v>
      </c>
      <c r="H15" s="40">
        <v>5144.7679147925082</v>
      </c>
      <c r="I15" s="44">
        <v>5213.8449419438912</v>
      </c>
      <c r="J15" s="60">
        <v>5023.1114581532784</v>
      </c>
      <c r="K15" s="40">
        <v>5047.5041009095376</v>
      </c>
      <c r="L15" s="40">
        <v>4985.699285911568</v>
      </c>
      <c r="M15" s="40">
        <v>5091.0868569941167</v>
      </c>
      <c r="N15" s="40">
        <v>5294.3121499740046</v>
      </c>
      <c r="O15" s="70">
        <v>5567.65</v>
      </c>
      <c r="P15" s="44">
        <v>6338.3863060798667</v>
      </c>
      <c r="Q15" s="44">
        <v>6131.32</v>
      </c>
      <c r="R15" s="94">
        <v>6238.3</v>
      </c>
    </row>
    <row r="16" spans="1:20">
      <c r="A16" s="103"/>
      <c r="B16" s="11" t="s">
        <v>11</v>
      </c>
      <c r="C16" s="22">
        <v>21770663.830689996</v>
      </c>
      <c r="D16" s="41">
        <v>22648929.946989845</v>
      </c>
      <c r="E16" s="41">
        <v>24104499.710250109</v>
      </c>
      <c r="F16" s="41">
        <v>24250395.609459952</v>
      </c>
      <c r="G16" s="41">
        <v>24292252.188379988</v>
      </c>
      <c r="H16" s="41">
        <v>24576710.673340119</v>
      </c>
      <c r="I16" s="43">
        <v>24490647.635969467</v>
      </c>
      <c r="J16" s="61">
        <v>23717529.344000176</v>
      </c>
      <c r="K16" s="41">
        <v>23423832.55433052</v>
      </c>
      <c r="L16" s="41">
        <v>22762414.710590046</v>
      </c>
      <c r="M16" s="41">
        <v>22799919.715020023</v>
      </c>
      <c r="N16" s="41">
        <v>23034627.065710343</v>
      </c>
      <c r="O16" s="71">
        <v>23603009</v>
      </c>
      <c r="P16" s="43">
        <v>28062812.101780366</v>
      </c>
      <c r="Q16" s="43">
        <v>25369797</v>
      </c>
      <c r="R16" s="95">
        <v>24377913</v>
      </c>
    </row>
    <row r="17" spans="1:18">
      <c r="A17" s="103"/>
      <c r="B17" s="11" t="s">
        <v>12</v>
      </c>
      <c r="C17" s="25">
        <f t="shared" ref="C17:H17" si="2">C16/C14</f>
        <v>0.63864445809340853</v>
      </c>
      <c r="D17" s="26">
        <f t="shared" si="2"/>
        <v>0.65744357203932247</v>
      </c>
      <c r="E17" s="26">
        <f t="shared" si="2"/>
        <v>0.6970408095773617</v>
      </c>
      <c r="F17" s="26">
        <f t="shared" si="2"/>
        <v>0.69945438293721773</v>
      </c>
      <c r="G17" s="26">
        <f t="shared" si="2"/>
        <v>0.69959860108530103</v>
      </c>
      <c r="H17" s="26">
        <f t="shared" si="2"/>
        <v>0.71011444862698569</v>
      </c>
      <c r="I17" s="36">
        <f t="shared" ref="I17:N17" si="3">I16/I14</f>
        <v>0.71165851403160629</v>
      </c>
      <c r="J17" s="28">
        <f t="shared" si="3"/>
        <v>0.68840151922163972</v>
      </c>
      <c r="K17" s="26">
        <f t="shared" si="3"/>
        <v>0.6810182599992971</v>
      </c>
      <c r="L17" s="26">
        <f t="shared" si="3"/>
        <v>0.6597477610955178</v>
      </c>
      <c r="M17" s="26">
        <f t="shared" si="3"/>
        <v>0.65798212949748236</v>
      </c>
      <c r="N17" s="26">
        <f t="shared" si="3"/>
        <v>0.65889979579319191</v>
      </c>
      <c r="O17" s="72">
        <f>O16/O14</f>
        <v>0.66839906266150328</v>
      </c>
      <c r="P17" s="36">
        <f>P16/P14</f>
        <v>0.79241217695195931</v>
      </c>
      <c r="Q17" s="36">
        <v>0.7143972213245644</v>
      </c>
      <c r="R17" s="87">
        <v>0.67815943012594793</v>
      </c>
    </row>
    <row r="18" spans="1:18" ht="15" customHeight="1">
      <c r="A18" s="103"/>
      <c r="B18" s="11" t="s">
        <v>13</v>
      </c>
      <c r="C18" s="20">
        <v>5705.4486400215073</v>
      </c>
      <c r="D18" s="40">
        <v>6196.1430324692801</v>
      </c>
      <c r="E18" s="40">
        <v>6485.6592194780278</v>
      </c>
      <c r="F18" s="40">
        <v>6619.7021037694758</v>
      </c>
      <c r="G18" s="40">
        <v>6809.8216206811021</v>
      </c>
      <c r="H18" s="40">
        <v>7244.9841356417637</v>
      </c>
      <c r="I18" s="44">
        <v>7326.3297482481939</v>
      </c>
      <c r="J18" s="60">
        <v>7296.7756721874239</v>
      </c>
      <c r="K18" s="40">
        <v>7411.7015612983587</v>
      </c>
      <c r="L18" s="40">
        <v>7556.9779541695434</v>
      </c>
      <c r="M18" s="40">
        <v>7737.424207679167</v>
      </c>
      <c r="N18" s="40">
        <v>8035.0793607406094</v>
      </c>
      <c r="O18" s="70">
        <v>8329.84</v>
      </c>
      <c r="P18" s="44">
        <v>7998.8502075533534</v>
      </c>
      <c r="Q18" s="44">
        <v>8582.5</v>
      </c>
      <c r="R18" s="94">
        <v>9198.8799999999992</v>
      </c>
    </row>
    <row r="19" spans="1:18">
      <c r="A19" s="103"/>
      <c r="B19" s="11" t="s">
        <v>14</v>
      </c>
      <c r="C19" s="20">
        <v>5552.6738236597157</v>
      </c>
      <c r="D19" s="40">
        <v>6005.6529383579591</v>
      </c>
      <c r="E19" s="40">
        <v>6333.1799407343105</v>
      </c>
      <c r="F19" s="40">
        <v>6039.1636522996596</v>
      </c>
      <c r="G19" s="40">
        <v>6418.7120327015573</v>
      </c>
      <c r="H19" s="40">
        <v>6696.1480675183529</v>
      </c>
      <c r="I19" s="44">
        <v>6790.5094072810971</v>
      </c>
      <c r="J19" s="60">
        <v>6668.141758960177</v>
      </c>
      <c r="K19" s="40">
        <v>6849.4469220409546</v>
      </c>
      <c r="L19" s="40">
        <v>6915.7979797119378</v>
      </c>
      <c r="M19" s="40">
        <v>7198.0800975595157</v>
      </c>
      <c r="N19" s="40">
        <v>7416.6403320504469</v>
      </c>
      <c r="O19" s="70">
        <v>7886.17</v>
      </c>
      <c r="P19" s="44">
        <v>7918.2753556714661</v>
      </c>
      <c r="Q19" s="44">
        <v>8224.1</v>
      </c>
      <c r="R19" s="94">
        <v>8975.9500000000007</v>
      </c>
    </row>
    <row r="20" spans="1:18">
      <c r="A20" s="103"/>
      <c r="B20" s="11" t="s">
        <v>15</v>
      </c>
      <c r="C20" s="20">
        <v>1101.127659574468</v>
      </c>
      <c r="D20" s="40">
        <v>1318.083333333331</v>
      </c>
      <c r="E20" s="40">
        <v>1593.6399999999994</v>
      </c>
      <c r="F20" s="40">
        <v>1678.9666666666683</v>
      </c>
      <c r="G20" s="40">
        <v>1630.8142857142861</v>
      </c>
      <c r="H20" s="40">
        <v>1791.9200000000008</v>
      </c>
      <c r="I20" s="44">
        <v>1787.1333333333332</v>
      </c>
      <c r="J20" s="60">
        <v>1586.0952380952394</v>
      </c>
      <c r="K20" s="40">
        <v>1559.1111111111109</v>
      </c>
      <c r="L20" s="40">
        <v>1506.291666666667</v>
      </c>
      <c r="M20" s="40">
        <v>1480.5999999999995</v>
      </c>
      <c r="N20" s="40">
        <v>1415.7333333333336</v>
      </c>
      <c r="O20" s="70">
        <v>1456.87</v>
      </c>
      <c r="P20" s="44">
        <v>1630.0799999999988</v>
      </c>
      <c r="Q20" s="44">
        <v>1577.19</v>
      </c>
      <c r="R20" s="94">
        <v>1362.84</v>
      </c>
    </row>
    <row r="21" spans="1:18">
      <c r="A21" s="103"/>
      <c r="B21" s="11" t="s">
        <v>16</v>
      </c>
      <c r="C21" s="20">
        <v>3149.8666666666668</v>
      </c>
      <c r="D21" s="40">
        <v>3393.4666666666658</v>
      </c>
      <c r="E21" s="40">
        <v>3747.5349999999999</v>
      </c>
      <c r="F21" s="40">
        <v>4017.8666666666663</v>
      </c>
      <c r="G21" s="40">
        <v>3854.9733333333329</v>
      </c>
      <c r="H21" s="40">
        <v>4197.1149999999998</v>
      </c>
      <c r="I21" s="44">
        <v>4130.1599999999989</v>
      </c>
      <c r="J21" s="60">
        <v>4026.8571428571436</v>
      </c>
      <c r="K21" s="40">
        <v>4177</v>
      </c>
      <c r="L21" s="40">
        <v>4267.8999999999996</v>
      </c>
      <c r="M21" s="40">
        <v>4285.5</v>
      </c>
      <c r="N21" s="40">
        <v>4542.92</v>
      </c>
      <c r="O21" s="70">
        <v>4472.25</v>
      </c>
      <c r="P21" s="44">
        <v>3817.7600000000007</v>
      </c>
      <c r="Q21" s="44">
        <v>4391.7299999999996</v>
      </c>
      <c r="R21" s="94">
        <v>4501.3</v>
      </c>
    </row>
    <row r="22" spans="1:18">
      <c r="A22" s="103"/>
      <c r="B22" s="11" t="s">
        <v>17</v>
      </c>
      <c r="C22" s="20">
        <v>4594.666666666667</v>
      </c>
      <c r="D22" s="40">
        <v>4821.1000000000013</v>
      </c>
      <c r="E22" s="40">
        <v>5019.0666666666657</v>
      </c>
      <c r="F22" s="40">
        <v>5191.2</v>
      </c>
      <c r="G22" s="40">
        <v>5281.8000000000011</v>
      </c>
      <c r="H22" s="40">
        <v>5677.1739130434789</v>
      </c>
      <c r="I22" s="44">
        <v>5727.7499999999991</v>
      </c>
      <c r="J22" s="60">
        <v>5842.7333333333327</v>
      </c>
      <c r="K22" s="40">
        <v>5762.7199999999993</v>
      </c>
      <c r="L22" s="40">
        <v>5910.8666666666677</v>
      </c>
      <c r="M22" s="40">
        <v>6016.7333333333336</v>
      </c>
      <c r="N22" s="40">
        <v>6333.2777777777774</v>
      </c>
      <c r="O22" s="70">
        <v>6381.47</v>
      </c>
      <c r="P22" s="44">
        <v>5519.65</v>
      </c>
      <c r="Q22" s="44">
        <v>6372.4</v>
      </c>
      <c r="R22" s="94">
        <v>6749.52</v>
      </c>
    </row>
    <row r="23" spans="1:18">
      <c r="A23" s="103"/>
      <c r="B23" s="11" t="s">
        <v>18</v>
      </c>
      <c r="C23" s="20">
        <v>5845.7500000000009</v>
      </c>
      <c r="D23" s="40">
        <v>6266.0666666666666</v>
      </c>
      <c r="E23" s="40">
        <v>6489.8399999999992</v>
      </c>
      <c r="F23" s="40">
        <v>6735.666666666667</v>
      </c>
      <c r="G23" s="40">
        <v>6965.75</v>
      </c>
      <c r="H23" s="40">
        <v>7281.8</v>
      </c>
      <c r="I23" s="44">
        <v>7316.9333333333334</v>
      </c>
      <c r="J23" s="60">
        <v>7443.6</v>
      </c>
      <c r="K23" s="40">
        <v>7525.4499999999989</v>
      </c>
      <c r="L23" s="40">
        <v>7765.2500000000009</v>
      </c>
      <c r="M23" s="40">
        <v>8048.9499999999989</v>
      </c>
      <c r="N23" s="40">
        <v>8365.2999999999993</v>
      </c>
      <c r="O23" s="70">
        <v>8359.68</v>
      </c>
      <c r="P23" s="44">
        <v>7827.4000000000005</v>
      </c>
      <c r="Q23" s="44">
        <v>8581.65</v>
      </c>
      <c r="R23" s="94">
        <v>9367.6</v>
      </c>
    </row>
    <row r="24" spans="1:18">
      <c r="A24" s="105"/>
      <c r="B24" s="12" t="s">
        <v>19</v>
      </c>
      <c r="C24" s="29">
        <v>9254.4000000000033</v>
      </c>
      <c r="D24" s="42">
        <v>10109.6</v>
      </c>
      <c r="E24" s="42">
        <v>10286.533333333333</v>
      </c>
      <c r="F24" s="42">
        <v>10498.866666666667</v>
      </c>
      <c r="G24" s="42">
        <v>11102.4</v>
      </c>
      <c r="H24" s="42">
        <v>11600.866666666667</v>
      </c>
      <c r="I24" s="45">
        <v>11810.733333333332</v>
      </c>
      <c r="J24" s="62">
        <v>11764.666666666666</v>
      </c>
      <c r="K24" s="42">
        <v>12004.800000000001</v>
      </c>
      <c r="L24" s="42">
        <v>12277.733333333335</v>
      </c>
      <c r="M24" s="42">
        <v>12576</v>
      </c>
      <c r="N24" s="42">
        <v>12980.15</v>
      </c>
      <c r="O24" s="74">
        <v>13699.8</v>
      </c>
      <c r="P24" s="45">
        <v>13171.199999999999</v>
      </c>
      <c r="Q24" s="45">
        <v>14231.6</v>
      </c>
      <c r="R24" s="97">
        <v>15534.09</v>
      </c>
    </row>
    <row r="25" spans="1:18">
      <c r="A25" s="106" t="s">
        <v>21</v>
      </c>
      <c r="B25" s="10" t="s">
        <v>9</v>
      </c>
      <c r="C25" s="31">
        <v>38224452.000670321</v>
      </c>
      <c r="D25" s="43">
        <v>38589334.999880075</v>
      </c>
      <c r="E25" s="43">
        <v>38724975.999650247</v>
      </c>
      <c r="F25" s="43">
        <v>38808754.000180244</v>
      </c>
      <c r="G25" s="43">
        <v>38852660.999379501</v>
      </c>
      <c r="H25" s="43">
        <v>38733223.001509815</v>
      </c>
      <c r="I25" s="43">
        <v>38483584.998760164</v>
      </c>
      <c r="J25" s="63">
        <v>38517183.001379654</v>
      </c>
      <c r="K25" s="43">
        <v>38491855.00031057</v>
      </c>
      <c r="L25" s="43">
        <v>38608003.999880426</v>
      </c>
      <c r="M25" s="43">
        <v>38779836.001300134</v>
      </c>
      <c r="N25" s="41">
        <v>39114792.293180019</v>
      </c>
      <c r="O25" s="71">
        <v>39520079</v>
      </c>
      <c r="P25" s="43">
        <v>39643226.001469962</v>
      </c>
      <c r="Q25" s="43">
        <v>39776996</v>
      </c>
      <c r="R25" s="95">
        <v>40288898</v>
      </c>
    </row>
    <row r="26" spans="1:18">
      <c r="A26" s="106"/>
      <c r="B26" s="11" t="s">
        <v>10</v>
      </c>
      <c r="C26" s="33">
        <v>3637.3269635811816</v>
      </c>
      <c r="D26" s="44">
        <v>4078.3606018585751</v>
      </c>
      <c r="E26" s="44">
        <v>4519.5120013357282</v>
      </c>
      <c r="F26" s="44">
        <v>4627.652796508487</v>
      </c>
      <c r="G26" s="44">
        <v>4723.245524414182</v>
      </c>
      <c r="H26" s="44">
        <v>5068.5241084401187</v>
      </c>
      <c r="I26" s="44">
        <v>5165.5378136456957</v>
      </c>
      <c r="J26" s="64">
        <v>4983.6764977327239</v>
      </c>
      <c r="K26" s="44">
        <v>5015.5863544308058</v>
      </c>
      <c r="L26" s="44">
        <v>4977.0591577039886</v>
      </c>
      <c r="M26" s="44">
        <v>5057.2173811326784</v>
      </c>
      <c r="N26" s="40">
        <v>5270.2303476067618</v>
      </c>
      <c r="O26" s="70">
        <v>5549.57</v>
      </c>
      <c r="P26" s="44">
        <v>6278.0813403417724</v>
      </c>
      <c r="Q26" s="44">
        <v>6084.24</v>
      </c>
      <c r="R26" s="94">
        <v>6173.36</v>
      </c>
    </row>
    <row r="27" spans="1:18">
      <c r="A27" s="106"/>
      <c r="B27" s="11" t="s">
        <v>11</v>
      </c>
      <c r="C27" s="31">
        <v>24416803.941169888</v>
      </c>
      <c r="D27" s="43">
        <v>25484793.2636698</v>
      </c>
      <c r="E27" s="43">
        <v>27034385.295679975</v>
      </c>
      <c r="F27" s="43">
        <v>27136475.541429911</v>
      </c>
      <c r="G27" s="43">
        <v>27196085.89932004</v>
      </c>
      <c r="H27" s="43">
        <v>27597027.333860271</v>
      </c>
      <c r="I27" s="43">
        <v>27378931.105899673</v>
      </c>
      <c r="J27" s="63">
        <v>26675774.100590128</v>
      </c>
      <c r="K27" s="43">
        <v>26314912.698930532</v>
      </c>
      <c r="L27" s="43">
        <v>25695874.137710173</v>
      </c>
      <c r="M27" s="43">
        <v>25640672.280870028</v>
      </c>
      <c r="N27" s="41">
        <v>25800031.744430289</v>
      </c>
      <c r="O27" s="71">
        <v>26498864</v>
      </c>
      <c r="P27" s="43">
        <v>31369268.389010489</v>
      </c>
      <c r="Q27" s="43">
        <v>28436899</v>
      </c>
      <c r="R27" s="95">
        <v>27361032</v>
      </c>
    </row>
    <row r="28" spans="1:18">
      <c r="A28" s="106"/>
      <c r="B28" s="11" t="s">
        <v>12</v>
      </c>
      <c r="C28" s="35">
        <f t="shared" ref="C28:H28" si="4">C27/C25</f>
        <v>0.63877446668801696</v>
      </c>
      <c r="D28" s="36">
        <f t="shared" si="4"/>
        <v>0.66041027303914412</v>
      </c>
      <c r="E28" s="36">
        <f t="shared" si="4"/>
        <v>0.69811238348925364</v>
      </c>
      <c r="F28" s="36">
        <f t="shared" si="4"/>
        <v>0.69923593891480973</v>
      </c>
      <c r="G28" s="36">
        <f t="shared" si="4"/>
        <v>0.69998000651112102</v>
      </c>
      <c r="H28" s="36">
        <f t="shared" si="4"/>
        <v>0.71248982644136127</v>
      </c>
      <c r="I28" s="36">
        <f t="shared" ref="I28:N28" si="5">I27/I25</f>
        <v>0.71144440173080936</v>
      </c>
      <c r="J28" s="53">
        <f t="shared" si="5"/>
        <v>0.69256814808171785</v>
      </c>
      <c r="K28" s="36">
        <f t="shared" si="5"/>
        <v>0.68364885762762562</v>
      </c>
      <c r="L28" s="36">
        <f t="shared" si="5"/>
        <v>0.66555821269055393</v>
      </c>
      <c r="M28" s="36">
        <f t="shared" si="5"/>
        <v>0.6611856811362069</v>
      </c>
      <c r="N28" s="26">
        <f t="shared" si="5"/>
        <v>0.65959782046263693</v>
      </c>
      <c r="O28" s="72">
        <f>O27/O25</f>
        <v>0.67051647341089571</v>
      </c>
      <c r="P28" s="36">
        <f>P27/P25</f>
        <v>0.79128949767729106</v>
      </c>
      <c r="Q28" s="36">
        <v>0.71490815947991648</v>
      </c>
      <c r="R28" s="87">
        <v>0.67912088337586196</v>
      </c>
    </row>
    <row r="29" spans="1:18" ht="15" customHeight="1">
      <c r="A29" s="106"/>
      <c r="B29" s="11" t="s">
        <v>13</v>
      </c>
      <c r="C29" s="33">
        <v>5694.2272324069772</v>
      </c>
      <c r="D29" s="44">
        <v>6175.4953978687836</v>
      </c>
      <c r="E29" s="44">
        <v>6473.9032113233407</v>
      </c>
      <c r="F29" s="44">
        <v>6618.1563889441659</v>
      </c>
      <c r="G29" s="44">
        <v>6747.6863345799329</v>
      </c>
      <c r="H29" s="44">
        <v>7113.8196228790403</v>
      </c>
      <c r="I29" s="44">
        <v>7260.634564104771</v>
      </c>
      <c r="J29" s="64">
        <v>7195.9366187090918</v>
      </c>
      <c r="K29" s="44">
        <v>7336.494895692098</v>
      </c>
      <c r="L29" s="44">
        <v>7478.0223018869392</v>
      </c>
      <c r="M29" s="44">
        <v>7648.7097730884534</v>
      </c>
      <c r="N29" s="40">
        <v>7990.0663466570095</v>
      </c>
      <c r="O29" s="70">
        <v>8276.56</v>
      </c>
      <c r="P29" s="44">
        <v>7933.9879510220253</v>
      </c>
      <c r="Q29" s="44">
        <v>8510.52</v>
      </c>
      <c r="R29" s="94">
        <v>9090.2199999999993</v>
      </c>
    </row>
    <row r="30" spans="1:18">
      <c r="A30" s="106"/>
      <c r="B30" s="11" t="s">
        <v>14</v>
      </c>
      <c r="C30" s="33">
        <v>5559.4761757907945</v>
      </c>
      <c r="D30" s="44">
        <v>5983.047320669948</v>
      </c>
      <c r="E30" s="44">
        <v>6239.0577764724349</v>
      </c>
      <c r="F30" s="44">
        <v>6004.3918851293201</v>
      </c>
      <c r="G30" s="44">
        <v>6338.1167973303618</v>
      </c>
      <c r="H30" s="44">
        <v>6634.6747975518956</v>
      </c>
      <c r="I30" s="44">
        <v>6805.4187090281685</v>
      </c>
      <c r="J30" s="64">
        <v>6608.6608368579564</v>
      </c>
      <c r="K30" s="44">
        <v>6798.3098234587542</v>
      </c>
      <c r="L30" s="44">
        <v>6897.3626244491261</v>
      </c>
      <c r="M30" s="44">
        <v>7131.5299255359105</v>
      </c>
      <c r="N30" s="40">
        <v>7369.2329622192865</v>
      </c>
      <c r="O30" s="70">
        <v>7998.46</v>
      </c>
      <c r="P30" s="44">
        <v>7858.0351412852378</v>
      </c>
      <c r="Q30" s="44">
        <v>8170.21</v>
      </c>
      <c r="R30" s="94">
        <v>8863.7099999999991</v>
      </c>
    </row>
    <row r="31" spans="1:18">
      <c r="A31" s="106"/>
      <c r="B31" s="11" t="s">
        <v>15</v>
      </c>
      <c r="C31" s="33">
        <v>1076</v>
      </c>
      <c r="D31" s="44">
        <v>1315.9999999999993</v>
      </c>
      <c r="E31" s="44">
        <v>1618.2399999999991</v>
      </c>
      <c r="F31" s="44">
        <v>1692.6785714285716</v>
      </c>
      <c r="G31" s="44">
        <v>1600</v>
      </c>
      <c r="H31" s="44">
        <v>1714.2857142857142</v>
      </c>
      <c r="I31" s="44">
        <v>1748.1999999999985</v>
      </c>
      <c r="J31" s="64">
        <v>1527.5</v>
      </c>
      <c r="K31" s="44">
        <v>1525.9677419354839</v>
      </c>
      <c r="L31" s="44">
        <v>1489.88</v>
      </c>
      <c r="M31" s="44">
        <v>1438.8999999999996</v>
      </c>
      <c r="N31" s="40">
        <v>1410.4399999999994</v>
      </c>
      <c r="O31" s="70">
        <v>1456.87</v>
      </c>
      <c r="P31" s="44">
        <v>1617.8000000000029</v>
      </c>
      <c r="Q31" s="44">
        <v>1587.55</v>
      </c>
      <c r="R31" s="94">
        <v>1348.92</v>
      </c>
    </row>
    <row r="32" spans="1:18">
      <c r="A32" s="106"/>
      <c r="B32" s="11" t="s">
        <v>16</v>
      </c>
      <c r="C32" s="33">
        <v>3157.2000000000007</v>
      </c>
      <c r="D32" s="44">
        <v>3394.0857142857153</v>
      </c>
      <c r="E32" s="44">
        <v>3791.7142857142853</v>
      </c>
      <c r="F32" s="44">
        <v>4034.9500000000007</v>
      </c>
      <c r="G32" s="44">
        <v>3850.6500000000015</v>
      </c>
      <c r="H32" s="44">
        <v>4074.8799999999987</v>
      </c>
      <c r="I32" s="44">
        <v>4087.7499999999995</v>
      </c>
      <c r="J32" s="64">
        <v>3952.4000000000015</v>
      </c>
      <c r="K32" s="44">
        <v>4093.2000000000021</v>
      </c>
      <c r="L32" s="44">
        <v>4197.7700000000004</v>
      </c>
      <c r="M32" s="44">
        <v>4195.5555555555557</v>
      </c>
      <c r="N32" s="40">
        <v>4524.88</v>
      </c>
      <c r="O32" s="70">
        <v>4415.0600000000004</v>
      </c>
      <c r="P32" s="44">
        <v>3782.6499999999996</v>
      </c>
      <c r="Q32" s="44">
        <v>4329.8</v>
      </c>
      <c r="R32" s="94">
        <v>4432.3599999999997</v>
      </c>
    </row>
    <row r="33" spans="1:18">
      <c r="A33" s="106"/>
      <c r="B33" s="11" t="s">
        <v>17</v>
      </c>
      <c r="C33" s="33">
        <v>4595.5</v>
      </c>
      <c r="D33" s="44">
        <v>4796.8666666666668</v>
      </c>
      <c r="E33" s="44">
        <v>5078.4666666666672</v>
      </c>
      <c r="F33" s="44">
        <v>5186.7333333333336</v>
      </c>
      <c r="G33" s="44">
        <v>5276.5999999999995</v>
      </c>
      <c r="H33" s="44">
        <v>5576.333333333333</v>
      </c>
      <c r="I33" s="44">
        <v>5680.25</v>
      </c>
      <c r="J33" s="64">
        <v>5761.6571428571433</v>
      </c>
      <c r="K33" s="44">
        <v>5730.6</v>
      </c>
      <c r="L33" s="44">
        <v>5851.75</v>
      </c>
      <c r="M33" s="44">
        <v>5944.5333333333328</v>
      </c>
      <c r="N33" s="40">
        <v>6323.9230769230753</v>
      </c>
      <c r="O33" s="70">
        <v>6324.8</v>
      </c>
      <c r="P33" s="44">
        <v>5514.7499999999991</v>
      </c>
      <c r="Q33" s="44">
        <v>6284.52</v>
      </c>
      <c r="R33" s="94">
        <v>6678.1</v>
      </c>
    </row>
    <row r="34" spans="1:18">
      <c r="A34" s="106"/>
      <c r="B34" s="11" t="s">
        <v>18</v>
      </c>
      <c r="C34" s="33">
        <v>5839.2599999999984</v>
      </c>
      <c r="D34" s="44">
        <v>6263.4666666666672</v>
      </c>
      <c r="E34" s="44">
        <v>6496.3913043478269</v>
      </c>
      <c r="F34" s="44">
        <v>6730.2666666666664</v>
      </c>
      <c r="G34" s="44">
        <v>6935.2</v>
      </c>
      <c r="H34" s="44">
        <v>7235.6</v>
      </c>
      <c r="I34" s="44">
        <v>7301.6666666666642</v>
      </c>
      <c r="J34" s="64">
        <v>7375.8</v>
      </c>
      <c r="K34" s="44">
        <v>7496.8076923076924</v>
      </c>
      <c r="L34" s="44">
        <v>7629.7333333333336</v>
      </c>
      <c r="M34" s="44">
        <v>7941.4733333333324</v>
      </c>
      <c r="N34" s="40">
        <v>8276.4500000000007</v>
      </c>
      <c r="O34" s="70">
        <v>8266.2999999999993</v>
      </c>
      <c r="P34" s="44">
        <v>7779.8666666666659</v>
      </c>
      <c r="Q34" s="44">
        <v>8468.48</v>
      </c>
      <c r="R34" s="94">
        <v>9266.0300000000007</v>
      </c>
    </row>
    <row r="35" spans="1:18">
      <c r="A35" s="107"/>
      <c r="B35" s="12" t="s">
        <v>19</v>
      </c>
      <c r="C35" s="37">
        <v>9250.7333333333336</v>
      </c>
      <c r="D35" s="45">
        <v>10047</v>
      </c>
      <c r="E35" s="45">
        <v>10263.099999999999</v>
      </c>
      <c r="F35" s="45">
        <v>10463.533333333333</v>
      </c>
      <c r="G35" s="45">
        <v>10900.266666666665</v>
      </c>
      <c r="H35" s="45">
        <v>11323.300000000001</v>
      </c>
      <c r="I35" s="45">
        <v>11704.266666666668</v>
      </c>
      <c r="J35" s="65">
        <v>11583.439999999999</v>
      </c>
      <c r="K35" s="45">
        <v>11877.8</v>
      </c>
      <c r="L35" s="45">
        <v>12204.199999999999</v>
      </c>
      <c r="M35" s="45">
        <v>12498.4</v>
      </c>
      <c r="N35" s="42">
        <v>12907.32</v>
      </c>
      <c r="O35" s="75">
        <v>13672.47</v>
      </c>
      <c r="P35" s="100">
        <v>12980.066666666666</v>
      </c>
      <c r="Q35" s="100">
        <v>14125.6</v>
      </c>
      <c r="R35" s="98">
        <v>15337.5</v>
      </c>
    </row>
    <row r="36" spans="1:18">
      <c r="A36" s="8" t="s">
        <v>22</v>
      </c>
      <c r="B36" s="9"/>
    </row>
    <row r="37" spans="1:18" ht="15.75" customHeight="1">
      <c r="C37" s="57"/>
      <c r="D37" s="57"/>
      <c r="E37" s="16"/>
      <c r="F37" s="16"/>
      <c r="G37" s="16"/>
      <c r="H37" s="16"/>
      <c r="I37" s="16"/>
      <c r="J37" s="16"/>
    </row>
    <row r="38" spans="1:18">
      <c r="C38" s="57"/>
      <c r="D38" s="57"/>
      <c r="E38" s="16"/>
      <c r="F38" s="16"/>
      <c r="G38" s="16"/>
      <c r="H38" s="16"/>
      <c r="I38" s="16"/>
      <c r="J38" s="16"/>
    </row>
    <row r="39" spans="1:18">
      <c r="C39" s="16"/>
      <c r="D39" s="16"/>
      <c r="E39" s="16"/>
      <c r="F39" s="16"/>
      <c r="G39" s="16"/>
      <c r="H39" s="16"/>
      <c r="I39" s="16"/>
      <c r="J39" s="16"/>
    </row>
    <row r="40" spans="1:18">
      <c r="C40" s="16"/>
      <c r="D40" s="16"/>
      <c r="E40" s="16"/>
      <c r="F40" s="16"/>
      <c r="G40" s="16"/>
      <c r="H40" s="16"/>
      <c r="I40" s="16"/>
      <c r="J40" s="16"/>
    </row>
    <row r="41" spans="1:18">
      <c r="C41" s="16"/>
      <c r="D41" s="16"/>
      <c r="E41" s="16"/>
      <c r="F41" s="16"/>
      <c r="G41" s="16"/>
      <c r="H41" s="16"/>
      <c r="I41" s="16"/>
      <c r="J41" s="16"/>
    </row>
    <row r="42" spans="1:18">
      <c r="C42" s="16"/>
      <c r="D42" s="16"/>
      <c r="E42" s="16"/>
      <c r="F42" s="16"/>
      <c r="G42" s="16"/>
      <c r="H42" s="16"/>
      <c r="I42" s="16"/>
      <c r="J42" s="16"/>
      <c r="K42" s="16"/>
      <c r="L42" s="16"/>
      <c r="M42" s="16"/>
      <c r="N42" s="16"/>
    </row>
  </sheetData>
  <mergeCells count="3">
    <mergeCell ref="A3:A13"/>
    <mergeCell ref="A14:A24"/>
    <mergeCell ref="A25:A35"/>
  </mergeCells>
  <pageMargins left="0.7" right="0.7" top="0.75" bottom="0.75" header="0.3" footer="0.3"/>
  <pageSetup paperSize="9" orientation="portrait" r:id="rId1"/>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O10"/>
  <sheetViews>
    <sheetView showGridLines="0" workbookViewId="0">
      <selection activeCell="L15" sqref="L15"/>
    </sheetView>
  </sheetViews>
  <sheetFormatPr defaultColWidth="11.42578125" defaultRowHeight="15"/>
  <sheetData>
    <row r="1" spans="1:15">
      <c r="A1" s="3"/>
    </row>
    <row r="2" spans="1:15">
      <c r="B2" s="16"/>
      <c r="C2" s="16"/>
      <c r="D2" s="16"/>
      <c r="E2" s="16"/>
      <c r="F2" s="16"/>
      <c r="G2" s="16"/>
      <c r="H2" s="16"/>
      <c r="I2" s="16"/>
      <c r="J2" s="16"/>
      <c r="K2" s="16"/>
      <c r="L2" s="16"/>
      <c r="M2" s="16"/>
      <c r="N2" s="16"/>
      <c r="O2" s="16"/>
    </row>
    <row r="3" spans="1:15">
      <c r="B3" s="16"/>
      <c r="C3" s="16"/>
      <c r="D3" s="16"/>
      <c r="E3" s="16"/>
      <c r="F3" s="16"/>
      <c r="G3" s="16"/>
      <c r="H3" s="16"/>
      <c r="I3" s="16"/>
      <c r="J3" s="16"/>
      <c r="K3" s="16"/>
      <c r="L3" s="16"/>
      <c r="M3" s="16"/>
      <c r="N3" s="16"/>
      <c r="O3" s="16"/>
    </row>
    <row r="4" spans="1:15">
      <c r="B4" s="16"/>
      <c r="C4" s="16"/>
      <c r="D4" s="16"/>
      <c r="E4" s="16"/>
      <c r="F4" s="16"/>
      <c r="G4" s="16"/>
      <c r="H4" s="16"/>
      <c r="I4" s="16"/>
      <c r="J4" s="16"/>
      <c r="K4" s="16"/>
      <c r="L4" s="16"/>
      <c r="M4" s="16"/>
      <c r="N4" s="16"/>
      <c r="O4" s="16"/>
    </row>
    <row r="5" spans="1:15">
      <c r="B5" s="16"/>
      <c r="C5" s="16"/>
      <c r="D5" s="16"/>
      <c r="E5" s="16"/>
      <c r="F5" s="16"/>
      <c r="G5" s="16"/>
      <c r="H5" s="16"/>
      <c r="I5" s="16"/>
      <c r="J5" s="16"/>
      <c r="K5" s="16"/>
      <c r="L5" s="16"/>
      <c r="M5" s="16"/>
      <c r="N5" s="16"/>
      <c r="O5" s="16"/>
    </row>
    <row r="6" spans="1:15">
      <c r="B6" s="16"/>
      <c r="C6" s="16"/>
      <c r="D6" s="16"/>
      <c r="E6" s="16"/>
      <c r="F6" s="16"/>
      <c r="G6" s="16"/>
      <c r="H6" s="16"/>
      <c r="I6" s="16"/>
      <c r="J6" s="16"/>
      <c r="K6" s="16"/>
      <c r="L6" s="16"/>
      <c r="M6" s="16"/>
      <c r="N6" s="16"/>
      <c r="O6" s="16"/>
    </row>
    <row r="7" spans="1:15">
      <c r="B7" s="16"/>
      <c r="C7" s="16"/>
      <c r="D7" s="16"/>
      <c r="E7" s="16"/>
      <c r="F7" s="16"/>
      <c r="G7" s="16"/>
      <c r="H7" s="16"/>
      <c r="I7" s="16"/>
      <c r="J7" s="16"/>
      <c r="K7" s="16"/>
      <c r="L7" s="16"/>
      <c r="M7" s="16"/>
      <c r="N7" s="16"/>
      <c r="O7" s="16"/>
    </row>
    <row r="8" spans="1:15">
      <c r="B8" s="16"/>
      <c r="C8" s="16"/>
      <c r="D8" s="16"/>
      <c r="E8" s="16"/>
      <c r="F8" s="16"/>
      <c r="G8" s="16"/>
      <c r="H8" s="16"/>
      <c r="I8" s="16"/>
      <c r="J8" s="16"/>
      <c r="K8" s="16"/>
      <c r="L8" s="16"/>
      <c r="M8" s="16"/>
      <c r="N8" s="16"/>
      <c r="O8" s="16"/>
    </row>
    <row r="9" spans="1:15">
      <c r="B9" s="16"/>
      <c r="C9" s="16"/>
      <c r="D9" s="16"/>
      <c r="E9" s="16"/>
      <c r="F9" s="16"/>
      <c r="G9" s="16"/>
      <c r="H9" s="16"/>
      <c r="I9" s="16"/>
      <c r="J9" s="16"/>
      <c r="K9" s="16"/>
      <c r="L9" s="16"/>
      <c r="M9" s="16"/>
      <c r="N9" s="16"/>
      <c r="O9" s="16"/>
    </row>
    <row r="10" spans="1:15">
      <c r="B10" s="16"/>
      <c r="C10" s="16"/>
      <c r="D10" s="16"/>
      <c r="E10" s="16"/>
      <c r="F10" s="16"/>
      <c r="G10" s="16"/>
      <c r="H10" s="16"/>
      <c r="I10" s="16"/>
      <c r="J10" s="16"/>
      <c r="K10" s="16"/>
      <c r="L10" s="16"/>
      <c r="M10" s="16"/>
      <c r="N10" s="16"/>
      <c r="O10" s="16"/>
    </row>
  </sheetData>
  <pageMargins left="0.7" right="0.7" top="0.75" bottom="0.75" header="0.3" footer="0.3"/>
  <pageSetup paperSize="9" orientation="portrait" r:id="rId1"/>
  <drawing r:id="rId2"/>
  <picture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Windows</dc:creator>
  <cp:keywords/>
  <dc:description/>
  <cp:lastModifiedBy>Celia Roncalés Villa</cp:lastModifiedBy>
  <cp:revision/>
  <dcterms:created xsi:type="dcterms:W3CDTF">2021-05-05T09:14:38Z</dcterms:created>
  <dcterms:modified xsi:type="dcterms:W3CDTF">2024-05-24T07:42:02Z</dcterms:modified>
  <cp:category/>
  <cp:contentStatus/>
</cp:coreProperties>
</file>