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0"/>
  <workbookPr/>
  <mc:AlternateContent xmlns:mc="http://schemas.openxmlformats.org/markup-compatibility/2006">
    <mc:Choice Requires="x15">
      <x15ac:absPath xmlns:x15ac="http://schemas.microsoft.com/office/spreadsheetml/2010/11/ac" url="C:\Users\Usuario\Desktop\CELIA RONCALÉS\one drive\2023\taules observatori ECV_2023\RENDES DE TRANSFERENCIAS SOCIALS\LLARS\"/>
    </mc:Choice>
  </mc:AlternateContent>
  <xr:revisionPtr revIDLastSave="36" documentId="11_1F854CD138071604BE295CE2041547C2DC870B7A" xr6:coauthVersionLast="47" xr6:coauthVersionMax="47" xr10:uidLastSave="{DA94015B-0278-4407-8C6D-67E72595FCB3}"/>
  <bookViews>
    <workbookView xWindow="0" yWindow="0" windowWidth="28800" windowHeight="12330" firstSheet="2" activeTab="2" xr2:uid="{00000000-000D-0000-FFFF-FFFF00000000}"/>
  </bookViews>
  <sheets>
    <sheet name="PORTADA" sheetId="1" r:id="rId1"/>
    <sheet name="ÍNDEX" sheetId="2" r:id="rId2"/>
    <sheet name="1" sheetId="3" r:id="rId3"/>
    <sheet name="2" sheetId="4" r:id="rId4"/>
    <sheet name="Nota"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8" i="4" l="1"/>
  <c r="P17" i="4"/>
  <c r="P6" i="4"/>
  <c r="P28" i="3"/>
  <c r="P17" i="3"/>
  <c r="P6" i="3"/>
  <c r="O28" i="3" l="1"/>
  <c r="O17" i="3"/>
  <c r="O6" i="3"/>
  <c r="O28" i="4"/>
  <c r="O17" i="4"/>
  <c r="O6" i="4"/>
  <c r="C17" i="4"/>
  <c r="C28" i="4"/>
  <c r="C6" i="4"/>
  <c r="C17" i="3"/>
  <c r="C28" i="3"/>
  <c r="C6" i="3"/>
  <c r="D17" i="4"/>
  <c r="D28" i="4"/>
  <c r="D6" i="4"/>
  <c r="D17" i="3"/>
  <c r="D28" i="3"/>
  <c r="D6" i="3"/>
  <c r="E17" i="4"/>
  <c r="E28" i="4"/>
  <c r="E6" i="4"/>
  <c r="E17" i="3"/>
  <c r="E28" i="3"/>
  <c r="E6" i="3"/>
  <c r="F17" i="4"/>
  <c r="F28" i="4"/>
  <c r="F6" i="4"/>
  <c r="F17" i="3"/>
  <c r="F28" i="3"/>
  <c r="F6" i="3"/>
  <c r="G17" i="4"/>
  <c r="G28" i="4"/>
  <c r="G6" i="4"/>
  <c r="G17" i="3"/>
  <c r="G28" i="3"/>
  <c r="G6" i="3"/>
  <c r="H17" i="4"/>
  <c r="H28" i="4"/>
  <c r="H6" i="4"/>
  <c r="H17" i="3"/>
  <c r="H28" i="3"/>
  <c r="H6" i="3"/>
  <c r="I17" i="4"/>
  <c r="I28" i="4"/>
  <c r="I6" i="4"/>
  <c r="I17" i="3"/>
  <c r="I28" i="3"/>
  <c r="I6" i="3"/>
  <c r="J17" i="4" l="1"/>
  <c r="J28" i="4"/>
  <c r="J6" i="4"/>
  <c r="J17" i="3"/>
  <c r="J28" i="3"/>
  <c r="J6" i="3"/>
  <c r="K17" i="4"/>
  <c r="K28" i="4"/>
  <c r="K6" i="4"/>
  <c r="K17" i="3"/>
  <c r="K28" i="3"/>
  <c r="K6" i="3"/>
  <c r="L17" i="4"/>
  <c r="L28" i="4"/>
  <c r="L6" i="4"/>
  <c r="L17" i="3"/>
  <c r="L28" i="3"/>
  <c r="L6" i="3"/>
  <c r="M17" i="4"/>
  <c r="M28" i="4"/>
  <c r="M6" i="4"/>
  <c r="M17" i="3"/>
  <c r="M28" i="3"/>
  <c r="M6" i="3"/>
  <c r="N17" i="4"/>
  <c r="N28" i="4"/>
  <c r="N6" i="4"/>
  <c r="N17" i="3"/>
  <c r="N28" i="3"/>
  <c r="N6" i="3"/>
</calcChain>
</file>

<file path=xl/sharedStrings.xml><?xml version="1.0" encoding="utf-8"?>
<sst xmlns="http://schemas.openxmlformats.org/spreadsheetml/2006/main" count="85" uniqueCount="24">
  <si>
    <t>TRANSFERÈNCIES SOCIALS TOTALS EXCEPTE JUBILACIÓ I SUPERVIVÈNCIA PERCEBUDES PER LES LLARS (NETES)</t>
  </si>
  <si>
    <t>ÍNDEX</t>
  </si>
  <si>
    <t>1. Transferències socials totals excepte jubillació i supervivència percebudes per les llars (netes)</t>
  </si>
  <si>
    <t>2. Transferències socials totals excepte jubillació i supervivència percebudes per les llars per unitat de consum (netes)</t>
  </si>
  <si>
    <t>Nota</t>
  </si>
  <si>
    <t>1. TRANSFERÈNCIES SOCIALS TOTALS EXCEPTE JUBILACIÓ I SUPERVIVÈNCIA PERCEBUDES PER LES LLARS (NETES)</t>
  </si>
  <si>
    <t>Territori</t>
  </si>
  <si>
    <t>Estadístics</t>
  </si>
  <si>
    <t>País Valencià</t>
  </si>
  <si>
    <t>N total</t>
  </si>
  <si>
    <t>Mitjana</t>
  </si>
  <si>
    <t>N amb transferències</t>
  </si>
  <si>
    <t>% amb transferències</t>
  </si>
  <si>
    <t>Mitjana amb transferències</t>
  </si>
  <si>
    <t>Desviació típ.</t>
  </si>
  <si>
    <t>Percentil 20</t>
  </si>
  <si>
    <t>Percentil 40</t>
  </si>
  <si>
    <t>Mediana</t>
  </si>
  <si>
    <t>Percentil 60</t>
  </si>
  <si>
    <t>Percentil 80</t>
  </si>
  <si>
    <t>Resta d'Espanya</t>
  </si>
  <si>
    <t>Total</t>
  </si>
  <si>
    <t>Elaboració: Social·Lab (Universitat de València). Font: Encuesta de Condiciones de Vida (INE)</t>
  </si>
  <si>
    <t>2. TRANSFERÈNCIES SOCIALS TOTALS EXCEPTE JUBILACIÓ I SUPERVIVÈNCIA PERCEBUDES PER LES LLARS PER UNITAT DE CONSUM (NETES)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</si>
</sst>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6"/>
      <color theme="1"/>
      <name val="Calibri"/>
      <family val="2"/>
      <scheme val="minor"/>
    </font>
    <font>
      <u/>
      <sz val="11"/>
      <color theme="10"/>
      <name val="Calibri"/>
      <family val="2"/>
      <scheme val="minor"/>
    </font>
    <font>
      <sz val="10"/>
      <name val="Arial"/>
      <family val="2"/>
    </font>
    <font>
      <sz val="11"/>
      <color indexed="8"/>
      <name val="Calibri"/>
      <family val="2"/>
      <scheme val="minor"/>
    </font>
    <font>
      <sz val="10"/>
      <color theme="1"/>
      <name val="Calibri"/>
      <family val="2"/>
      <scheme val="minor"/>
    </font>
    <font>
      <sz val="9"/>
      <color indexed="8"/>
      <name val="Arial"/>
      <family val="2"/>
    </font>
    <font>
      <sz val="10"/>
      <name val="Arial"/>
    </font>
  </fonts>
  <fills count="3">
    <fill>
      <patternFill patternType="none"/>
    </fill>
    <fill>
      <patternFill patternType="gray125"/>
    </fill>
    <fill>
      <patternFill patternType="solid">
        <fgColor theme="0" tint="-4.9989318521683403E-2"/>
        <bgColor indexed="64"/>
      </patternFill>
    </fill>
  </fills>
  <borders count="35">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rgb="FF000000"/>
      </left>
      <right/>
      <top style="medium">
        <color indexed="64"/>
      </top>
      <bottom/>
      <diagonal/>
    </border>
    <border>
      <left style="thin">
        <color rgb="FF000000"/>
      </left>
      <right/>
      <top style="medium">
        <color rgb="FF000000"/>
      </top>
      <bottom/>
      <diagonal/>
    </border>
    <border>
      <left style="thin">
        <color rgb="FF000000"/>
      </left>
      <right/>
      <top/>
      <bottom/>
      <diagonal/>
    </border>
    <border>
      <left style="thin">
        <color rgb="FF000000"/>
      </left>
      <right/>
      <top/>
      <bottom style="medium">
        <color indexed="64"/>
      </bottom>
      <diagonal/>
    </border>
    <border>
      <left style="thin">
        <color rgb="FF000000"/>
      </left>
      <right/>
      <top/>
      <bottom style="medium">
        <color rgb="FF000000"/>
      </bottom>
      <diagonal/>
    </border>
    <border>
      <left/>
      <right style="medium">
        <color indexed="64"/>
      </right>
      <top style="medium">
        <color indexed="64"/>
      </top>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indexed="64"/>
      </top>
      <bottom/>
      <diagonal/>
    </border>
    <border>
      <left/>
      <right style="medium">
        <color rgb="FF000000"/>
      </right>
      <top/>
      <bottom style="medium">
        <color indexed="64"/>
      </bottom>
      <diagonal/>
    </border>
    <border>
      <left/>
      <right style="medium">
        <color rgb="FF000000"/>
      </right>
      <top/>
      <bottom style="medium">
        <color rgb="FF000000"/>
      </bottom>
      <diagonal/>
    </border>
    <border>
      <left style="thin">
        <color indexed="64"/>
      </left>
      <right style="thin">
        <color indexed="64"/>
      </right>
      <top style="medium">
        <color rgb="FF000000"/>
      </top>
      <bottom/>
      <diagonal/>
    </border>
    <border>
      <left style="thin">
        <color indexed="64"/>
      </left>
      <right style="thin">
        <color indexed="64"/>
      </right>
      <top/>
      <bottom style="medium">
        <color rgb="FF000000"/>
      </bottom>
      <diagonal/>
    </border>
  </borders>
  <cellStyleXfs count="9">
    <xf numFmtId="0" fontId="0" fillId="0" borderId="0"/>
    <xf numFmtId="9" fontId="1" fillId="0" borderId="0" applyFont="0" applyFill="0" applyBorder="0" applyAlignment="0" applyProtection="0"/>
    <xf numFmtId="0" fontId="3" fillId="0" borderId="0"/>
    <xf numFmtId="0" fontId="5" fillId="0" borderId="0" applyNumberFormat="0" applyFill="0" applyBorder="0" applyAlignment="0" applyProtection="0"/>
    <xf numFmtId="0" fontId="6" fillId="0" borderId="0"/>
    <xf numFmtId="0" fontId="6" fillId="0" borderId="0"/>
    <xf numFmtId="0" fontId="6" fillId="0" borderId="0"/>
    <xf numFmtId="0" fontId="10" fillId="0" borderId="0"/>
    <xf numFmtId="0" fontId="10" fillId="0" borderId="0"/>
  </cellStyleXfs>
  <cellXfs count="112">
    <xf numFmtId="0" fontId="0" fillId="0" borderId="0" xfId="0"/>
    <xf numFmtId="0" fontId="3" fillId="2" borderId="0" xfId="2" applyFill="1"/>
    <xf numFmtId="0" fontId="4" fillId="0" borderId="0" xfId="0" applyFont="1"/>
    <xf numFmtId="0" fontId="2" fillId="0" borderId="0" xfId="0" applyFont="1"/>
    <xf numFmtId="0" fontId="2" fillId="0" borderId="1" xfId="0" applyFont="1" applyBorder="1" applyAlignment="1">
      <alignment horizontal="center" vertical="center" wrapText="1"/>
    </xf>
    <xf numFmtId="0" fontId="7" fillId="0" borderId="3" xfId="4" applyFont="1" applyBorder="1" applyAlignment="1">
      <alignment horizontal="center" vertical="center" wrapText="1"/>
    </xf>
    <xf numFmtId="0" fontId="7" fillId="0" borderId="4" xfId="4" applyFont="1" applyBorder="1" applyAlignment="1">
      <alignment horizontal="center" vertical="center" wrapText="1"/>
    </xf>
    <xf numFmtId="0" fontId="7" fillId="0" borderId="5" xfId="4" applyFont="1" applyBorder="1" applyAlignment="1">
      <alignment horizontal="center" vertical="center" wrapText="1"/>
    </xf>
    <xf numFmtId="0" fontId="8" fillId="0" borderId="0" xfId="0" applyFont="1"/>
    <xf numFmtId="0" fontId="0" fillId="0" borderId="0" xfId="0" applyAlignment="1">
      <alignment horizontal="center" vertical="center" wrapText="1"/>
    </xf>
    <xf numFmtId="0" fontId="0" fillId="0" borderId="0" xfId="0" applyAlignment="1">
      <alignment vertical="top" wrapText="1"/>
    </xf>
    <xf numFmtId="3" fontId="7" fillId="0" borderId="3" xfId="6" applyNumberFormat="1" applyFont="1" applyBorder="1" applyAlignment="1">
      <alignment horizontal="right" vertical="center"/>
    </xf>
    <xf numFmtId="3" fontId="7" fillId="0" borderId="10" xfId="6" applyNumberFormat="1" applyFont="1" applyBorder="1" applyAlignment="1">
      <alignment horizontal="right" vertical="center"/>
    </xf>
    <xf numFmtId="4" fontId="7" fillId="0" borderId="4" xfId="6" applyNumberFormat="1" applyFont="1" applyBorder="1" applyAlignment="1">
      <alignment horizontal="right" vertical="center"/>
    </xf>
    <xf numFmtId="4" fontId="7" fillId="0" borderId="8" xfId="6" applyNumberFormat="1" applyFont="1" applyBorder="1" applyAlignment="1">
      <alignment horizontal="right" vertical="center"/>
    </xf>
    <xf numFmtId="3" fontId="7" fillId="0" borderId="4" xfId="6" applyNumberFormat="1" applyFont="1" applyBorder="1" applyAlignment="1">
      <alignment horizontal="right" vertical="center"/>
    </xf>
    <xf numFmtId="3" fontId="7" fillId="0" borderId="8" xfId="6" applyNumberFormat="1" applyFont="1" applyBorder="1" applyAlignment="1">
      <alignment horizontal="right" vertical="center"/>
    </xf>
    <xf numFmtId="10" fontId="7" fillId="0" borderId="4" xfId="1" applyNumberFormat="1" applyFont="1" applyBorder="1" applyAlignment="1">
      <alignment horizontal="right" vertical="center"/>
    </xf>
    <xf numFmtId="10" fontId="7" fillId="0" borderId="8" xfId="1" applyNumberFormat="1" applyFont="1" applyBorder="1" applyAlignment="1">
      <alignment horizontal="right" vertical="center"/>
    </xf>
    <xf numFmtId="4" fontId="7" fillId="0" borderId="5" xfId="6" applyNumberFormat="1" applyFont="1" applyBorder="1" applyAlignment="1">
      <alignment horizontal="right" vertical="center"/>
    </xf>
    <xf numFmtId="4" fontId="7" fillId="0" borderId="14" xfId="6" applyNumberFormat="1" applyFont="1" applyBorder="1" applyAlignment="1">
      <alignment horizontal="right" vertical="center"/>
    </xf>
    <xf numFmtId="3" fontId="7" fillId="0" borderId="11" xfId="6" applyNumberFormat="1" applyFont="1" applyBorder="1" applyAlignment="1">
      <alignment horizontal="right" vertical="center"/>
    </xf>
    <xf numFmtId="3" fontId="7" fillId="0" borderId="9" xfId="6" applyNumberFormat="1" applyFont="1" applyBorder="1" applyAlignment="1">
      <alignment horizontal="right" vertical="center"/>
    </xf>
    <xf numFmtId="4" fontId="7" fillId="0" borderId="11" xfId="6" applyNumberFormat="1" applyFont="1" applyBorder="1" applyAlignment="1">
      <alignment horizontal="right" vertical="center"/>
    </xf>
    <xf numFmtId="4" fontId="7" fillId="0" borderId="9" xfId="6" applyNumberFormat="1" applyFont="1" applyBorder="1" applyAlignment="1">
      <alignment horizontal="right" vertical="center"/>
    </xf>
    <xf numFmtId="10" fontId="7" fillId="0" borderId="11" xfId="1" applyNumberFormat="1" applyFont="1" applyBorder="1" applyAlignment="1">
      <alignment horizontal="right" vertical="center"/>
    </xf>
    <xf numFmtId="10" fontId="7" fillId="0" borderId="9" xfId="1" applyNumberFormat="1" applyFont="1" applyBorder="1" applyAlignment="1">
      <alignment horizontal="right" vertical="center"/>
    </xf>
    <xf numFmtId="4" fontId="7" fillId="0" borderId="12" xfId="6" applyNumberFormat="1" applyFont="1" applyBorder="1" applyAlignment="1">
      <alignment horizontal="right" vertical="center"/>
    </xf>
    <xf numFmtId="4" fontId="7" fillId="0" borderId="13" xfId="6" applyNumberFormat="1" applyFont="1" applyBorder="1" applyAlignment="1">
      <alignment horizontal="right" vertical="center"/>
    </xf>
    <xf numFmtId="3" fontId="7" fillId="0" borderId="3" xfId="5" applyNumberFormat="1" applyFont="1" applyBorder="1" applyAlignment="1">
      <alignment horizontal="right" vertical="center"/>
    </xf>
    <xf numFmtId="3" fontId="7" fillId="0" borderId="10" xfId="5" applyNumberFormat="1" applyFont="1" applyBorder="1" applyAlignment="1">
      <alignment horizontal="right" vertical="center"/>
    </xf>
    <xf numFmtId="4" fontId="7" fillId="0" borderId="4" xfId="5" applyNumberFormat="1" applyFont="1" applyBorder="1" applyAlignment="1">
      <alignment horizontal="right" vertical="center"/>
    </xf>
    <xf numFmtId="4" fontId="7" fillId="0" borderId="8" xfId="5" applyNumberFormat="1" applyFont="1" applyBorder="1" applyAlignment="1">
      <alignment horizontal="right" vertical="center"/>
    </xf>
    <xf numFmtId="3" fontId="7" fillId="0" borderId="4" xfId="5" applyNumberFormat="1" applyFont="1" applyBorder="1" applyAlignment="1">
      <alignment horizontal="right" vertical="center"/>
    </xf>
    <xf numFmtId="3" fontId="7" fillId="0" borderId="8" xfId="5" applyNumberFormat="1" applyFont="1" applyBorder="1" applyAlignment="1">
      <alignment horizontal="right" vertical="center"/>
    </xf>
    <xf numFmtId="4" fontId="7" fillId="0" borderId="5" xfId="5" applyNumberFormat="1" applyFont="1" applyBorder="1" applyAlignment="1">
      <alignment horizontal="right" vertical="center"/>
    </xf>
    <xf numFmtId="4" fontId="7" fillId="0" borderId="14" xfId="5" applyNumberFormat="1" applyFont="1" applyBorder="1" applyAlignment="1">
      <alignment horizontal="right" vertical="center"/>
    </xf>
    <xf numFmtId="3" fontId="7" fillId="0" borderId="11" xfId="5" applyNumberFormat="1" applyFont="1" applyBorder="1" applyAlignment="1">
      <alignment horizontal="right" vertical="center"/>
    </xf>
    <xf numFmtId="3" fontId="7" fillId="0" borderId="9" xfId="5" applyNumberFormat="1" applyFont="1" applyBorder="1" applyAlignment="1">
      <alignment horizontal="right" vertical="center"/>
    </xf>
    <xf numFmtId="4" fontId="7" fillId="0" borderId="11" xfId="5" applyNumberFormat="1" applyFont="1" applyBorder="1" applyAlignment="1">
      <alignment horizontal="right" vertical="center"/>
    </xf>
    <xf numFmtId="4" fontId="7" fillId="0" borderId="9" xfId="5" applyNumberFormat="1" applyFont="1" applyBorder="1" applyAlignment="1">
      <alignment horizontal="right" vertical="center"/>
    </xf>
    <xf numFmtId="4" fontId="7" fillId="0" borderId="12" xfId="5" applyNumberFormat="1" applyFont="1" applyBorder="1" applyAlignment="1">
      <alignment horizontal="right" vertical="center"/>
    </xf>
    <xf numFmtId="4" fontId="7" fillId="0" borderId="13" xfId="5" applyNumberFormat="1" applyFont="1" applyBorder="1" applyAlignment="1">
      <alignment horizontal="right" vertical="center"/>
    </xf>
    <xf numFmtId="0" fontId="5" fillId="0" borderId="0" xfId="3"/>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7" xfId="0" applyFont="1" applyBorder="1" applyAlignment="1">
      <alignment horizontal="center" vertical="center" wrapText="1"/>
    </xf>
    <xf numFmtId="0" fontId="9" fillId="0" borderId="0" xfId="5" applyFont="1" applyAlignment="1">
      <alignment vertical="top" wrapText="1"/>
    </xf>
    <xf numFmtId="0" fontId="9" fillId="0" borderId="0" xfId="6" applyFont="1" applyAlignment="1">
      <alignment vertical="top" wrapText="1"/>
    </xf>
    <xf numFmtId="3" fontId="7" fillId="0" borderId="18" xfId="5" applyNumberFormat="1" applyFont="1" applyBorder="1" applyAlignment="1">
      <alignment horizontal="right" vertical="center"/>
    </xf>
    <xf numFmtId="4" fontId="7" fillId="0" borderId="0" xfId="5" applyNumberFormat="1" applyFont="1" applyAlignment="1">
      <alignment horizontal="right" vertical="center"/>
    </xf>
    <xf numFmtId="3" fontId="7" fillId="0" borderId="0" xfId="5" applyNumberFormat="1" applyFont="1" applyAlignment="1">
      <alignment horizontal="right" vertical="center"/>
    </xf>
    <xf numFmtId="10" fontId="7" fillId="0" borderId="0" xfId="1" applyNumberFormat="1" applyFont="1" applyBorder="1" applyAlignment="1">
      <alignment horizontal="right" vertical="center"/>
    </xf>
    <xf numFmtId="4" fontId="7" fillId="0" borderId="19" xfId="5" applyNumberFormat="1" applyFont="1" applyBorder="1" applyAlignment="1">
      <alignment horizontal="right" vertical="center"/>
    </xf>
    <xf numFmtId="3" fontId="7" fillId="0" borderId="20" xfId="5" applyNumberFormat="1" applyFont="1" applyBorder="1" applyAlignment="1">
      <alignment horizontal="right" vertical="center"/>
    </xf>
    <xf numFmtId="4" fontId="7" fillId="0" borderId="20" xfId="5" applyNumberFormat="1" applyFont="1" applyBorder="1" applyAlignment="1">
      <alignment horizontal="right" vertical="center"/>
    </xf>
    <xf numFmtId="10" fontId="7" fillId="0" borderId="20" xfId="1" applyNumberFormat="1" applyFont="1" applyBorder="1" applyAlignment="1">
      <alignment horizontal="right" vertical="center"/>
    </xf>
    <xf numFmtId="4" fontId="7" fillId="0" borderId="21" xfId="5" applyNumberFormat="1" applyFont="1" applyBorder="1" applyAlignment="1">
      <alignment horizontal="right" vertical="center"/>
    </xf>
    <xf numFmtId="3" fontId="7" fillId="0" borderId="17" xfId="5" applyNumberFormat="1" applyFont="1" applyBorder="1" applyAlignment="1">
      <alignment horizontal="right" vertical="center"/>
    </xf>
    <xf numFmtId="3" fontId="7" fillId="0" borderId="18" xfId="6" applyNumberFormat="1" applyFont="1" applyBorder="1" applyAlignment="1">
      <alignment horizontal="right" vertical="center"/>
    </xf>
    <xf numFmtId="4" fontId="7" fillId="0" borderId="0" xfId="6" applyNumberFormat="1" applyFont="1" applyAlignment="1">
      <alignment horizontal="right" vertical="center"/>
    </xf>
    <xf numFmtId="3" fontId="7" fillId="0" borderId="0" xfId="6" applyNumberFormat="1" applyFont="1" applyAlignment="1">
      <alignment horizontal="right" vertical="center"/>
    </xf>
    <xf numFmtId="4" fontId="7" fillId="0" borderId="19" xfId="6" applyNumberFormat="1" applyFont="1" applyBorder="1" applyAlignment="1">
      <alignment horizontal="right" vertical="center"/>
    </xf>
    <xf numFmtId="3" fontId="7" fillId="0" borderId="20" xfId="6" applyNumberFormat="1" applyFont="1" applyBorder="1" applyAlignment="1">
      <alignment horizontal="right" vertical="center"/>
    </xf>
    <xf numFmtId="4" fontId="7" fillId="0" borderId="20" xfId="6" applyNumberFormat="1" applyFont="1" applyBorder="1" applyAlignment="1">
      <alignment horizontal="right" vertical="center"/>
    </xf>
    <xf numFmtId="4" fontId="7" fillId="0" borderId="21" xfId="6" applyNumberFormat="1" applyFont="1" applyBorder="1" applyAlignment="1">
      <alignment horizontal="right" vertical="center"/>
    </xf>
    <xf numFmtId="3" fontId="7" fillId="0" borderId="17" xfId="6" applyNumberFormat="1" applyFont="1" applyBorder="1" applyAlignment="1">
      <alignment horizontal="right" vertical="center"/>
    </xf>
    <xf numFmtId="0" fontId="2" fillId="0" borderId="22" xfId="0" applyFont="1" applyBorder="1" applyAlignment="1">
      <alignment horizontal="center" vertical="center" wrapText="1"/>
    </xf>
    <xf numFmtId="3" fontId="7" fillId="0" borderId="23" xfId="5" applyNumberFormat="1" applyFont="1" applyBorder="1" applyAlignment="1">
      <alignment horizontal="right" vertical="center"/>
    </xf>
    <xf numFmtId="4" fontId="7" fillId="0" borderId="24" xfId="5" applyNumberFormat="1" applyFont="1" applyBorder="1" applyAlignment="1">
      <alignment horizontal="right" vertical="center"/>
    </xf>
    <xf numFmtId="3" fontId="7" fillId="0" borderId="24" xfId="5" applyNumberFormat="1" applyFont="1" applyBorder="1" applyAlignment="1">
      <alignment horizontal="right" vertical="center"/>
    </xf>
    <xf numFmtId="10" fontId="7" fillId="0" borderId="24" xfId="1" applyNumberFormat="1" applyFont="1" applyBorder="1" applyAlignment="1">
      <alignment horizontal="right" vertical="center"/>
    </xf>
    <xf numFmtId="3" fontId="7" fillId="0" borderId="22" xfId="5" applyNumberFormat="1" applyFont="1" applyBorder="1" applyAlignment="1">
      <alignment horizontal="right" vertical="center"/>
    </xf>
    <xf numFmtId="4" fontId="7" fillId="0" borderId="25" xfId="5" applyNumberFormat="1" applyFont="1" applyBorder="1" applyAlignment="1">
      <alignment horizontal="right" vertical="center"/>
    </xf>
    <xf numFmtId="4" fontId="7" fillId="0" borderId="26" xfId="5" applyNumberFormat="1" applyFont="1" applyBorder="1" applyAlignment="1">
      <alignment horizontal="right" vertical="center"/>
    </xf>
    <xf numFmtId="3" fontId="7" fillId="0" borderId="23" xfId="6" applyNumberFormat="1" applyFont="1" applyBorder="1" applyAlignment="1">
      <alignment horizontal="right" vertical="center"/>
    </xf>
    <xf numFmtId="4" fontId="7" fillId="0" borderId="24" xfId="6" applyNumberFormat="1" applyFont="1" applyBorder="1" applyAlignment="1">
      <alignment horizontal="right" vertical="center"/>
    </xf>
    <xf numFmtId="3" fontId="7" fillId="0" borderId="24" xfId="6" applyNumberFormat="1" applyFont="1" applyBorder="1" applyAlignment="1">
      <alignment horizontal="right" vertical="center"/>
    </xf>
    <xf numFmtId="3" fontId="7" fillId="0" borderId="22" xfId="6" applyNumberFormat="1" applyFont="1" applyBorder="1" applyAlignment="1">
      <alignment horizontal="right" vertical="center"/>
    </xf>
    <xf numFmtId="4" fontId="7" fillId="0" borderId="25" xfId="6" applyNumberFormat="1" applyFont="1" applyBorder="1" applyAlignment="1">
      <alignment horizontal="right" vertical="center"/>
    </xf>
    <xf numFmtId="4" fontId="7" fillId="0" borderId="26" xfId="6" applyNumberFormat="1" applyFont="1" applyBorder="1" applyAlignment="1">
      <alignment horizontal="right" vertical="center"/>
    </xf>
    <xf numFmtId="0" fontId="10" fillId="0" borderId="0" xfId="7"/>
    <xf numFmtId="0" fontId="10" fillId="0" borderId="0" xfId="8"/>
    <xf numFmtId="0" fontId="2" fillId="0" borderId="27" xfId="0" applyFont="1" applyBorder="1" applyAlignment="1">
      <alignment horizontal="center" vertical="center" wrapText="1"/>
    </xf>
    <xf numFmtId="3" fontId="7" fillId="0" borderId="28" xfId="6" applyNumberFormat="1" applyFont="1" applyBorder="1" applyAlignment="1">
      <alignment horizontal="right" vertical="center"/>
    </xf>
    <xf numFmtId="4" fontId="7" fillId="0" borderId="29" xfId="6" applyNumberFormat="1" applyFont="1" applyBorder="1" applyAlignment="1">
      <alignment horizontal="right" vertical="center"/>
    </xf>
    <xf numFmtId="3" fontId="7" fillId="0" borderId="29" xfId="6" applyNumberFormat="1" applyFont="1" applyBorder="1" applyAlignment="1">
      <alignment horizontal="right" vertical="center"/>
    </xf>
    <xf numFmtId="10" fontId="7" fillId="0" borderId="29" xfId="1" applyNumberFormat="1" applyFont="1" applyBorder="1" applyAlignment="1">
      <alignment horizontal="right" vertical="center"/>
    </xf>
    <xf numFmtId="3" fontId="7" fillId="0" borderId="30" xfId="6" applyNumberFormat="1" applyFont="1" applyBorder="1" applyAlignment="1">
      <alignment horizontal="right" vertical="center"/>
    </xf>
    <xf numFmtId="4" fontId="7" fillId="0" borderId="31" xfId="6" applyNumberFormat="1" applyFont="1" applyBorder="1" applyAlignment="1">
      <alignment horizontal="right" vertical="center"/>
    </xf>
    <xf numFmtId="4" fontId="7" fillId="0" borderId="32" xfId="6" applyNumberFormat="1" applyFont="1" applyBorder="1" applyAlignment="1">
      <alignment horizontal="right" vertical="center"/>
    </xf>
    <xf numFmtId="3" fontId="7" fillId="0" borderId="33" xfId="6" applyNumberFormat="1" applyFont="1" applyBorder="1" applyAlignment="1">
      <alignment horizontal="right" vertical="center"/>
    </xf>
    <xf numFmtId="4" fontId="7" fillId="0" borderId="34" xfId="6" applyNumberFormat="1" applyFont="1" applyBorder="1" applyAlignment="1">
      <alignment horizontal="right" vertical="center"/>
    </xf>
    <xf numFmtId="3" fontId="7" fillId="0" borderId="28" xfId="5" applyNumberFormat="1" applyFont="1" applyBorder="1" applyAlignment="1">
      <alignment horizontal="right" vertical="center"/>
    </xf>
    <xf numFmtId="4" fontId="7" fillId="0" borderId="29" xfId="5" applyNumberFormat="1" applyFont="1" applyBorder="1" applyAlignment="1">
      <alignment horizontal="right" vertical="center"/>
    </xf>
    <xf numFmtId="3" fontId="7" fillId="0" borderId="29" xfId="5" applyNumberFormat="1" applyFont="1" applyBorder="1" applyAlignment="1">
      <alignment horizontal="right" vertical="center"/>
    </xf>
    <xf numFmtId="3" fontId="7" fillId="0" borderId="30" xfId="5" applyNumberFormat="1" applyFont="1" applyBorder="1" applyAlignment="1">
      <alignment horizontal="right" vertical="center"/>
    </xf>
    <xf numFmtId="4" fontId="7" fillId="0" borderId="31" xfId="5" applyNumberFormat="1" applyFont="1" applyBorder="1" applyAlignment="1">
      <alignment horizontal="right" vertical="center"/>
    </xf>
    <xf numFmtId="4" fontId="7" fillId="0" borderId="32" xfId="5" applyNumberFormat="1" applyFont="1" applyBorder="1" applyAlignment="1">
      <alignment horizontal="right" vertical="center"/>
    </xf>
    <xf numFmtId="3" fontId="7" fillId="0" borderId="33" xfId="5" applyNumberFormat="1" applyFont="1" applyBorder="1" applyAlignment="1">
      <alignment horizontal="right" vertical="center"/>
    </xf>
    <xf numFmtId="4" fontId="7" fillId="0" borderId="34" xfId="5" applyNumberFormat="1" applyFont="1" applyBorder="1" applyAlignment="1">
      <alignment horizontal="right" vertical="center"/>
    </xf>
    <xf numFmtId="0" fontId="7" fillId="0" borderId="4" xfId="4" applyFont="1" applyBorder="1" applyAlignment="1">
      <alignment horizontal="center" vertical="center"/>
    </xf>
    <xf numFmtId="0" fontId="5" fillId="0" borderId="0" xfId="3" applyAlignment="1">
      <alignment horizontal="left" vertical="center"/>
    </xf>
    <xf numFmtId="0" fontId="5" fillId="0" borderId="0" xfId="3" applyAlignment="1">
      <alignment horizontal="left"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10" fillId="0" borderId="0" xfId="7" applyAlignment="1"/>
    <xf numFmtId="0" fontId="0" fillId="0" borderId="0" xfId="0" applyAlignment="1"/>
  </cellXfs>
  <cellStyles count="9">
    <cellStyle name="Hipervínculo" xfId="3" builtinId="8"/>
    <cellStyle name="Normal" xfId="0" builtinId="0"/>
    <cellStyle name="Normal 2" xfId="2" xr:uid="{00000000-0005-0000-0000-000002000000}"/>
    <cellStyle name="Normal_1" xfId="5" xr:uid="{00000000-0005-0000-0000-000003000000}"/>
    <cellStyle name="Normal_1_1" xfId="7" xr:uid="{00000000-0005-0000-0000-000004000000}"/>
    <cellStyle name="Normal_2" xfId="6" xr:uid="{00000000-0005-0000-0000-000005000000}"/>
    <cellStyle name="Normal_2_1" xfId="8" xr:uid="{00000000-0005-0000-0000-000006000000}"/>
    <cellStyle name="Normal_Hoja1" xfId="4" xr:uid="{00000000-0005-0000-0000-000007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04800" cy="301625"/>
    <xdr:sp macro="" textlink="">
      <xdr:nvSpPr>
        <xdr:cNvPr id="2" name="AutoShape 1" descr="https://disco.uv.es/disco/sociallabpr/disco/WEB%20OBSERVATORIS%20SOCIETAT%20VALENCIANA/logo%20Social%c2%b7lab.jpg">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0" y="0"/>
          <a:ext cx="304800" cy="301625"/>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s-ES_tradnl"/>
        </a:p>
      </xdr:txBody>
    </xdr:sp>
    <xdr:clientData/>
  </xdr:oneCellAnchor>
  <xdr:oneCellAnchor>
    <xdr:from>
      <xdr:col>0</xdr:col>
      <xdr:colOff>0</xdr:colOff>
      <xdr:row>0</xdr:row>
      <xdr:rowOff>0</xdr:rowOff>
    </xdr:from>
    <xdr:ext cx="14519275" cy="10318443"/>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519275" cy="1031844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12</xdr:col>
      <xdr:colOff>277799</xdr:colOff>
      <xdr:row>0</xdr:row>
      <xdr:rowOff>73270</xdr:rowOff>
    </xdr:from>
    <xdr:to>
      <xdr:col>14</xdr:col>
      <xdr:colOff>148523</xdr:colOff>
      <xdr:row>4</xdr:row>
      <xdr:rowOff>48516</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399818" y="73270"/>
          <a:ext cx="1391061" cy="8178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723900</xdr:colOff>
      <xdr:row>30</xdr:row>
      <xdr:rowOff>57150</xdr:rowOff>
    </xdr:to>
    <xdr:sp macro="" textlink="">
      <xdr:nvSpPr>
        <xdr:cNvPr id="2" name="CuadroTexto 1">
          <a:extLst>
            <a:ext uri="{FF2B5EF4-FFF2-40B4-BE49-F238E27FC236}">
              <a16:creationId xmlns:a16="http://schemas.microsoft.com/office/drawing/2014/main" id="{00000000-0008-0000-0400-000002000000}"/>
            </a:ext>
          </a:extLst>
        </xdr:cNvPr>
        <xdr:cNvSpPr txBox="1"/>
      </xdr:nvSpPr>
      <xdr:spPr>
        <a:xfrm>
          <a:off x="0" y="0"/>
          <a:ext cx="6819900" cy="5772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dk1"/>
              </a:solidFill>
              <a:effectLst/>
              <a:latin typeface="+mn-lt"/>
              <a:ea typeface="+mn-ea"/>
              <a:cs typeface="+mn-cs"/>
            </a:rPr>
            <a:t>Nota:</a:t>
          </a:r>
        </a:p>
        <a:p>
          <a:endParaRPr lang="es-ES">
            <a:effectLst/>
          </a:endParaRPr>
        </a:p>
        <a:p>
          <a:r>
            <a:rPr lang="es-ES" sz="1100" b="0">
              <a:solidFill>
                <a:schemeClr val="dk1"/>
              </a:solidFill>
              <a:effectLst/>
              <a:latin typeface="+mn-lt"/>
              <a:ea typeface="+mn-ea"/>
              <a:cs typeface="+mn-cs"/>
            </a:rPr>
            <a:t>Les transferències socials o prestacions socials són les transferències corrents percebudes per les llars realitzades a través de sistemes</a:t>
          </a:r>
          <a:r>
            <a:rPr lang="es-ES" sz="1100" b="0" baseline="0">
              <a:solidFill>
                <a:schemeClr val="dk1"/>
              </a:solidFill>
              <a:effectLst/>
              <a:latin typeface="+mn-lt"/>
              <a:ea typeface="+mn-ea"/>
              <a:cs typeface="+mn-cs"/>
            </a:rPr>
            <a:t> organitzats col·lectivament o per entitats estatals e institucions sense finalitat de lucre al servei de les llars (ISFLSH). </a:t>
          </a:r>
        </a:p>
        <a:p>
          <a:r>
            <a:rPr lang="es-ES" sz="1100" b="0" baseline="0">
              <a:solidFill>
                <a:schemeClr val="dk1"/>
              </a:solidFill>
              <a:effectLst/>
              <a:latin typeface="+mn-lt"/>
              <a:ea typeface="+mn-ea"/>
              <a:cs typeface="+mn-cs"/>
            </a:rPr>
            <a:t> </a:t>
          </a:r>
          <a:endParaRPr lang="es-ES">
            <a:effectLst/>
          </a:endParaRPr>
        </a:p>
        <a:p>
          <a:r>
            <a:rPr lang="es-ES" sz="1100" b="0" baseline="0">
              <a:solidFill>
                <a:schemeClr val="dk1"/>
              </a:solidFill>
              <a:effectLst/>
              <a:latin typeface="+mn-lt"/>
              <a:ea typeface="+mn-ea"/>
              <a:cs typeface="+mn-cs"/>
            </a:rPr>
            <a:t>Per a obtindre les transferències socials totals excepte jubilació i supervivència s'ha restat la variable de «renda disponible total de la llar abans de transferències socials excepte prestacions per jubilació i per supervivència» a la de de «renda disponible total de la llar». El resultat és la quantitat monetària neta de transferències socials totals excepte jubilació i supervivència percebudes per la llar.</a:t>
          </a:r>
        </a:p>
        <a:p>
          <a:endParaRPr lang="es-ES">
            <a:effectLst/>
          </a:endParaRPr>
        </a:p>
        <a:p>
          <a:r>
            <a:rPr lang="es-ES" sz="1100" b="0" baseline="0">
              <a:solidFill>
                <a:schemeClr val="dk1"/>
              </a:solidFill>
              <a:effectLst/>
              <a:latin typeface="+mn-lt"/>
              <a:ea typeface="+mn-ea"/>
              <a:cs typeface="+mn-cs"/>
            </a:rPr>
            <a:t>Les transferències socials totals excepte jubilació i supervivència inclouen:</a:t>
          </a:r>
          <a:endParaRPr lang="es-ES">
            <a:effectLst/>
          </a:endParaRPr>
        </a:p>
        <a:p>
          <a:r>
            <a:rPr lang="es-ES" sz="1100" b="0" baseline="0">
              <a:solidFill>
                <a:schemeClr val="dk1"/>
              </a:solidFill>
              <a:effectLst/>
              <a:latin typeface="+mn-lt"/>
              <a:ea typeface="+mn-ea"/>
              <a:cs typeface="+mn-cs"/>
            </a:rPr>
            <a:t>- Ajudes per família o fills/es</a:t>
          </a:r>
          <a:endParaRPr lang="es-ES">
            <a:effectLst/>
          </a:endParaRPr>
        </a:p>
        <a:p>
          <a:pPr eaLnBrk="1" fontAlgn="auto" latinLnBrk="0" hangingPunct="1"/>
          <a:r>
            <a:rPr lang="es-ES" sz="1100" b="0" baseline="0">
              <a:solidFill>
                <a:schemeClr val="dk1"/>
              </a:solidFill>
              <a:effectLst/>
              <a:latin typeface="+mn-lt"/>
              <a:ea typeface="+mn-ea"/>
              <a:cs typeface="+mn-cs"/>
            </a:rPr>
            <a:t>- Ingressos per asistència social</a:t>
          </a:r>
          <a:endParaRPr lang="es-ES">
            <a:effectLst/>
          </a:endParaRPr>
        </a:p>
        <a:p>
          <a:pPr eaLnBrk="1" fontAlgn="auto" latinLnBrk="0" hangingPunct="1"/>
          <a:r>
            <a:rPr lang="es-ES" sz="1100" b="0" baseline="0">
              <a:solidFill>
                <a:schemeClr val="dk1"/>
              </a:solidFill>
              <a:effectLst/>
              <a:latin typeface="+mn-lt"/>
              <a:ea typeface="+mn-ea"/>
              <a:cs typeface="+mn-cs"/>
            </a:rPr>
            <a:t>- Ajudes per a vivenda</a:t>
          </a:r>
          <a:endParaRPr lang="es-ES">
            <a:effectLst/>
          </a:endParaRPr>
        </a:p>
        <a:p>
          <a:r>
            <a:rPr lang="es-ES" sz="1100" b="0" baseline="0">
              <a:solidFill>
                <a:schemeClr val="dk1"/>
              </a:solidFill>
              <a:effectLst/>
              <a:latin typeface="+mn-lt"/>
              <a:ea typeface="+mn-ea"/>
              <a:cs typeface="+mn-cs"/>
            </a:rPr>
            <a:t>- Prestacions per desocupació</a:t>
          </a:r>
          <a:endParaRPr lang="es-ES">
            <a:effectLst/>
          </a:endParaRPr>
        </a:p>
        <a:p>
          <a:pPr eaLnBrk="1" fontAlgn="auto" latinLnBrk="0" hangingPunct="1"/>
          <a:r>
            <a:rPr lang="es-ES" sz="1100" b="0" baseline="0">
              <a:solidFill>
                <a:schemeClr val="dk1"/>
              </a:solidFill>
              <a:effectLst/>
              <a:latin typeface="+mn-lt"/>
              <a:ea typeface="+mn-ea"/>
              <a:cs typeface="+mn-cs"/>
            </a:rPr>
            <a:t>- Prestacions per malatia</a:t>
          </a:r>
          <a:endParaRPr lang="es-ES">
            <a:effectLst/>
          </a:endParaRPr>
        </a:p>
        <a:p>
          <a:pPr eaLnBrk="1" fontAlgn="auto" latinLnBrk="0" hangingPunct="1"/>
          <a:r>
            <a:rPr lang="es-ES" sz="1100" b="0" baseline="0">
              <a:solidFill>
                <a:schemeClr val="dk1"/>
              </a:solidFill>
              <a:effectLst/>
              <a:latin typeface="+mn-lt"/>
              <a:ea typeface="+mn-ea"/>
              <a:cs typeface="+mn-cs"/>
            </a:rPr>
            <a:t>- Prestacions per invalidesa</a:t>
          </a:r>
          <a:endParaRPr lang="es-ES">
            <a:effectLst/>
          </a:endParaRPr>
        </a:p>
        <a:p>
          <a:pPr eaLnBrk="1" fontAlgn="auto" latinLnBrk="0" hangingPunct="1"/>
          <a:r>
            <a:rPr lang="es-ES" sz="1100" b="0" baseline="0">
              <a:solidFill>
                <a:schemeClr val="dk1"/>
              </a:solidFill>
              <a:effectLst/>
              <a:latin typeface="+mn-lt"/>
              <a:ea typeface="+mn-ea"/>
              <a:cs typeface="+mn-cs"/>
            </a:rPr>
            <a:t>- Ajudes per a estudis</a:t>
          </a:r>
        </a:p>
        <a:p>
          <a:pPr eaLnBrk="1" fontAlgn="auto" latinLnBrk="0" hangingPunct="1"/>
          <a:endParaRPr lang="es-ES">
            <a:effectLst/>
          </a:endParaRPr>
        </a:p>
        <a:p>
          <a:r>
            <a:rPr lang="es-ES" sz="1100">
              <a:solidFill>
                <a:schemeClr val="dk1"/>
              </a:solidFill>
              <a:effectLst/>
              <a:latin typeface="+mn-lt"/>
              <a:ea typeface="+mn-ea"/>
              <a:cs typeface="+mn-cs"/>
            </a:rPr>
            <a:t>Els ingressos per</a:t>
          </a:r>
          <a:r>
            <a:rPr lang="es-ES" sz="1100" baseline="0">
              <a:solidFill>
                <a:schemeClr val="dk1"/>
              </a:solidFill>
              <a:effectLst/>
              <a:latin typeface="+mn-lt"/>
              <a:ea typeface="+mn-ea"/>
              <a:cs typeface="+mn-cs"/>
            </a:rPr>
            <a:t> unitats de consum s'utilitzen per a tindre en compte les economies d'escala de les llars. S'obtenen dividint els ingressos totals entre les unitats de consum. </a:t>
          </a:r>
          <a:r>
            <a:rPr lang="es-ES" sz="1100">
              <a:solidFill>
                <a:schemeClr val="dk1"/>
              </a:solidFill>
              <a:effectLst/>
              <a:latin typeface="+mn-lt"/>
              <a:ea typeface="+mn-ea"/>
              <a:cs typeface="+mn-cs"/>
            </a:rPr>
            <a:t>Les</a:t>
          </a:r>
          <a:r>
            <a:rPr lang="es-ES" sz="1100" baseline="0">
              <a:solidFill>
                <a:schemeClr val="dk1"/>
              </a:solidFill>
              <a:effectLst/>
              <a:latin typeface="+mn-lt"/>
              <a:ea typeface="+mn-ea"/>
              <a:cs typeface="+mn-cs"/>
            </a:rPr>
            <a:t> unitats de consum es calculen utilitzant l'escala de l'OCDE modificada, que concedeix un pes de 1 al primer adult, un pes de 0,5 als demés adults i un pes de 0,3 als meniors de 14 anys.</a:t>
          </a:r>
        </a:p>
        <a:p>
          <a:endParaRPr lang="es-ES">
            <a:effectLst/>
          </a:endParaRPr>
        </a:p>
        <a:p>
          <a:r>
            <a:rPr lang="ca-ES-valencia" sz="1100">
              <a:solidFill>
                <a:schemeClr val="dk1"/>
              </a:solidFill>
              <a:effectLst/>
              <a:latin typeface="+mn-lt"/>
              <a:ea typeface="+mn-ea"/>
              <a:cs typeface="+mn-cs"/>
            </a:rPr>
            <a:t>Per a obtindre dades poblacionals a partir de la mostra, els resultats es mostren ponderats pel «pes transversal de la persona». Per a tractar la informació de les llars, s’ha decidit comptabilitzar les dades segons els individus convivents de les llars, d’esta forma, les llars amb més convivents tenen un major pes en els resultats globals que les llars de dimensió més reduïda.</a:t>
          </a:r>
        </a:p>
        <a:p>
          <a:endParaRPr lang="es-ES">
            <a:effectLst/>
          </a:endParaRPr>
        </a:p>
        <a:p>
          <a:pPr eaLnBrk="1" fontAlgn="auto" latinLnBrk="0" hangingPunct="1"/>
          <a:r>
            <a:rPr lang="ca-ES-valencia" sz="1100">
              <a:solidFill>
                <a:schemeClr val="dk1"/>
              </a:solidFill>
              <a:effectLst/>
              <a:latin typeface="+mn-lt"/>
              <a:ea typeface="+mn-ea"/>
              <a:cs typeface="+mn-cs"/>
            </a:rPr>
            <a:t>La mostra està formada per persones majors de 16 anys, per tant, el resultats obtinguts fan referència a la població espanyola major de 16 anys.</a:t>
          </a:r>
          <a:endParaRPr lang="es-ES">
            <a:effectLst/>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image" Target="../media/image4.jpeg"/><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image" Target="../media/image4.jpeg"/><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zoomScale="31" workbookViewId="0">
      <selection activeCell="T42" sqref="T42"/>
    </sheetView>
  </sheetViews>
  <sheetFormatPr defaultColWidth="12.42578125" defaultRowHeight="15.75"/>
  <cols>
    <col min="1" max="16384" width="12.42578125" style="1"/>
  </cols>
  <sheetData/>
  <pageMargins left="0.7" right="0.7"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
  <sheetViews>
    <sheetView showGridLines="0" zoomScale="104" workbookViewId="0">
      <selection activeCell="H17" sqref="H17"/>
    </sheetView>
  </sheetViews>
  <sheetFormatPr defaultColWidth="11.42578125" defaultRowHeight="15"/>
  <sheetData>
    <row r="1" spans="1:10" ht="21">
      <c r="A1" s="2" t="s">
        <v>0</v>
      </c>
    </row>
    <row r="2" spans="1:10" ht="15" customHeight="1">
      <c r="A2" s="2"/>
    </row>
    <row r="3" spans="1:10" ht="15" customHeight="1">
      <c r="A3" s="2"/>
      <c r="B3" s="3" t="s">
        <v>1</v>
      </c>
    </row>
    <row r="4" spans="1:10" ht="15" customHeight="1">
      <c r="A4" s="2"/>
    </row>
    <row r="5" spans="1:10">
      <c r="B5" s="103" t="s">
        <v>2</v>
      </c>
      <c r="C5" s="103"/>
      <c r="D5" s="103"/>
      <c r="E5" s="103"/>
      <c r="F5" s="103"/>
      <c r="G5" s="103"/>
      <c r="H5" s="103"/>
      <c r="I5" s="103"/>
    </row>
    <row r="6" spans="1:10" ht="15" customHeight="1">
      <c r="B6" s="104" t="s">
        <v>3</v>
      </c>
      <c r="C6" s="104"/>
      <c r="D6" s="104"/>
      <c r="E6" s="104"/>
      <c r="F6" s="104"/>
      <c r="G6" s="104"/>
      <c r="H6" s="104"/>
      <c r="I6" s="104"/>
      <c r="J6" s="104"/>
    </row>
    <row r="7" spans="1:10">
      <c r="B7" s="43" t="s">
        <v>4</v>
      </c>
    </row>
  </sheetData>
  <mergeCells count="2">
    <mergeCell ref="B5:I5"/>
    <mergeCell ref="B6:J6"/>
  </mergeCells>
  <hyperlinks>
    <hyperlink ref="B5" location="'1'!A1" display="1. RENDA BRUTA TOTAL DE LA LLAR " xr:uid="{00000000-0004-0000-0100-000000000000}"/>
    <hyperlink ref="B6" location="'2'!A1" display="2. RENDA BRUTA DE LA LLAR PER UNITAT DE CONSUM" xr:uid="{00000000-0004-0000-0100-000001000000}"/>
    <hyperlink ref="B7" location="Nota!A1" display="Nota" xr:uid="{00000000-0004-0000-0100-000002000000}"/>
  </hyperlinks>
  <pageMargins left="0.7" right="0.7" top="0.75" bottom="0.75" header="0.3" footer="0.3"/>
  <drawing r:id="rId1"/>
  <pictur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1"/>
  <sheetViews>
    <sheetView tabSelected="1" zoomScale="70" zoomScaleNormal="70" workbookViewId="0">
      <selection activeCell="B7" sqref="B7"/>
    </sheetView>
  </sheetViews>
  <sheetFormatPr defaultColWidth="11.42578125" defaultRowHeight="15"/>
  <cols>
    <col min="2" max="2" width="25" customWidth="1"/>
    <col min="3" max="15" width="10.7109375" customWidth="1"/>
    <col min="16" max="16" width="12.42578125" bestFit="1" customWidth="1"/>
  </cols>
  <sheetData>
    <row r="1" spans="1:20">
      <c r="A1" s="3" t="s">
        <v>5</v>
      </c>
    </row>
    <row r="2" spans="1:20">
      <c r="A2" s="4" t="s">
        <v>6</v>
      </c>
      <c r="B2" s="4" t="s">
        <v>7</v>
      </c>
      <c r="C2" s="44">
        <v>2008</v>
      </c>
      <c r="D2" s="45">
        <v>2009</v>
      </c>
      <c r="E2" s="46">
        <v>2010</v>
      </c>
      <c r="F2" s="47">
        <v>2011</v>
      </c>
      <c r="G2" s="46">
        <v>2012</v>
      </c>
      <c r="H2" s="47">
        <v>2013</v>
      </c>
      <c r="I2" s="46">
        <v>2014</v>
      </c>
      <c r="J2" s="47">
        <v>2015</v>
      </c>
      <c r="K2" s="47">
        <v>2016</v>
      </c>
      <c r="L2" s="47">
        <v>2017</v>
      </c>
      <c r="M2" s="47">
        <v>2018</v>
      </c>
      <c r="N2" s="46">
        <v>2019</v>
      </c>
      <c r="O2" s="68">
        <v>2020</v>
      </c>
      <c r="P2" s="47">
        <v>2021</v>
      </c>
      <c r="Q2" s="47">
        <v>2022</v>
      </c>
      <c r="R2" s="84">
        <v>2023</v>
      </c>
    </row>
    <row r="3" spans="1:20" ht="15.75" customHeight="1">
      <c r="A3" s="105" t="s">
        <v>8</v>
      </c>
      <c r="B3" s="5" t="s">
        <v>9</v>
      </c>
      <c r="C3" s="29">
        <v>4135588.3852499863</v>
      </c>
      <c r="D3" s="30">
        <v>4139336.6878799959</v>
      </c>
      <c r="E3" s="30">
        <v>4143787.3819200029</v>
      </c>
      <c r="F3" s="30">
        <v>4138307.7194300038</v>
      </c>
      <c r="G3" s="30">
        <v>4129532.4072199976</v>
      </c>
      <c r="H3" s="30">
        <v>4123716.4341400201</v>
      </c>
      <c r="I3" s="59">
        <v>4070102.7553899931</v>
      </c>
      <c r="J3" s="50">
        <v>4064136.8041299954</v>
      </c>
      <c r="K3" s="30">
        <v>4096547.3703000057</v>
      </c>
      <c r="L3" s="30">
        <v>4106311.0001299921</v>
      </c>
      <c r="M3" s="30">
        <v>4128561.0002099955</v>
      </c>
      <c r="N3" s="30">
        <v>4155565.9999300065</v>
      </c>
      <c r="O3" s="69">
        <v>4207329</v>
      </c>
      <c r="P3" s="100">
        <v>4228813.0002400046</v>
      </c>
      <c r="Q3" s="100">
        <v>4264824</v>
      </c>
      <c r="R3" s="94">
        <v>4341727</v>
      </c>
      <c r="T3" s="82"/>
    </row>
    <row r="4" spans="1:20">
      <c r="A4" s="105"/>
      <c r="B4" s="6" t="s">
        <v>10</v>
      </c>
      <c r="C4" s="31">
        <v>2356.0991872783179</v>
      </c>
      <c r="D4" s="32">
        <v>2856.6517845641201</v>
      </c>
      <c r="E4" s="32">
        <v>3514.3796661895826</v>
      </c>
      <c r="F4" s="32">
        <v>3251.4211550020214</v>
      </c>
      <c r="G4" s="32">
        <v>2961.1182045639111</v>
      </c>
      <c r="H4" s="32">
        <v>3192.5721566918023</v>
      </c>
      <c r="I4" s="40">
        <v>3145.2961291447054</v>
      </c>
      <c r="J4" s="51">
        <v>2504.5412182296982</v>
      </c>
      <c r="K4" s="32">
        <v>2467.003961117302</v>
      </c>
      <c r="L4" s="32">
        <v>2472.7449363642745</v>
      </c>
      <c r="M4" s="32">
        <v>2108.4250432504391</v>
      </c>
      <c r="N4" s="32">
        <v>2548.123299217054</v>
      </c>
      <c r="O4" s="70">
        <v>2644.62</v>
      </c>
      <c r="P4" s="40">
        <v>3500.715691006355</v>
      </c>
      <c r="Q4" s="40">
        <v>3205.43</v>
      </c>
      <c r="R4" s="95">
        <v>2739.68</v>
      </c>
      <c r="T4" s="82"/>
    </row>
    <row r="5" spans="1:20">
      <c r="A5" s="105"/>
      <c r="B5" s="6" t="s">
        <v>11</v>
      </c>
      <c r="C5" s="33">
        <v>1646094.1306099975</v>
      </c>
      <c r="D5" s="34">
        <v>1846101.8065100047</v>
      </c>
      <c r="E5" s="34">
        <v>1873479.5566299977</v>
      </c>
      <c r="F5" s="34">
        <v>1883434.0653200028</v>
      </c>
      <c r="G5" s="34">
        <v>1921110.4713199995</v>
      </c>
      <c r="H5" s="34">
        <v>2124274.6335299956</v>
      </c>
      <c r="I5" s="38">
        <v>1918444.7411300007</v>
      </c>
      <c r="J5" s="52">
        <v>1860598.4410599989</v>
      </c>
      <c r="K5" s="34">
        <v>1805462.7351100014</v>
      </c>
      <c r="L5" s="34">
        <v>1833768.2566099989</v>
      </c>
      <c r="M5" s="34">
        <v>1690239.2538399976</v>
      </c>
      <c r="N5" s="34">
        <v>1655034.9400799992</v>
      </c>
      <c r="O5" s="71">
        <v>1685101</v>
      </c>
      <c r="P5" s="38">
        <v>2310071.0302399998</v>
      </c>
      <c r="Q5" s="38">
        <v>2027487</v>
      </c>
      <c r="R5" s="96">
        <v>1974644</v>
      </c>
      <c r="T5" s="82"/>
    </row>
    <row r="6" spans="1:20" ht="15.75" customHeight="1">
      <c r="A6" s="105"/>
      <c r="B6" s="6" t="s">
        <v>12</v>
      </c>
      <c r="C6" s="17">
        <f t="shared" ref="C6:H6" si="0">C5/C3</f>
        <v>0.39803142316604007</v>
      </c>
      <c r="D6" s="18">
        <f t="shared" si="0"/>
        <v>0.44598976737393758</v>
      </c>
      <c r="E6" s="18">
        <f t="shared" si="0"/>
        <v>0.45211768461004637</v>
      </c>
      <c r="F6" s="18">
        <f t="shared" si="0"/>
        <v>0.45512180171546562</v>
      </c>
      <c r="G6" s="18">
        <f t="shared" si="0"/>
        <v>0.46521259113045482</v>
      </c>
      <c r="H6" s="18">
        <f t="shared" si="0"/>
        <v>0.51513596229441083</v>
      </c>
      <c r="I6" s="26">
        <f t="shared" ref="I6:N6" si="1">I5/I3</f>
        <v>0.47135044406174392</v>
      </c>
      <c r="J6" s="53">
        <f t="shared" si="1"/>
        <v>0.45780900858682949</v>
      </c>
      <c r="K6" s="18">
        <f t="shared" si="1"/>
        <v>0.440727903746364</v>
      </c>
      <c r="L6" s="18">
        <f t="shared" si="1"/>
        <v>0.44657315448146717</v>
      </c>
      <c r="M6" s="18">
        <f t="shared" si="1"/>
        <v>0.40940154541837337</v>
      </c>
      <c r="N6" s="18">
        <f t="shared" si="1"/>
        <v>0.39826943913485563</v>
      </c>
      <c r="O6" s="72">
        <f>O5/O3</f>
        <v>0.40051562404556429</v>
      </c>
      <c r="P6" s="26">
        <f>P5/P3</f>
        <v>0.54626937396117836</v>
      </c>
      <c r="Q6" s="26">
        <v>0.47539757795397886</v>
      </c>
      <c r="R6" s="88">
        <v>0.45480611747353067</v>
      </c>
      <c r="S6" s="82"/>
      <c r="T6" s="82"/>
    </row>
    <row r="7" spans="1:20" s="111" customFormat="1">
      <c r="A7" s="105"/>
      <c r="B7" s="6" t="s">
        <v>13</v>
      </c>
      <c r="C7" s="31">
        <v>5919.3798533224635</v>
      </c>
      <c r="D7" s="32">
        <v>6405.1957994116738</v>
      </c>
      <c r="E7" s="32">
        <v>7773.1524021687892</v>
      </c>
      <c r="F7" s="32">
        <v>7144.0681214273118</v>
      </c>
      <c r="G7" s="32">
        <v>6365.0861155078956</v>
      </c>
      <c r="H7" s="32">
        <v>6197.5330599558383</v>
      </c>
      <c r="I7" s="40">
        <v>6672.9461460583634</v>
      </c>
      <c r="J7" s="51">
        <v>5470.7119590344964</v>
      </c>
      <c r="K7" s="32">
        <v>5597.5669798684648</v>
      </c>
      <c r="L7" s="32">
        <v>5537.1553608847698</v>
      </c>
      <c r="M7" s="32">
        <v>5150.0173041501512</v>
      </c>
      <c r="N7" s="32">
        <v>6397.9885194109702</v>
      </c>
      <c r="O7" s="70">
        <v>6603.04</v>
      </c>
      <c r="P7" s="40">
        <v>6408.4055557087204</v>
      </c>
      <c r="Q7" s="40">
        <v>6742.62</v>
      </c>
      <c r="R7" s="95">
        <v>6023.85</v>
      </c>
      <c r="S7" s="110"/>
      <c r="T7" s="110"/>
    </row>
    <row r="8" spans="1:20">
      <c r="A8" s="105"/>
      <c r="B8" s="6" t="s">
        <v>14</v>
      </c>
      <c r="C8" s="31">
        <v>8032.6055475650865</v>
      </c>
      <c r="D8" s="32">
        <v>8731.1218299649991</v>
      </c>
      <c r="E8" s="32">
        <v>7852.5604722674943</v>
      </c>
      <c r="F8" s="32">
        <v>6848.3470768270226</v>
      </c>
      <c r="G8" s="32">
        <v>7318.445734719453</v>
      </c>
      <c r="H8" s="32">
        <v>10033.811034903603</v>
      </c>
      <c r="I8" s="40">
        <v>9404.2179653005351</v>
      </c>
      <c r="J8" s="51">
        <v>6146.7531447197362</v>
      </c>
      <c r="K8" s="32">
        <v>6775.9366586664428</v>
      </c>
      <c r="L8" s="32">
        <v>7185.6985455038894</v>
      </c>
      <c r="M8" s="32">
        <v>5447.8426894623517</v>
      </c>
      <c r="N8" s="32">
        <v>8168.2152460760899</v>
      </c>
      <c r="O8" s="70">
        <v>9767.2999999999993</v>
      </c>
      <c r="P8" s="40">
        <v>7362.6515721614587</v>
      </c>
      <c r="Q8" s="40">
        <v>7797.31</v>
      </c>
      <c r="R8" s="95">
        <v>6996.1</v>
      </c>
      <c r="S8" s="82"/>
    </row>
    <row r="9" spans="1:20" ht="15.75" customHeight="1">
      <c r="A9" s="105"/>
      <c r="B9" s="6" t="s">
        <v>15</v>
      </c>
      <c r="C9" s="31">
        <v>970</v>
      </c>
      <c r="D9" s="32">
        <v>1081.6200000000026</v>
      </c>
      <c r="E9" s="32">
        <v>1529.7999999999956</v>
      </c>
      <c r="F9" s="32">
        <v>1918.6000000000022</v>
      </c>
      <c r="G9" s="32">
        <v>1783.3999999999942</v>
      </c>
      <c r="H9" s="32">
        <v>1011.9000000000015</v>
      </c>
      <c r="I9" s="40">
        <v>1336.5</v>
      </c>
      <c r="J9" s="51">
        <v>1287.3999999999996</v>
      </c>
      <c r="K9" s="32">
        <v>1164.9000000000005</v>
      </c>
      <c r="L9" s="32">
        <v>1277.1999999999998</v>
      </c>
      <c r="M9" s="32">
        <v>1200</v>
      </c>
      <c r="N9" s="32">
        <v>1200</v>
      </c>
      <c r="O9" s="70">
        <v>960</v>
      </c>
      <c r="P9" s="40">
        <v>1844.4000000000015</v>
      </c>
      <c r="Q9" s="40">
        <v>1513.1</v>
      </c>
      <c r="R9" s="95">
        <v>1138.9000000000001</v>
      </c>
      <c r="S9" s="82"/>
    </row>
    <row r="10" spans="1:20">
      <c r="A10" s="105"/>
      <c r="B10" s="6" t="s">
        <v>16</v>
      </c>
      <c r="C10" s="31">
        <v>2328.1000000000004</v>
      </c>
      <c r="D10" s="32">
        <v>2864.84</v>
      </c>
      <c r="E10" s="32">
        <v>3960.5400000000004</v>
      </c>
      <c r="F10" s="32">
        <v>4688.6000000000004</v>
      </c>
      <c r="G10" s="32">
        <v>3750.7599999999984</v>
      </c>
      <c r="H10" s="32">
        <v>2951.8600000000006</v>
      </c>
      <c r="I10" s="40">
        <v>3380</v>
      </c>
      <c r="J10" s="51">
        <v>2785.0999999999995</v>
      </c>
      <c r="K10" s="32">
        <v>2542.2999999999993</v>
      </c>
      <c r="L10" s="32">
        <v>2890.5</v>
      </c>
      <c r="M10" s="32">
        <v>2300</v>
      </c>
      <c r="N10" s="32">
        <v>2594.5999999999985</v>
      </c>
      <c r="O10" s="70">
        <v>2966.5</v>
      </c>
      <c r="P10" s="40">
        <v>3283.8000000000029</v>
      </c>
      <c r="Q10" s="40">
        <v>3699.8</v>
      </c>
      <c r="R10" s="95">
        <v>2600</v>
      </c>
      <c r="S10" s="82"/>
    </row>
    <row r="11" spans="1:20" ht="15.75" customHeight="1">
      <c r="A11" s="105"/>
      <c r="B11" s="6" t="s">
        <v>17</v>
      </c>
      <c r="C11" s="31">
        <v>3596.0999999999985</v>
      </c>
      <c r="D11" s="32">
        <v>3919.510000000002</v>
      </c>
      <c r="E11" s="32">
        <v>5590.2000000000044</v>
      </c>
      <c r="F11" s="32">
        <v>5453.4000000000015</v>
      </c>
      <c r="G11" s="32">
        <v>4981.1999999999989</v>
      </c>
      <c r="H11" s="32">
        <v>4590.4000000000015</v>
      </c>
      <c r="I11" s="40">
        <v>4650.3</v>
      </c>
      <c r="J11" s="51">
        <v>4163.9999999999964</v>
      </c>
      <c r="K11" s="32">
        <v>4080</v>
      </c>
      <c r="L11" s="32">
        <v>3797.5</v>
      </c>
      <c r="M11" s="32">
        <v>3040.5</v>
      </c>
      <c r="N11" s="32">
        <v>3456.6000000000004</v>
      </c>
      <c r="O11" s="70">
        <v>3710.2</v>
      </c>
      <c r="P11" s="40">
        <v>4357.5</v>
      </c>
      <c r="Q11" s="40">
        <v>5004.6000000000004</v>
      </c>
      <c r="R11" s="95">
        <v>3672</v>
      </c>
    </row>
    <row r="12" spans="1:20">
      <c r="A12" s="105"/>
      <c r="B12" s="6" t="s">
        <v>18</v>
      </c>
      <c r="C12" s="31">
        <v>4715.7999999999993</v>
      </c>
      <c r="D12" s="32">
        <v>4903.4000000000015</v>
      </c>
      <c r="E12" s="32">
        <v>7601.0399999999972</v>
      </c>
      <c r="F12" s="32">
        <v>7019.55</v>
      </c>
      <c r="G12" s="32">
        <v>5968.1899999999951</v>
      </c>
      <c r="H12" s="32">
        <v>5400</v>
      </c>
      <c r="I12" s="40">
        <v>5345.7000000000007</v>
      </c>
      <c r="J12" s="51">
        <v>5081.4000000000015</v>
      </c>
      <c r="K12" s="32">
        <v>5047.5</v>
      </c>
      <c r="L12" s="32">
        <v>4995.0999999999985</v>
      </c>
      <c r="M12" s="32">
        <v>4963.7000000000007</v>
      </c>
      <c r="N12" s="32">
        <v>5103.4000000000005</v>
      </c>
      <c r="O12" s="70">
        <v>4952</v>
      </c>
      <c r="P12" s="40">
        <v>5183.2999999999993</v>
      </c>
      <c r="Q12" s="40">
        <v>6010.1</v>
      </c>
      <c r="R12" s="95">
        <v>5107.7</v>
      </c>
    </row>
    <row r="13" spans="1:20">
      <c r="A13" s="105"/>
      <c r="B13" s="7" t="s">
        <v>19</v>
      </c>
      <c r="C13" s="31">
        <v>8887.4999999999964</v>
      </c>
      <c r="D13" s="32">
        <v>9579.43</v>
      </c>
      <c r="E13" s="32">
        <v>12046.899999999998</v>
      </c>
      <c r="F13" s="32">
        <v>10416.6</v>
      </c>
      <c r="G13" s="32">
        <v>9954</v>
      </c>
      <c r="H13" s="32">
        <v>9684.7000000000007</v>
      </c>
      <c r="I13" s="40">
        <v>10240.399999999998</v>
      </c>
      <c r="J13" s="51">
        <v>7604.2999999999993</v>
      </c>
      <c r="K13" s="32">
        <v>8120.7999999999956</v>
      </c>
      <c r="L13" s="32">
        <v>8142.1</v>
      </c>
      <c r="M13" s="32">
        <v>7933.9000000000015</v>
      </c>
      <c r="N13" s="32">
        <v>9452.2000000000007</v>
      </c>
      <c r="O13" s="70">
        <v>9740</v>
      </c>
      <c r="P13" s="40">
        <v>9692</v>
      </c>
      <c r="Q13" s="40">
        <v>10065</v>
      </c>
      <c r="R13" s="95">
        <v>9246.98</v>
      </c>
    </row>
    <row r="14" spans="1:20">
      <c r="A14" s="106" t="s">
        <v>20</v>
      </c>
      <c r="B14" s="5" t="s">
        <v>9</v>
      </c>
      <c r="C14" s="29">
        <v>34088863.615419969</v>
      </c>
      <c r="D14" s="30">
        <v>34449998.311999902</v>
      </c>
      <c r="E14" s="30">
        <v>34581188.617730208</v>
      </c>
      <c r="F14" s="30">
        <v>34670446.280750006</v>
      </c>
      <c r="G14" s="30">
        <v>34723128.592159763</v>
      </c>
      <c r="H14" s="30">
        <v>34609506.567370184</v>
      </c>
      <c r="I14" s="59">
        <v>34413482.243369587</v>
      </c>
      <c r="J14" s="50">
        <v>34453046.197249912</v>
      </c>
      <c r="K14" s="30">
        <v>34395307.630010828</v>
      </c>
      <c r="L14" s="30">
        <v>34501692.99975013</v>
      </c>
      <c r="M14" s="30">
        <v>34651275.001089923</v>
      </c>
      <c r="N14" s="30">
        <v>34959226.293249898</v>
      </c>
      <c r="O14" s="73">
        <v>35312750</v>
      </c>
      <c r="P14" s="59">
        <v>35414413.001229912</v>
      </c>
      <c r="Q14" s="59">
        <v>35512172</v>
      </c>
      <c r="R14" s="97">
        <v>35947171</v>
      </c>
    </row>
    <row r="15" spans="1:20">
      <c r="A15" s="105"/>
      <c r="B15" s="6" t="s">
        <v>10</v>
      </c>
      <c r="C15" s="31">
        <v>2378.0282672740095</v>
      </c>
      <c r="D15" s="32">
        <v>2692.4566473492832</v>
      </c>
      <c r="E15" s="32">
        <v>3248.929633850657</v>
      </c>
      <c r="F15" s="32">
        <v>3251.750096113467</v>
      </c>
      <c r="G15" s="32">
        <v>3107.6349904965546</v>
      </c>
      <c r="H15" s="32">
        <v>3535.4848895178538</v>
      </c>
      <c r="I15" s="40">
        <v>3328.1411300257914</v>
      </c>
      <c r="J15" s="51">
        <v>2888.8985370332798</v>
      </c>
      <c r="K15" s="32">
        <v>2734.2674233553903</v>
      </c>
      <c r="L15" s="32">
        <v>2492.4980596029773</v>
      </c>
      <c r="M15" s="32">
        <v>2448.052438593128</v>
      </c>
      <c r="N15" s="32">
        <v>2610.4947694933558</v>
      </c>
      <c r="O15" s="70">
        <v>2737.57</v>
      </c>
      <c r="P15" s="40">
        <v>3862.4368462772682</v>
      </c>
      <c r="Q15" s="40">
        <v>3248.08</v>
      </c>
      <c r="R15" s="95">
        <v>2912.08</v>
      </c>
    </row>
    <row r="16" spans="1:20">
      <c r="A16" s="105"/>
      <c r="B16" s="6" t="s">
        <v>11</v>
      </c>
      <c r="C16" s="33">
        <v>13728853.957010008</v>
      </c>
      <c r="D16" s="34">
        <v>14734397.319579998</v>
      </c>
      <c r="E16" s="34">
        <v>16340162.406930013</v>
      </c>
      <c r="F16" s="34">
        <v>16354052.362729872</v>
      </c>
      <c r="G16" s="34">
        <v>16054961.993060004</v>
      </c>
      <c r="H16" s="34">
        <v>16332939.557699852</v>
      </c>
      <c r="I16" s="38">
        <v>16098147.376470072</v>
      </c>
      <c r="J16" s="52">
        <v>15019806.294629985</v>
      </c>
      <c r="K16" s="34">
        <v>14845035.479559867</v>
      </c>
      <c r="L16" s="34">
        <v>13859492.410119962</v>
      </c>
      <c r="M16" s="34">
        <v>13728909.727079939</v>
      </c>
      <c r="N16" s="34">
        <v>14061243.233599994</v>
      </c>
      <c r="O16" s="71">
        <v>14910558</v>
      </c>
      <c r="P16" s="38">
        <v>19897699.00228994</v>
      </c>
      <c r="Q16" s="38">
        <v>16727865</v>
      </c>
      <c r="R16" s="96">
        <v>15283701</v>
      </c>
    </row>
    <row r="17" spans="1:19">
      <c r="A17" s="105"/>
      <c r="B17" s="6" t="s">
        <v>12</v>
      </c>
      <c r="C17" s="17">
        <f t="shared" ref="C17:H17" si="2">C16/C14</f>
        <v>0.40273721388588068</v>
      </c>
      <c r="D17" s="18">
        <f t="shared" si="2"/>
        <v>0.42770386187356046</v>
      </c>
      <c r="E17" s="18">
        <f t="shared" si="2"/>
        <v>0.47251592730251635</v>
      </c>
      <c r="F17" s="18">
        <f t="shared" si="2"/>
        <v>0.47170008226314913</v>
      </c>
      <c r="G17" s="18">
        <f t="shared" si="2"/>
        <v>0.46237083592418859</v>
      </c>
      <c r="H17" s="18">
        <f t="shared" si="2"/>
        <v>0.47192061308087341</v>
      </c>
      <c r="I17" s="26">
        <f t="shared" ref="I17:N17" si="3">I16/I14</f>
        <v>0.46778606310820775</v>
      </c>
      <c r="J17" s="53">
        <f t="shared" si="3"/>
        <v>0.43595002336335897</v>
      </c>
      <c r="K17" s="18">
        <f t="shared" si="3"/>
        <v>0.4316006020137228</v>
      </c>
      <c r="L17" s="18">
        <f t="shared" si="3"/>
        <v>0.40170470504796202</v>
      </c>
      <c r="M17" s="18">
        <f t="shared" si="3"/>
        <v>0.39620215206072817</v>
      </c>
      <c r="N17" s="18">
        <f t="shared" si="3"/>
        <v>0.40221837622061474</v>
      </c>
      <c r="O17" s="72">
        <f>O16/O14</f>
        <v>0.4222429009352146</v>
      </c>
      <c r="P17" s="26">
        <f>P16/P14</f>
        <v>0.56185313594210662</v>
      </c>
      <c r="Q17" s="26">
        <v>0.47104595573596569</v>
      </c>
      <c r="R17" s="88">
        <v>0.42517117689177819</v>
      </c>
    </row>
    <row r="18" spans="1:19" ht="15.75" customHeight="1">
      <c r="A18" s="105"/>
      <c r="B18" s="102" t="s">
        <v>13</v>
      </c>
      <c r="C18" s="31">
        <v>5904.6648416946327</v>
      </c>
      <c r="D18" s="32">
        <v>6295.1422406030315</v>
      </c>
      <c r="E18" s="32">
        <v>6875.8097793613042</v>
      </c>
      <c r="F18" s="32">
        <v>6893.6814267913915</v>
      </c>
      <c r="G18" s="32">
        <v>6721.0878131727641</v>
      </c>
      <c r="H18" s="32">
        <v>7491.6941356657489</v>
      </c>
      <c r="I18" s="40">
        <v>7114.6649985935655</v>
      </c>
      <c r="J18" s="51">
        <v>6626.673660309496</v>
      </c>
      <c r="K18" s="32">
        <v>6335.1798180957294</v>
      </c>
      <c r="L18" s="32">
        <v>6204.8017568162313</v>
      </c>
      <c r="M18" s="32">
        <v>6178.7964196062476</v>
      </c>
      <c r="N18" s="32">
        <v>6490.2424250788627</v>
      </c>
      <c r="O18" s="70">
        <v>6483.4</v>
      </c>
      <c r="P18" s="40">
        <v>6874.4598885271917</v>
      </c>
      <c r="Q18" s="40">
        <v>6895.46</v>
      </c>
      <c r="R18" s="95">
        <v>6849.2</v>
      </c>
    </row>
    <row r="19" spans="1:19">
      <c r="A19" s="105"/>
      <c r="B19" s="6" t="s">
        <v>14</v>
      </c>
      <c r="C19" s="31">
        <v>9458.9789979674551</v>
      </c>
      <c r="D19" s="32">
        <v>8816.0897464304053</v>
      </c>
      <c r="E19" s="32">
        <v>10028.032300803168</v>
      </c>
      <c r="F19" s="32">
        <v>8147.1056144279346</v>
      </c>
      <c r="G19" s="32">
        <v>8826.952990311087</v>
      </c>
      <c r="H19" s="32">
        <v>9675.7839149979009</v>
      </c>
      <c r="I19" s="40">
        <v>9332.1915406992703</v>
      </c>
      <c r="J19" s="51">
        <v>8007.9299747091272</v>
      </c>
      <c r="K19" s="32">
        <v>7766.5370433390744</v>
      </c>
      <c r="L19" s="32">
        <v>7694.0532663442191</v>
      </c>
      <c r="M19" s="32">
        <v>7814.7203434574585</v>
      </c>
      <c r="N19" s="32">
        <v>8439.529846738742</v>
      </c>
      <c r="O19" s="70">
        <v>8101.83</v>
      </c>
      <c r="P19" s="40">
        <v>8044.0370735385777</v>
      </c>
      <c r="Q19" s="40">
        <v>8402.67</v>
      </c>
      <c r="R19" s="95">
        <v>9312.2199999999993</v>
      </c>
      <c r="S19" s="82"/>
    </row>
    <row r="20" spans="1:19">
      <c r="A20" s="105"/>
      <c r="B20" s="6" t="s">
        <v>15</v>
      </c>
      <c r="C20" s="31">
        <v>942.60000000000218</v>
      </c>
      <c r="D20" s="32">
        <v>1236.7300000000032</v>
      </c>
      <c r="E20" s="32">
        <v>1490.5</v>
      </c>
      <c r="F20" s="32">
        <v>1677.1699999999983</v>
      </c>
      <c r="G20" s="32">
        <v>1554.9799999999996</v>
      </c>
      <c r="H20" s="32">
        <v>1834.8000000000002</v>
      </c>
      <c r="I20" s="40">
        <v>1542.9000000000015</v>
      </c>
      <c r="J20" s="51">
        <v>1536.8900000000031</v>
      </c>
      <c r="K20" s="32">
        <v>1378.3000000000002</v>
      </c>
      <c r="L20" s="32">
        <v>1355.2999999999956</v>
      </c>
      <c r="M20" s="32">
        <v>1200</v>
      </c>
      <c r="N20" s="32">
        <v>1206.8999999999942</v>
      </c>
      <c r="O20" s="70">
        <v>1323.65</v>
      </c>
      <c r="P20" s="40">
        <v>1937.7000000000007</v>
      </c>
      <c r="Q20" s="40">
        <v>1300</v>
      </c>
      <c r="R20" s="95">
        <v>1200</v>
      </c>
    </row>
    <row r="21" spans="1:19">
      <c r="A21" s="105"/>
      <c r="B21" s="6" t="s">
        <v>16</v>
      </c>
      <c r="C21" s="31">
        <v>2444.9000000000015</v>
      </c>
      <c r="D21" s="32">
        <v>2959.8500000000022</v>
      </c>
      <c r="E21" s="32">
        <v>3600</v>
      </c>
      <c r="F21" s="32">
        <v>3704</v>
      </c>
      <c r="G21" s="32">
        <v>3665.1299999999974</v>
      </c>
      <c r="H21" s="32">
        <v>3922.4000000000087</v>
      </c>
      <c r="I21" s="40">
        <v>3779.2999999999993</v>
      </c>
      <c r="J21" s="51">
        <v>3302</v>
      </c>
      <c r="K21" s="32">
        <v>3047</v>
      </c>
      <c r="L21" s="32">
        <v>2901.5999999999995</v>
      </c>
      <c r="M21" s="32">
        <v>2748.16</v>
      </c>
      <c r="N21" s="32">
        <v>2743.7000000000007</v>
      </c>
      <c r="O21" s="70">
        <v>2991.4</v>
      </c>
      <c r="P21" s="40">
        <v>3615.0999999999985</v>
      </c>
      <c r="Q21" s="40">
        <v>3276.8</v>
      </c>
      <c r="R21" s="95">
        <v>2973.2</v>
      </c>
    </row>
    <row r="22" spans="1:19">
      <c r="A22" s="105"/>
      <c r="B22" s="6" t="s">
        <v>17</v>
      </c>
      <c r="C22" s="31">
        <v>3297.7999999999993</v>
      </c>
      <c r="D22" s="32">
        <v>4000</v>
      </c>
      <c r="E22" s="32">
        <v>4681.7000000000007</v>
      </c>
      <c r="F22" s="32">
        <v>4845.3000000000029</v>
      </c>
      <c r="G22" s="32">
        <v>4768.5999999999995</v>
      </c>
      <c r="H22" s="32">
        <v>5006.2000000000007</v>
      </c>
      <c r="I22" s="40">
        <v>4908.8000000000011</v>
      </c>
      <c r="J22" s="51">
        <v>4488.7999999999993</v>
      </c>
      <c r="K22" s="32">
        <v>4112.0999999999985</v>
      </c>
      <c r="L22" s="32">
        <v>4016</v>
      </c>
      <c r="M22" s="32">
        <v>3886.7999999999993</v>
      </c>
      <c r="N22" s="32">
        <v>3960</v>
      </c>
      <c r="O22" s="70">
        <v>4049.8</v>
      </c>
      <c r="P22" s="40">
        <v>4806.8</v>
      </c>
      <c r="Q22" s="40">
        <v>4776.7</v>
      </c>
      <c r="R22" s="95">
        <v>4225</v>
      </c>
    </row>
    <row r="23" spans="1:19">
      <c r="A23" s="105"/>
      <c r="B23" s="6" t="s">
        <v>18</v>
      </c>
      <c r="C23" s="31">
        <v>4634.6000000000004</v>
      </c>
      <c r="D23" s="32">
        <v>5075.5700000000015</v>
      </c>
      <c r="E23" s="32">
        <v>5940.5</v>
      </c>
      <c r="F23" s="32">
        <v>6000</v>
      </c>
      <c r="G23" s="32">
        <v>5646.8000000000029</v>
      </c>
      <c r="H23" s="32">
        <v>6135.57</v>
      </c>
      <c r="I23" s="40">
        <v>5730.4000000000015</v>
      </c>
      <c r="J23" s="51">
        <v>5208.3</v>
      </c>
      <c r="K23" s="32">
        <v>5123.3000000000011</v>
      </c>
      <c r="L23" s="32">
        <v>5114.2000000000044</v>
      </c>
      <c r="M23" s="32">
        <v>5091.5</v>
      </c>
      <c r="N23" s="32">
        <v>5226.8</v>
      </c>
      <c r="O23" s="70">
        <v>5300.7</v>
      </c>
      <c r="P23" s="40">
        <v>5863.9</v>
      </c>
      <c r="Q23" s="40">
        <v>5951.86</v>
      </c>
      <c r="R23" s="95">
        <v>5554.2</v>
      </c>
    </row>
    <row r="24" spans="1:19">
      <c r="A24" s="107"/>
      <c r="B24" s="7" t="s">
        <v>19</v>
      </c>
      <c r="C24" s="35">
        <v>8528.5</v>
      </c>
      <c r="D24" s="36">
        <v>9116</v>
      </c>
      <c r="E24" s="36">
        <v>9916.0500000000011</v>
      </c>
      <c r="F24" s="36">
        <v>10207.200000000001</v>
      </c>
      <c r="G24" s="36">
        <v>9913.64</v>
      </c>
      <c r="H24" s="36">
        <v>10700</v>
      </c>
      <c r="I24" s="42">
        <v>10223.700000000001</v>
      </c>
      <c r="J24" s="54">
        <v>9566.4000000000015</v>
      </c>
      <c r="K24" s="36">
        <v>9458.7999999999993</v>
      </c>
      <c r="L24" s="36">
        <v>9373.7000000000007</v>
      </c>
      <c r="M24" s="36">
        <v>9235.2000000000007</v>
      </c>
      <c r="N24" s="36">
        <v>9730.1999999999989</v>
      </c>
      <c r="O24" s="74">
        <v>9827.1</v>
      </c>
      <c r="P24" s="42">
        <v>10112.199999999997</v>
      </c>
      <c r="Q24" s="42">
        <v>10348.799999999999</v>
      </c>
      <c r="R24" s="98">
        <v>10065.1</v>
      </c>
    </row>
    <row r="25" spans="1:19">
      <c r="A25" s="108" t="s">
        <v>21</v>
      </c>
      <c r="B25" s="5" t="s">
        <v>9</v>
      </c>
      <c r="C25" s="37">
        <v>38224452.000670321</v>
      </c>
      <c r="D25" s="38">
        <v>38589334.999880075</v>
      </c>
      <c r="E25" s="38">
        <v>38724975.999650247</v>
      </c>
      <c r="F25" s="38">
        <v>38808754.000180244</v>
      </c>
      <c r="G25" s="38">
        <v>38852660.999379501</v>
      </c>
      <c r="H25" s="34">
        <v>38733223.001509815</v>
      </c>
      <c r="I25" s="38">
        <v>38483584.998760164</v>
      </c>
      <c r="J25" s="55">
        <v>38517183.001379654</v>
      </c>
      <c r="K25" s="38">
        <v>38491855.00031057</v>
      </c>
      <c r="L25" s="38">
        <v>38608003.999880426</v>
      </c>
      <c r="M25" s="38">
        <v>38779836.001300134</v>
      </c>
      <c r="N25" s="34">
        <v>39114792.293180019</v>
      </c>
      <c r="O25" s="71">
        <v>39520079</v>
      </c>
      <c r="P25" s="38">
        <v>39643226.001469962</v>
      </c>
      <c r="Q25" s="38">
        <v>39776996</v>
      </c>
      <c r="R25" s="96">
        <v>40288898</v>
      </c>
    </row>
    <row r="26" spans="1:19">
      <c r="A26" s="108"/>
      <c r="B26" s="6" t="s">
        <v>10</v>
      </c>
      <c r="C26" s="39">
        <v>2375.655711389446</v>
      </c>
      <c r="D26" s="40">
        <v>2710.0692585914021</v>
      </c>
      <c r="E26" s="40">
        <v>3277.3342607391501</v>
      </c>
      <c r="F26" s="40">
        <v>3251.7150200185047</v>
      </c>
      <c r="G26" s="40">
        <v>3092.062162274573</v>
      </c>
      <c r="H26" s="32">
        <v>3498.9768284206284</v>
      </c>
      <c r="I26" s="40">
        <v>3308.8030683062384</v>
      </c>
      <c r="J26" s="56">
        <v>2848.3431120627847</v>
      </c>
      <c r="K26" s="40">
        <v>2705.8235504009713</v>
      </c>
      <c r="L26" s="40">
        <v>2490.3971359902789</v>
      </c>
      <c r="M26" s="40">
        <v>2411.8951835967969</v>
      </c>
      <c r="N26" s="32">
        <v>2603.8684078013061</v>
      </c>
      <c r="O26" s="70">
        <v>2727.67</v>
      </c>
      <c r="P26" s="40">
        <v>3823.8514111813092</v>
      </c>
      <c r="Q26" s="40">
        <v>3243.51</v>
      </c>
      <c r="R26" s="95">
        <v>2893.5</v>
      </c>
    </row>
    <row r="27" spans="1:19">
      <c r="A27" s="108"/>
      <c r="B27" s="6" t="s">
        <v>11</v>
      </c>
      <c r="C27" s="37">
        <v>15374948.087620063</v>
      </c>
      <c r="D27" s="38">
        <v>16580499.126089998</v>
      </c>
      <c r="E27" s="38">
        <v>18213641.963560034</v>
      </c>
      <c r="F27" s="38">
        <v>18237486.428049978</v>
      </c>
      <c r="G27" s="38">
        <v>17976072.46438003</v>
      </c>
      <c r="H27" s="34">
        <v>18457214.191229954</v>
      </c>
      <c r="I27" s="38">
        <v>18016592.117600106</v>
      </c>
      <c r="J27" s="55">
        <v>16880404.735690016</v>
      </c>
      <c r="K27" s="38">
        <v>16650498.214669894</v>
      </c>
      <c r="L27" s="38">
        <v>15693260.666729987</v>
      </c>
      <c r="M27" s="38">
        <v>15419148.980919909</v>
      </c>
      <c r="N27" s="34">
        <v>15716278.173680006</v>
      </c>
      <c r="O27" s="71">
        <v>16595659</v>
      </c>
      <c r="P27" s="38">
        <v>22207770.032530099</v>
      </c>
      <c r="Q27" s="38">
        <v>18755353</v>
      </c>
      <c r="R27" s="96">
        <v>17258345</v>
      </c>
    </row>
    <row r="28" spans="1:19">
      <c r="A28" s="108"/>
      <c r="B28" s="6" t="s">
        <v>12</v>
      </c>
      <c r="C28" s="25">
        <f t="shared" ref="C28:H28" si="4">C27/C25</f>
        <v>0.40222808393303955</v>
      </c>
      <c r="D28" s="26">
        <f t="shared" si="4"/>
        <v>0.42966532401093527</v>
      </c>
      <c r="E28" s="26">
        <f t="shared" si="4"/>
        <v>0.47033320211030044</v>
      </c>
      <c r="F28" s="26">
        <f t="shared" si="4"/>
        <v>0.46993228455531644</v>
      </c>
      <c r="G28" s="26">
        <f t="shared" si="4"/>
        <v>0.4626728775325612</v>
      </c>
      <c r="H28" s="18">
        <f t="shared" si="4"/>
        <v>0.47652151721302655</v>
      </c>
      <c r="I28" s="26">
        <f t="shared" ref="I28:N28" si="5">I27/I25</f>
        <v>0.468163039336916</v>
      </c>
      <c r="J28" s="57">
        <f t="shared" si="5"/>
        <v>0.43825647205522206</v>
      </c>
      <c r="K28" s="26">
        <f t="shared" si="5"/>
        <v>0.43257198736032726</v>
      </c>
      <c r="L28" s="26">
        <f t="shared" si="5"/>
        <v>0.4064768711373577</v>
      </c>
      <c r="M28" s="26">
        <f t="shared" si="5"/>
        <v>0.39760737978373517</v>
      </c>
      <c r="N28" s="18">
        <f t="shared" si="5"/>
        <v>0.40179884008792927</v>
      </c>
      <c r="O28" s="72">
        <f>O27/O25</f>
        <v>0.41992980327797419</v>
      </c>
      <c r="P28" s="26">
        <f>P27/P25</f>
        <v>0.56019078850209214</v>
      </c>
      <c r="Q28" s="26">
        <v>0.47151255464339237</v>
      </c>
      <c r="R28" s="88">
        <v>0.42836478178181991</v>
      </c>
    </row>
    <row r="29" spans="1:19" ht="15.75" customHeight="1">
      <c r="A29" s="108"/>
      <c r="B29" s="6" t="s">
        <v>13</v>
      </c>
      <c r="C29" s="39">
        <v>5906.2402807878334</v>
      </c>
      <c r="D29" s="40">
        <v>6307.395796553551</v>
      </c>
      <c r="E29" s="40">
        <v>6968.1116409267197</v>
      </c>
      <c r="F29" s="40">
        <v>6919.5395313082099</v>
      </c>
      <c r="G29" s="40">
        <v>6683.0417610917884</v>
      </c>
      <c r="H29" s="32">
        <v>7342.74676384957</v>
      </c>
      <c r="I29" s="40">
        <v>7067.6298432116037</v>
      </c>
      <c r="J29" s="56">
        <v>6499.2608065898321</v>
      </c>
      <c r="K29" s="40">
        <v>6255.1982778926167</v>
      </c>
      <c r="L29" s="40">
        <v>6126.7868182066768</v>
      </c>
      <c r="M29" s="40">
        <v>6066.0221772257801</v>
      </c>
      <c r="N29" s="32">
        <v>6480.5274381365562</v>
      </c>
      <c r="O29" s="70">
        <v>6495.55</v>
      </c>
      <c r="P29" s="40">
        <v>6825.9805224681941</v>
      </c>
      <c r="Q29" s="40">
        <v>6878.94</v>
      </c>
      <c r="R29" s="95">
        <v>6754.76</v>
      </c>
    </row>
    <row r="30" spans="1:19">
      <c r="A30" s="108"/>
      <c r="B30" s="6" t="s">
        <v>14</v>
      </c>
      <c r="C30" s="39">
        <v>9316.7117832158838</v>
      </c>
      <c r="D30" s="40">
        <v>8806.7376038270322</v>
      </c>
      <c r="E30" s="40">
        <v>9830.287892651666</v>
      </c>
      <c r="F30" s="40">
        <v>8023.0822582436322</v>
      </c>
      <c r="G30" s="40">
        <v>8678.958206986732</v>
      </c>
      <c r="H30" s="32">
        <v>9726.4340365587068</v>
      </c>
      <c r="I30" s="40">
        <v>9340.8809774551646</v>
      </c>
      <c r="J30" s="56">
        <v>7832.8954649772113</v>
      </c>
      <c r="K30" s="40">
        <v>7668.7438249318357</v>
      </c>
      <c r="L30" s="40">
        <v>7639.4090974947758</v>
      </c>
      <c r="M30" s="40">
        <v>7598.1644584114929</v>
      </c>
      <c r="N30" s="32">
        <v>8411.4181963488536</v>
      </c>
      <c r="O30" s="70">
        <v>8286.2999999999993</v>
      </c>
      <c r="P30" s="40">
        <v>7977.1407080633135</v>
      </c>
      <c r="Q30" s="40">
        <v>8339.49</v>
      </c>
      <c r="R30" s="95">
        <v>9081</v>
      </c>
    </row>
    <row r="31" spans="1:19">
      <c r="A31" s="108"/>
      <c r="B31" s="6" t="s">
        <v>15</v>
      </c>
      <c r="C31" s="39">
        <v>948</v>
      </c>
      <c r="D31" s="40">
        <v>1200</v>
      </c>
      <c r="E31" s="40">
        <v>1499.9999999999982</v>
      </c>
      <c r="F31" s="40">
        <v>1699.5</v>
      </c>
      <c r="G31" s="40">
        <v>1600</v>
      </c>
      <c r="H31" s="32">
        <v>1709.2999999999993</v>
      </c>
      <c r="I31" s="40">
        <v>1511.7000000000044</v>
      </c>
      <c r="J31" s="56">
        <v>1500</v>
      </c>
      <c r="K31" s="40">
        <v>1341.1100000000006</v>
      </c>
      <c r="L31" s="40">
        <v>1341.7999999999993</v>
      </c>
      <c r="M31" s="40">
        <v>1200</v>
      </c>
      <c r="N31" s="32">
        <v>1202.5</v>
      </c>
      <c r="O31" s="70">
        <v>1290</v>
      </c>
      <c r="P31" s="40">
        <v>1905.3000000000029</v>
      </c>
      <c r="Q31" s="40">
        <v>1307.03</v>
      </c>
      <c r="R31" s="95">
        <v>1200</v>
      </c>
    </row>
    <row r="32" spans="1:19">
      <c r="A32" s="108"/>
      <c r="B32" s="6" t="s">
        <v>16</v>
      </c>
      <c r="C32" s="39">
        <v>2429.7000000000044</v>
      </c>
      <c r="D32" s="40">
        <v>2957</v>
      </c>
      <c r="E32" s="40">
        <v>3631.0000000000005</v>
      </c>
      <c r="F32" s="40">
        <v>3789.2699999999968</v>
      </c>
      <c r="G32" s="40">
        <v>3675.5</v>
      </c>
      <c r="H32" s="32">
        <v>3819.4000000000015</v>
      </c>
      <c r="I32" s="40">
        <v>3755.7999999999993</v>
      </c>
      <c r="J32" s="56">
        <v>3219.8999999999996</v>
      </c>
      <c r="K32" s="40">
        <v>3000</v>
      </c>
      <c r="L32" s="40">
        <v>2901.5999999999995</v>
      </c>
      <c r="M32" s="40">
        <v>2632.8000000000011</v>
      </c>
      <c r="N32" s="32">
        <v>2702.7999999999993</v>
      </c>
      <c r="O32" s="70">
        <v>2991.4</v>
      </c>
      <c r="P32" s="40">
        <v>3591.7999999999993</v>
      </c>
      <c r="Q32" s="40">
        <v>3347.1</v>
      </c>
      <c r="R32" s="95">
        <v>2920.6</v>
      </c>
    </row>
    <row r="33" spans="1:18">
      <c r="A33" s="108"/>
      <c r="B33" s="6" t="s">
        <v>17</v>
      </c>
      <c r="C33" s="39">
        <v>3298.4000000000015</v>
      </c>
      <c r="D33" s="40">
        <v>3994.6499999999978</v>
      </c>
      <c r="E33" s="40">
        <v>4722.8000000000029</v>
      </c>
      <c r="F33" s="40">
        <v>4891.41</v>
      </c>
      <c r="G33" s="40">
        <v>4778.5</v>
      </c>
      <c r="H33" s="32">
        <v>4984.2000000000007</v>
      </c>
      <c r="I33" s="40">
        <v>4881.3</v>
      </c>
      <c r="J33" s="56">
        <v>4438.5</v>
      </c>
      <c r="K33" s="40">
        <v>4112.0999999999985</v>
      </c>
      <c r="L33" s="40">
        <v>4000</v>
      </c>
      <c r="M33" s="40">
        <v>3791.9000000000015</v>
      </c>
      <c r="N33" s="32">
        <v>3909.3000000000029</v>
      </c>
      <c r="O33" s="70">
        <v>4047</v>
      </c>
      <c r="P33" s="40">
        <v>4754.3</v>
      </c>
      <c r="Q33" s="40">
        <v>4792.8</v>
      </c>
      <c r="R33" s="95">
        <v>4200</v>
      </c>
    </row>
    <row r="34" spans="1:18">
      <c r="A34" s="108"/>
      <c r="B34" s="6" t="s">
        <v>18</v>
      </c>
      <c r="C34" s="39">
        <v>4645</v>
      </c>
      <c r="D34" s="40">
        <v>5040.8000000000029</v>
      </c>
      <c r="E34" s="40">
        <v>6019.9000000000015</v>
      </c>
      <c r="F34" s="40">
        <v>6024.6999999999971</v>
      </c>
      <c r="G34" s="40">
        <v>5676.6</v>
      </c>
      <c r="H34" s="32">
        <v>6030.5999999999985</v>
      </c>
      <c r="I34" s="40">
        <v>5684</v>
      </c>
      <c r="J34" s="56">
        <v>5177</v>
      </c>
      <c r="K34" s="40">
        <v>5116.2000000000007</v>
      </c>
      <c r="L34" s="40">
        <v>5106.7999999999993</v>
      </c>
      <c r="M34" s="40">
        <v>5088.5</v>
      </c>
      <c r="N34" s="32">
        <v>5214.5</v>
      </c>
      <c r="O34" s="70">
        <v>5241.6000000000004</v>
      </c>
      <c r="P34" s="40">
        <v>5788.7000000000007</v>
      </c>
      <c r="Q34" s="40">
        <v>5971.1</v>
      </c>
      <c r="R34" s="95">
        <v>5540.1</v>
      </c>
    </row>
    <row r="35" spans="1:18">
      <c r="A35" s="109"/>
      <c r="B35" s="7" t="s">
        <v>19</v>
      </c>
      <c r="C35" s="41">
        <v>8542.9000000000015</v>
      </c>
      <c r="D35" s="42">
        <v>9134.5399999999972</v>
      </c>
      <c r="E35" s="42">
        <v>10181.300000000003</v>
      </c>
      <c r="F35" s="42">
        <v>10241.1</v>
      </c>
      <c r="G35" s="42">
        <v>9913.64</v>
      </c>
      <c r="H35" s="36">
        <v>10619.029999999999</v>
      </c>
      <c r="I35" s="42">
        <v>10223.700000000001</v>
      </c>
      <c r="J35" s="58">
        <v>9413.4000000000015</v>
      </c>
      <c r="K35" s="42">
        <v>9266.1000000000022</v>
      </c>
      <c r="L35" s="42">
        <v>9143.6000000000022</v>
      </c>
      <c r="M35" s="42">
        <v>9070</v>
      </c>
      <c r="N35" s="36">
        <v>9722.2000000000007</v>
      </c>
      <c r="O35" s="75">
        <v>9804.9</v>
      </c>
      <c r="P35" s="101">
        <v>10048.5</v>
      </c>
      <c r="Q35" s="101">
        <v>10346.4</v>
      </c>
      <c r="R35" s="99">
        <v>9995.5</v>
      </c>
    </row>
    <row r="36" spans="1:18">
      <c r="A36" s="8" t="s">
        <v>22</v>
      </c>
      <c r="B36" s="9"/>
    </row>
    <row r="37" spans="1:18">
      <c r="C37" s="48"/>
      <c r="D37" s="48"/>
      <c r="E37" s="10"/>
      <c r="F37" s="10"/>
      <c r="G37" s="10"/>
      <c r="H37" s="10"/>
      <c r="I37" s="10"/>
      <c r="J37" s="10"/>
      <c r="K37" s="10"/>
      <c r="L37" s="10"/>
      <c r="M37" s="10"/>
      <c r="N37" s="10"/>
      <c r="O37" s="10"/>
    </row>
    <row r="38" spans="1:18">
      <c r="C38" s="48"/>
      <c r="D38" s="48"/>
      <c r="E38" s="10"/>
      <c r="F38" s="10"/>
      <c r="G38" s="10"/>
      <c r="H38" s="10"/>
      <c r="I38" s="10"/>
      <c r="J38" s="10"/>
      <c r="K38" s="10"/>
      <c r="L38" s="10"/>
      <c r="M38" s="10"/>
      <c r="N38" s="10"/>
      <c r="O38" s="10"/>
    </row>
    <row r="39" spans="1:18" ht="15.75" customHeight="1">
      <c r="C39" s="10"/>
      <c r="D39" s="10"/>
      <c r="E39" s="10"/>
      <c r="F39" s="10"/>
      <c r="G39" s="10"/>
      <c r="H39" s="10"/>
      <c r="I39" s="10"/>
    </row>
    <row r="40" spans="1:18">
      <c r="C40" s="10"/>
      <c r="D40" s="10"/>
      <c r="E40" s="10"/>
      <c r="F40" s="10"/>
      <c r="G40" s="10"/>
      <c r="H40" s="10"/>
      <c r="I40" s="10"/>
    </row>
    <row r="41" spans="1:18">
      <c r="C41" s="10"/>
      <c r="D41" s="10"/>
      <c r="E41" s="10"/>
      <c r="F41" s="10"/>
      <c r="G41" s="10"/>
      <c r="H41" s="10"/>
      <c r="I41" s="10"/>
    </row>
  </sheetData>
  <mergeCells count="3">
    <mergeCell ref="A3:A13"/>
    <mergeCell ref="A14:A24"/>
    <mergeCell ref="A25:A35"/>
  </mergeCells>
  <pageMargins left="0.7" right="0.7" top="0.75" bottom="0.75" header="0.3" footer="0.3"/>
  <pageSetup paperSize="9" orientation="portrait" r:id="rId1"/>
  <pictur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41"/>
  <sheetViews>
    <sheetView zoomScale="70" zoomScaleNormal="70" workbookViewId="0">
      <selection activeCell="B7" sqref="B7"/>
    </sheetView>
  </sheetViews>
  <sheetFormatPr defaultColWidth="11.42578125" defaultRowHeight="15"/>
  <cols>
    <col min="2" max="2" width="25.42578125" customWidth="1"/>
    <col min="3" max="15" width="10.7109375" customWidth="1"/>
    <col min="16" max="16" width="12.42578125" bestFit="1" customWidth="1"/>
  </cols>
  <sheetData>
    <row r="1" spans="1:20">
      <c r="A1" s="3" t="s">
        <v>23</v>
      </c>
    </row>
    <row r="2" spans="1:20">
      <c r="A2" s="4" t="s">
        <v>6</v>
      </c>
      <c r="B2" s="4" t="s">
        <v>7</v>
      </c>
      <c r="C2" s="44">
        <v>2008</v>
      </c>
      <c r="D2" s="45">
        <v>2009</v>
      </c>
      <c r="E2" s="46">
        <v>2010</v>
      </c>
      <c r="F2" s="47">
        <v>2011</v>
      </c>
      <c r="G2" s="46">
        <v>2012</v>
      </c>
      <c r="H2" s="47">
        <v>2013</v>
      </c>
      <c r="I2" s="46">
        <v>2014</v>
      </c>
      <c r="J2" s="47">
        <v>2015</v>
      </c>
      <c r="K2" s="47">
        <v>2016</v>
      </c>
      <c r="L2" s="47">
        <v>2017</v>
      </c>
      <c r="M2" s="47">
        <v>2018</v>
      </c>
      <c r="N2" s="46">
        <v>2019</v>
      </c>
      <c r="O2" s="68">
        <v>2020</v>
      </c>
      <c r="P2" s="47">
        <v>2021</v>
      </c>
      <c r="Q2" s="47">
        <v>2022</v>
      </c>
      <c r="R2" s="84">
        <v>2023</v>
      </c>
    </row>
    <row r="3" spans="1:20" ht="15" customHeight="1">
      <c r="A3" s="105" t="s">
        <v>8</v>
      </c>
      <c r="B3" s="5" t="s">
        <v>9</v>
      </c>
      <c r="C3" s="11">
        <v>4135588.3852499863</v>
      </c>
      <c r="D3" s="12">
        <v>4139336.6878799959</v>
      </c>
      <c r="E3" s="12">
        <v>4143787.3819200029</v>
      </c>
      <c r="F3" s="12">
        <v>4138307.7194300038</v>
      </c>
      <c r="G3" s="12">
        <v>4129532.4072199976</v>
      </c>
      <c r="H3" s="12">
        <v>4123716.4341400201</v>
      </c>
      <c r="I3" s="67">
        <v>4070102.7553899931</v>
      </c>
      <c r="J3" s="60">
        <v>4064136.8041299954</v>
      </c>
      <c r="K3" s="12">
        <v>4096547.3703000057</v>
      </c>
      <c r="L3" s="12">
        <v>4106311.0001299921</v>
      </c>
      <c r="M3" s="12">
        <v>4128561.0002099955</v>
      </c>
      <c r="N3" s="12">
        <v>4155565.9999300065</v>
      </c>
      <c r="O3" s="76">
        <v>4207329</v>
      </c>
      <c r="P3" s="92">
        <v>4228813.0002400046</v>
      </c>
      <c r="Q3" s="92">
        <v>4264824</v>
      </c>
      <c r="R3" s="85">
        <v>4341727</v>
      </c>
    </row>
    <row r="4" spans="1:20" ht="15.75" customHeight="1">
      <c r="A4" s="105"/>
      <c r="B4" s="6" t="s">
        <v>10</v>
      </c>
      <c r="C4" s="13">
        <v>1183.7224739792584</v>
      </c>
      <c r="D4" s="14">
        <v>1507.3889302143637</v>
      </c>
      <c r="E4" s="14">
        <v>1774.5899721304697</v>
      </c>
      <c r="F4" s="14">
        <v>1606.2405282930963</v>
      </c>
      <c r="G4" s="14">
        <v>1481.5590019957845</v>
      </c>
      <c r="H4" s="14">
        <v>1640.480000981539</v>
      </c>
      <c r="I4" s="24">
        <v>1654.4856791115778</v>
      </c>
      <c r="J4" s="61">
        <v>1350.8131552880363</v>
      </c>
      <c r="K4" s="14">
        <v>1291.2452658143409</v>
      </c>
      <c r="L4" s="14">
        <v>1293.6652834517768</v>
      </c>
      <c r="M4" s="14">
        <v>1122.7839417309253</v>
      </c>
      <c r="N4" s="14">
        <v>1331.4170848474478</v>
      </c>
      <c r="O4" s="77">
        <v>1418.42</v>
      </c>
      <c r="P4" s="24">
        <v>1864.6594550828361</v>
      </c>
      <c r="Q4" s="24">
        <v>1668.26</v>
      </c>
      <c r="R4" s="86">
        <v>1425.07</v>
      </c>
      <c r="T4" s="83"/>
    </row>
    <row r="5" spans="1:20" ht="15.75" customHeight="1">
      <c r="A5" s="105"/>
      <c r="B5" s="6" t="s">
        <v>11</v>
      </c>
      <c r="C5" s="15">
        <v>1646094.1306099975</v>
      </c>
      <c r="D5" s="16">
        <v>1846101.8065100047</v>
      </c>
      <c r="E5" s="16">
        <v>1873479.5566299977</v>
      </c>
      <c r="F5" s="16">
        <v>1883434.0653200028</v>
      </c>
      <c r="G5" s="16">
        <v>1921110.4713199995</v>
      </c>
      <c r="H5" s="16">
        <v>2124274.6335299956</v>
      </c>
      <c r="I5" s="22">
        <v>1918444.7411300007</v>
      </c>
      <c r="J5" s="62">
        <v>1860598.4410599989</v>
      </c>
      <c r="K5" s="16">
        <v>1805462.7351100014</v>
      </c>
      <c r="L5" s="16">
        <v>1833768.2566099989</v>
      </c>
      <c r="M5" s="16">
        <v>1690239.2538399976</v>
      </c>
      <c r="N5" s="16">
        <v>1655034.9400799992</v>
      </c>
      <c r="O5" s="78">
        <v>1685101</v>
      </c>
      <c r="P5" s="22">
        <v>2310071.0302399998</v>
      </c>
      <c r="Q5" s="22">
        <v>2027487</v>
      </c>
      <c r="R5" s="87">
        <v>1974644</v>
      </c>
      <c r="S5" s="83"/>
      <c r="T5" s="83"/>
    </row>
    <row r="6" spans="1:20">
      <c r="A6" s="105"/>
      <c r="B6" s="6" t="s">
        <v>12</v>
      </c>
      <c r="C6" s="17">
        <f t="shared" ref="C6:H6" si="0">C5/C3</f>
        <v>0.39803142316604007</v>
      </c>
      <c r="D6" s="18">
        <f t="shared" si="0"/>
        <v>0.44598976737393758</v>
      </c>
      <c r="E6" s="18">
        <f t="shared" si="0"/>
        <v>0.45211768461004637</v>
      </c>
      <c r="F6" s="18">
        <f t="shared" si="0"/>
        <v>0.45512180171546562</v>
      </c>
      <c r="G6" s="18">
        <f t="shared" si="0"/>
        <v>0.46521259113045482</v>
      </c>
      <c r="H6" s="18">
        <f t="shared" si="0"/>
        <v>0.51513596229441083</v>
      </c>
      <c r="I6" s="26">
        <f t="shared" ref="I6:N6" si="1">I5/I3</f>
        <v>0.47135044406174392</v>
      </c>
      <c r="J6" s="53">
        <f t="shared" si="1"/>
        <v>0.45780900858682949</v>
      </c>
      <c r="K6" s="18">
        <f t="shared" si="1"/>
        <v>0.440727903746364</v>
      </c>
      <c r="L6" s="18">
        <f t="shared" si="1"/>
        <v>0.44657315448146717</v>
      </c>
      <c r="M6" s="18">
        <f t="shared" si="1"/>
        <v>0.40940154541837337</v>
      </c>
      <c r="N6" s="18">
        <f t="shared" si="1"/>
        <v>0.39826943913485563</v>
      </c>
      <c r="O6" s="72">
        <f>O5/O3</f>
        <v>0.40051562404556429</v>
      </c>
      <c r="P6" s="26">
        <f>P5/P3</f>
        <v>0.54626937396117836</v>
      </c>
      <c r="Q6" s="26">
        <v>0.47539757795397886</v>
      </c>
      <c r="R6" s="88">
        <v>0.45480611747353067</v>
      </c>
      <c r="S6" s="83"/>
      <c r="T6" s="83"/>
    </row>
    <row r="7" spans="1:20" ht="15.75" customHeight="1">
      <c r="A7" s="105"/>
      <c r="B7" s="6" t="s">
        <v>13</v>
      </c>
      <c r="C7" s="13">
        <v>2973.942269591786</v>
      </c>
      <c r="D7" s="14">
        <v>3379.8733524540858</v>
      </c>
      <c r="E7" s="14">
        <v>3925.0620635666087</v>
      </c>
      <c r="F7" s="14">
        <v>3529.2541957752519</v>
      </c>
      <c r="G7" s="14">
        <v>3184.6923970729913</v>
      </c>
      <c r="H7" s="14">
        <v>3184.5573228373387</v>
      </c>
      <c r="I7" s="24">
        <v>3510.0967867017785</v>
      </c>
      <c r="J7" s="61">
        <v>2950.6041383015604</v>
      </c>
      <c r="K7" s="14">
        <v>2929.8014825887717</v>
      </c>
      <c r="L7" s="14">
        <v>2896.8720364615365</v>
      </c>
      <c r="M7" s="14">
        <v>2742.5004968741282</v>
      </c>
      <c r="N7" s="14">
        <v>3343.0059000751507</v>
      </c>
      <c r="O7" s="77">
        <v>3541.48</v>
      </c>
      <c r="P7" s="24">
        <v>3413.4431545403695</v>
      </c>
      <c r="Q7" s="24">
        <v>3509.2</v>
      </c>
      <c r="R7" s="86">
        <v>3133.36</v>
      </c>
      <c r="S7" s="83"/>
      <c r="T7" s="83"/>
    </row>
    <row r="8" spans="1:20">
      <c r="A8" s="105"/>
      <c r="B8" s="6" t="s">
        <v>14</v>
      </c>
      <c r="C8" s="13">
        <v>4532.3977538881918</v>
      </c>
      <c r="D8" s="14">
        <v>4758.6725988962262</v>
      </c>
      <c r="E8" s="14">
        <v>4075.8921005808538</v>
      </c>
      <c r="F8" s="14">
        <v>3578.0851928349412</v>
      </c>
      <c r="G8" s="14">
        <v>3304.3481399957536</v>
      </c>
      <c r="H8" s="14">
        <v>4637.1683866106441</v>
      </c>
      <c r="I8" s="24">
        <v>5621.9122315968243</v>
      </c>
      <c r="J8" s="61">
        <v>4297.9638255898526</v>
      </c>
      <c r="K8" s="14">
        <v>4263.7592968611016</v>
      </c>
      <c r="L8" s="14">
        <v>3976.9160408544758</v>
      </c>
      <c r="M8" s="14">
        <v>3037.0048914740596</v>
      </c>
      <c r="N8" s="14">
        <v>4225.9200487017742</v>
      </c>
      <c r="O8" s="77">
        <v>7451.02</v>
      </c>
      <c r="P8" s="24">
        <v>4324.4449655645867</v>
      </c>
      <c r="Q8" s="24">
        <v>4216.47</v>
      </c>
      <c r="R8" s="86">
        <v>3780.04</v>
      </c>
      <c r="S8" s="83"/>
      <c r="T8" s="83"/>
    </row>
    <row r="9" spans="1:20">
      <c r="A9" s="105"/>
      <c r="B9" s="6" t="s">
        <v>15</v>
      </c>
      <c r="C9" s="13">
        <v>476.19047619047615</v>
      </c>
      <c r="D9" s="14">
        <v>438.36000000000058</v>
      </c>
      <c r="E9" s="14">
        <v>761.0233333333332</v>
      </c>
      <c r="F9" s="14">
        <v>952.1</v>
      </c>
      <c r="G9" s="14">
        <v>840.52000000000112</v>
      </c>
      <c r="H9" s="14">
        <v>510.51999999999828</v>
      </c>
      <c r="I9" s="24">
        <v>682.89999999999964</v>
      </c>
      <c r="J9" s="61">
        <v>652.17391304347836</v>
      </c>
      <c r="K9" s="14">
        <v>599.10000000000036</v>
      </c>
      <c r="L9" s="14">
        <v>666.66666666666663</v>
      </c>
      <c r="M9" s="14">
        <v>571.42857142857144</v>
      </c>
      <c r="N9" s="14">
        <v>635.06666666666695</v>
      </c>
      <c r="O9" s="77">
        <v>480</v>
      </c>
      <c r="P9" s="24">
        <v>922.2</v>
      </c>
      <c r="Q9" s="24">
        <v>797.4</v>
      </c>
      <c r="R9" s="86">
        <v>547.89</v>
      </c>
      <c r="S9" s="83"/>
    </row>
    <row r="10" spans="1:20">
      <c r="A10" s="105"/>
      <c r="B10" s="6" t="s">
        <v>16</v>
      </c>
      <c r="C10" s="13">
        <v>1030.5</v>
      </c>
      <c r="D10" s="14">
        <v>1426.1500000000005</v>
      </c>
      <c r="E10" s="14">
        <v>2065.2641509433952</v>
      </c>
      <c r="F10" s="14">
        <v>1986.8</v>
      </c>
      <c r="G10" s="14">
        <v>1699</v>
      </c>
      <c r="H10" s="14">
        <v>1542.8571428571429</v>
      </c>
      <c r="I10" s="24">
        <v>1740.0399999999995</v>
      </c>
      <c r="J10" s="61">
        <v>1381.0952380952381</v>
      </c>
      <c r="K10" s="14">
        <v>1345.6400000000008</v>
      </c>
      <c r="L10" s="14">
        <v>1442.3000000000002</v>
      </c>
      <c r="M10" s="14">
        <v>1246.1904761904761</v>
      </c>
      <c r="N10" s="14">
        <v>1300</v>
      </c>
      <c r="O10" s="77">
        <v>1454.55</v>
      </c>
      <c r="P10" s="24">
        <v>1583.3333333333333</v>
      </c>
      <c r="Q10" s="24">
        <v>1888.62</v>
      </c>
      <c r="R10" s="86">
        <v>1361.25</v>
      </c>
    </row>
    <row r="11" spans="1:20">
      <c r="A11" s="105"/>
      <c r="B11" s="6" t="s">
        <v>17</v>
      </c>
      <c r="C11" s="13">
        <v>1743</v>
      </c>
      <c r="D11" s="14">
        <v>2023.4571428571421</v>
      </c>
      <c r="E11" s="14">
        <v>2714.2857142857142</v>
      </c>
      <c r="F11" s="14">
        <v>2734.41</v>
      </c>
      <c r="G11" s="14">
        <v>2348.36</v>
      </c>
      <c r="H11" s="14">
        <v>2016.0159999999973</v>
      </c>
      <c r="I11" s="24">
        <v>2400</v>
      </c>
      <c r="J11" s="61">
        <v>1813.5333333333335</v>
      </c>
      <c r="K11" s="14">
        <v>1866.6666666666667</v>
      </c>
      <c r="L11" s="14">
        <v>1888.8888888888889</v>
      </c>
      <c r="M11" s="14">
        <v>1855.7096774193551</v>
      </c>
      <c r="N11" s="14">
        <v>1802.4500000000007</v>
      </c>
      <c r="O11" s="77">
        <v>1777.8</v>
      </c>
      <c r="P11" s="24">
        <v>2033.75</v>
      </c>
      <c r="Q11" s="24">
        <v>2308.38</v>
      </c>
      <c r="R11" s="86">
        <v>1742.11</v>
      </c>
    </row>
    <row r="12" spans="1:20">
      <c r="A12" s="105"/>
      <c r="B12" s="6" t="s">
        <v>18</v>
      </c>
      <c r="C12" s="13">
        <v>2172.5499999999993</v>
      </c>
      <c r="D12" s="14">
        <v>2567.9333333333348</v>
      </c>
      <c r="E12" s="14">
        <v>3585.5399999999995</v>
      </c>
      <c r="F12" s="14">
        <v>3447.9333333333343</v>
      </c>
      <c r="G12" s="14">
        <v>2984.0949999999975</v>
      </c>
      <c r="H12" s="14">
        <v>2900</v>
      </c>
      <c r="I12" s="24">
        <v>3058.7666666666664</v>
      </c>
      <c r="J12" s="61">
        <v>2406.9500000000007</v>
      </c>
      <c r="K12" s="14">
        <v>2503.75</v>
      </c>
      <c r="L12" s="14">
        <v>2416.7999999999979</v>
      </c>
      <c r="M12" s="14">
        <v>2477.3000000000002</v>
      </c>
      <c r="N12" s="14">
        <v>2638.4666666666672</v>
      </c>
      <c r="O12" s="77">
        <v>2644.07</v>
      </c>
      <c r="P12" s="24">
        <v>2821.1999999999994</v>
      </c>
      <c r="Q12" s="24">
        <v>3064.72</v>
      </c>
      <c r="R12" s="86">
        <v>2592.04</v>
      </c>
    </row>
    <row r="13" spans="1:20">
      <c r="A13" s="105"/>
      <c r="B13" s="7" t="s">
        <v>19</v>
      </c>
      <c r="C13" s="13">
        <v>4104.2000000000007</v>
      </c>
      <c r="D13" s="14">
        <v>4796.8666666666668</v>
      </c>
      <c r="E13" s="14">
        <v>6087.0999999999995</v>
      </c>
      <c r="F13" s="14">
        <v>5115.3333333333321</v>
      </c>
      <c r="G13" s="14">
        <v>4943.4444444444443</v>
      </c>
      <c r="H13" s="14">
        <v>4750.29</v>
      </c>
      <c r="I13" s="24">
        <v>4646.079999999999</v>
      </c>
      <c r="J13" s="61">
        <v>3898.6111111111109</v>
      </c>
      <c r="K13" s="14">
        <v>3720.7999999999993</v>
      </c>
      <c r="L13" s="14">
        <v>4257.8095238095248</v>
      </c>
      <c r="M13" s="14">
        <v>4149.9999999999991</v>
      </c>
      <c r="N13" s="14">
        <v>4561.1200000000008</v>
      </c>
      <c r="O13" s="77">
        <v>5280</v>
      </c>
      <c r="P13" s="24">
        <v>4758.5999999999995</v>
      </c>
      <c r="Q13" s="24">
        <v>5391.52</v>
      </c>
      <c r="R13" s="86">
        <v>4606.26</v>
      </c>
    </row>
    <row r="14" spans="1:20">
      <c r="A14" s="106" t="s">
        <v>20</v>
      </c>
      <c r="B14" s="5" t="s">
        <v>9</v>
      </c>
      <c r="C14" s="11">
        <v>34088863.615419969</v>
      </c>
      <c r="D14" s="12">
        <v>34449998.311999902</v>
      </c>
      <c r="E14" s="12">
        <v>34581188.617730208</v>
      </c>
      <c r="F14" s="12">
        <v>34670446.280750006</v>
      </c>
      <c r="G14" s="12">
        <v>34723128.592159763</v>
      </c>
      <c r="H14" s="12">
        <v>34609506.567370184</v>
      </c>
      <c r="I14" s="67">
        <v>34413482.243369587</v>
      </c>
      <c r="J14" s="60">
        <v>34453046.197249912</v>
      </c>
      <c r="K14" s="12">
        <v>34395307.630010828</v>
      </c>
      <c r="L14" s="12">
        <v>34501692.99975013</v>
      </c>
      <c r="M14" s="12">
        <v>34651275.001089923</v>
      </c>
      <c r="N14" s="12">
        <v>34959226.293249898</v>
      </c>
      <c r="O14" s="79">
        <v>35312750</v>
      </c>
      <c r="P14" s="67">
        <v>35414413.001229912</v>
      </c>
      <c r="Q14" s="67">
        <v>35512172</v>
      </c>
      <c r="R14" s="89">
        <v>35947171</v>
      </c>
    </row>
    <row r="15" spans="1:20">
      <c r="A15" s="105"/>
      <c r="B15" s="6" t="s">
        <v>10</v>
      </c>
      <c r="C15" s="13">
        <v>1143.457693983926</v>
      </c>
      <c r="D15" s="14">
        <v>1318.2743836152281</v>
      </c>
      <c r="E15" s="14">
        <v>1600.6304500346423</v>
      </c>
      <c r="F15" s="14">
        <v>1650.3902235866201</v>
      </c>
      <c r="G15" s="14">
        <v>1586.6478892495049</v>
      </c>
      <c r="H15" s="14">
        <v>1813.1203428949486</v>
      </c>
      <c r="I15" s="24">
        <v>1716.0604107005931</v>
      </c>
      <c r="J15" s="61">
        <v>1484.1789868151293</v>
      </c>
      <c r="K15" s="14">
        <v>1406.4696631431984</v>
      </c>
      <c r="L15" s="14">
        <v>1294.9655443284369</v>
      </c>
      <c r="M15" s="14">
        <v>1282.9200195286276</v>
      </c>
      <c r="N15" s="14">
        <v>1344.6174374954269</v>
      </c>
      <c r="O15" s="77">
        <v>1404.77</v>
      </c>
      <c r="P15" s="24">
        <v>1974.8922720941002</v>
      </c>
      <c r="Q15" s="24">
        <v>1660.37</v>
      </c>
      <c r="R15" s="86">
        <v>1475.93</v>
      </c>
      <c r="S15" s="83"/>
    </row>
    <row r="16" spans="1:20">
      <c r="A16" s="105"/>
      <c r="B16" s="6" t="s">
        <v>11</v>
      </c>
      <c r="C16" s="15">
        <v>13728853.957010008</v>
      </c>
      <c r="D16" s="16">
        <v>14734397.319579998</v>
      </c>
      <c r="E16" s="16">
        <v>16340162.406930013</v>
      </c>
      <c r="F16" s="16">
        <v>16354052.362729872</v>
      </c>
      <c r="G16" s="16">
        <v>16054961.993060004</v>
      </c>
      <c r="H16" s="16">
        <v>16332939.557699852</v>
      </c>
      <c r="I16" s="22">
        <v>16098147.376470072</v>
      </c>
      <c r="J16" s="62">
        <v>15019806.294629985</v>
      </c>
      <c r="K16" s="16">
        <v>14845035.479559867</v>
      </c>
      <c r="L16" s="16">
        <v>13859492.410119962</v>
      </c>
      <c r="M16" s="16">
        <v>13728909.727079939</v>
      </c>
      <c r="N16" s="16">
        <v>14061243.233599994</v>
      </c>
      <c r="O16" s="78">
        <v>14910558</v>
      </c>
      <c r="P16" s="22">
        <v>19897699.00228994</v>
      </c>
      <c r="Q16" s="22">
        <v>16727865</v>
      </c>
      <c r="R16" s="87">
        <v>15283701</v>
      </c>
    </row>
    <row r="17" spans="1:18">
      <c r="A17" s="105"/>
      <c r="B17" s="6" t="s">
        <v>12</v>
      </c>
      <c r="C17" s="17">
        <f t="shared" ref="C17:H17" si="2">C16/C14</f>
        <v>0.40273721388588068</v>
      </c>
      <c r="D17" s="18">
        <f t="shared" si="2"/>
        <v>0.42770386187356046</v>
      </c>
      <c r="E17" s="18">
        <f t="shared" si="2"/>
        <v>0.47251592730251635</v>
      </c>
      <c r="F17" s="18">
        <f t="shared" si="2"/>
        <v>0.47170008226314913</v>
      </c>
      <c r="G17" s="18">
        <f t="shared" si="2"/>
        <v>0.46237083592418859</v>
      </c>
      <c r="H17" s="18">
        <f t="shared" si="2"/>
        <v>0.47192061308087341</v>
      </c>
      <c r="I17" s="26">
        <f t="shared" ref="I17:N17" si="3">I16/I14</f>
        <v>0.46778606310820775</v>
      </c>
      <c r="J17" s="53">
        <f t="shared" si="3"/>
        <v>0.43595002336335897</v>
      </c>
      <c r="K17" s="18">
        <f t="shared" si="3"/>
        <v>0.4316006020137228</v>
      </c>
      <c r="L17" s="18">
        <f t="shared" si="3"/>
        <v>0.40170470504796202</v>
      </c>
      <c r="M17" s="18">
        <f t="shared" si="3"/>
        <v>0.39620215206072817</v>
      </c>
      <c r="N17" s="18">
        <f t="shared" si="3"/>
        <v>0.40221837622061474</v>
      </c>
      <c r="O17" s="72">
        <f>O16/O14</f>
        <v>0.4222429009352146</v>
      </c>
      <c r="P17" s="26">
        <f>P16/P14</f>
        <v>0.56185313594210662</v>
      </c>
      <c r="Q17" s="26">
        <v>0.47104595573596569</v>
      </c>
      <c r="R17" s="88">
        <v>0.42517117689177819</v>
      </c>
    </row>
    <row r="18" spans="1:18">
      <c r="A18" s="105"/>
      <c r="B18" s="6" t="s">
        <v>13</v>
      </c>
      <c r="C18" s="13">
        <v>2839.2153855142442</v>
      </c>
      <c r="D18" s="14">
        <v>3082.212954170041</v>
      </c>
      <c r="E18" s="14">
        <v>3387.4634854580599</v>
      </c>
      <c r="F18" s="14">
        <v>3498.8126685674079</v>
      </c>
      <c r="G18" s="14">
        <v>3431.5483719428867</v>
      </c>
      <c r="H18" s="14">
        <v>3842.0028552221756</v>
      </c>
      <c r="I18" s="24">
        <v>3668.472718700214</v>
      </c>
      <c r="J18" s="61">
        <v>3404.470483484949</v>
      </c>
      <c r="K18" s="14">
        <v>3258.729613862813</v>
      </c>
      <c r="L18" s="14">
        <v>3223.6753218357658</v>
      </c>
      <c r="M18" s="14">
        <v>3238.0440460908681</v>
      </c>
      <c r="N18" s="14">
        <v>3343.0034950912191</v>
      </c>
      <c r="O18" s="77">
        <v>3326.93</v>
      </c>
      <c r="P18" s="24">
        <v>3514.9617324510277</v>
      </c>
      <c r="Q18" s="24">
        <v>3524.85</v>
      </c>
      <c r="R18" s="86">
        <v>3471.38</v>
      </c>
    </row>
    <row r="19" spans="1:18">
      <c r="A19" s="105"/>
      <c r="B19" s="6" t="s">
        <v>14</v>
      </c>
      <c r="C19" s="13">
        <v>4509.0375146856932</v>
      </c>
      <c r="D19" s="14">
        <v>4668.4769412720134</v>
      </c>
      <c r="E19" s="14">
        <v>5077.7557797035752</v>
      </c>
      <c r="F19" s="14">
        <v>4520.1922864668131</v>
      </c>
      <c r="G19" s="14">
        <v>4837.7883729509404</v>
      </c>
      <c r="H19" s="14">
        <v>5231.1366410614828</v>
      </c>
      <c r="I19" s="24">
        <v>5060.6490002920737</v>
      </c>
      <c r="J19" s="61">
        <v>4375.9535607984872</v>
      </c>
      <c r="K19" s="14">
        <v>4236.4201940521225</v>
      </c>
      <c r="L19" s="14">
        <v>4202.8782714259696</v>
      </c>
      <c r="M19" s="14">
        <v>4491.9283454414917</v>
      </c>
      <c r="N19" s="14">
        <v>4469.4830412209367</v>
      </c>
      <c r="O19" s="77">
        <v>4300.2</v>
      </c>
      <c r="P19" s="24">
        <v>4357.854005061884</v>
      </c>
      <c r="Q19" s="24">
        <v>4530.12</v>
      </c>
      <c r="R19" s="86">
        <v>4867.58</v>
      </c>
    </row>
    <row r="20" spans="1:18">
      <c r="A20" s="105"/>
      <c r="B20" s="6" t="s">
        <v>15</v>
      </c>
      <c r="C20" s="13">
        <v>428.72727272727144</v>
      </c>
      <c r="D20" s="14">
        <v>602.66666666666663</v>
      </c>
      <c r="E20" s="14">
        <v>707.14285714285722</v>
      </c>
      <c r="F20" s="14">
        <v>777.60000000000036</v>
      </c>
      <c r="G20" s="14">
        <v>773.65714285714262</v>
      </c>
      <c r="H20" s="14">
        <v>893.19999999999948</v>
      </c>
      <c r="I20" s="24">
        <v>800</v>
      </c>
      <c r="J20" s="61">
        <v>759.46666666666715</v>
      </c>
      <c r="K20" s="14">
        <v>666.66666666666663</v>
      </c>
      <c r="L20" s="14">
        <v>653.19999999999948</v>
      </c>
      <c r="M20" s="14">
        <v>592.79999999999995</v>
      </c>
      <c r="N20" s="14">
        <v>584.05555555555713</v>
      </c>
      <c r="O20" s="77">
        <v>672.7</v>
      </c>
      <c r="P20" s="24">
        <v>923.54999999999927</v>
      </c>
      <c r="Q20" s="24">
        <v>628.52</v>
      </c>
      <c r="R20" s="86">
        <v>562.70000000000005</v>
      </c>
    </row>
    <row r="21" spans="1:18">
      <c r="A21" s="105"/>
      <c r="B21" s="6" t="s">
        <v>16</v>
      </c>
      <c r="C21" s="13">
        <v>1108.6666666666667</v>
      </c>
      <c r="D21" s="14">
        <v>1378.8</v>
      </c>
      <c r="E21" s="14">
        <v>1706.9200000000008</v>
      </c>
      <c r="F21" s="14">
        <v>1777.8700000000008</v>
      </c>
      <c r="G21" s="14">
        <v>1728.2799999999988</v>
      </c>
      <c r="H21" s="14">
        <v>1900.4300000000003</v>
      </c>
      <c r="I21" s="24">
        <v>1866.1333333333339</v>
      </c>
      <c r="J21" s="61">
        <v>1622.4666666666672</v>
      </c>
      <c r="K21" s="14">
        <v>1526.5200000000004</v>
      </c>
      <c r="L21" s="14">
        <v>1440</v>
      </c>
      <c r="M21" s="14">
        <v>1353.2800000000002</v>
      </c>
      <c r="N21" s="14">
        <v>1349.2999999999993</v>
      </c>
      <c r="O21" s="77">
        <v>1430.95</v>
      </c>
      <c r="P21" s="24">
        <v>1824.1399999999994</v>
      </c>
      <c r="Q21" s="24">
        <v>1631</v>
      </c>
      <c r="R21" s="86">
        <v>1382.06</v>
      </c>
    </row>
    <row r="22" spans="1:18">
      <c r="A22" s="105"/>
      <c r="B22" s="6" t="s">
        <v>17</v>
      </c>
      <c r="C22" s="13">
        <v>1564.5</v>
      </c>
      <c r="D22" s="14">
        <v>1910.8695652173915</v>
      </c>
      <c r="E22" s="14">
        <v>2249.510000000002</v>
      </c>
      <c r="F22" s="14">
        <v>2309.5199999999995</v>
      </c>
      <c r="G22" s="14">
        <v>2240.6086956521749</v>
      </c>
      <c r="H22" s="14">
        <v>2432.8000000000002</v>
      </c>
      <c r="I22" s="24">
        <v>2400</v>
      </c>
      <c r="J22" s="61">
        <v>2163.5357142857151</v>
      </c>
      <c r="K22" s="14">
        <v>2018.1599999999999</v>
      </c>
      <c r="L22" s="14">
        <v>1959.7</v>
      </c>
      <c r="M22" s="14">
        <v>1899.5199999999998</v>
      </c>
      <c r="N22" s="14">
        <v>1900.6150000000002</v>
      </c>
      <c r="O22" s="77">
        <v>1917.96</v>
      </c>
      <c r="P22" s="24">
        <v>2346.7083333333358</v>
      </c>
      <c r="Q22" s="24">
        <v>2278.12</v>
      </c>
      <c r="R22" s="86">
        <v>2034.07</v>
      </c>
    </row>
    <row r="23" spans="1:18">
      <c r="A23" s="105"/>
      <c r="B23" s="6" t="s">
        <v>18</v>
      </c>
      <c r="C23" s="13">
        <v>2097.5333333333328</v>
      </c>
      <c r="D23" s="14">
        <v>2464.8499999999985</v>
      </c>
      <c r="E23" s="14">
        <v>2839.2000000000003</v>
      </c>
      <c r="F23" s="14">
        <v>3019.5133333333338</v>
      </c>
      <c r="G23" s="14">
        <v>2857.8666666666686</v>
      </c>
      <c r="H23" s="14">
        <v>3092.5333333333333</v>
      </c>
      <c r="I23" s="24">
        <v>3069.8888888888905</v>
      </c>
      <c r="J23" s="61">
        <v>2739.3499999999995</v>
      </c>
      <c r="K23" s="14">
        <v>2581.0952380952358</v>
      </c>
      <c r="L23" s="14">
        <v>2581.4500000000007</v>
      </c>
      <c r="M23" s="14">
        <v>2533.3499999999985</v>
      </c>
      <c r="N23" s="14">
        <v>2591.6499999999996</v>
      </c>
      <c r="O23" s="77">
        <v>2609.29</v>
      </c>
      <c r="P23" s="24">
        <v>2950.8549999999996</v>
      </c>
      <c r="Q23" s="24">
        <v>2981.2</v>
      </c>
      <c r="R23" s="86">
        <v>2757.5</v>
      </c>
    </row>
    <row r="24" spans="1:18">
      <c r="A24" s="107"/>
      <c r="B24" s="7" t="s">
        <v>19</v>
      </c>
      <c r="C24" s="19">
        <v>4070.8666666666663</v>
      </c>
      <c r="D24" s="20">
        <v>4354.1799999999994</v>
      </c>
      <c r="E24" s="20">
        <v>4919.6099999999997</v>
      </c>
      <c r="F24" s="20">
        <v>5059.6949999999997</v>
      </c>
      <c r="G24" s="20">
        <v>4959.6119999999992</v>
      </c>
      <c r="H24" s="20">
        <v>5442.6733333333332</v>
      </c>
      <c r="I24" s="28">
        <v>5127.0869565217399</v>
      </c>
      <c r="J24" s="63">
        <v>4986.4399999999996</v>
      </c>
      <c r="K24" s="20">
        <v>4851.826086956522</v>
      </c>
      <c r="L24" s="20">
        <v>4849.1333333333332</v>
      </c>
      <c r="M24" s="20">
        <v>4805.4000000000015</v>
      </c>
      <c r="N24" s="20">
        <v>5009.2777777777774</v>
      </c>
      <c r="O24" s="80">
        <v>4990.78</v>
      </c>
      <c r="P24" s="28">
        <v>5048.666666666667</v>
      </c>
      <c r="Q24" s="28">
        <v>5112.67</v>
      </c>
      <c r="R24" s="90">
        <v>5005.2700000000004</v>
      </c>
    </row>
    <row r="25" spans="1:18">
      <c r="A25" s="108" t="s">
        <v>21</v>
      </c>
      <c r="B25" s="5" t="s">
        <v>9</v>
      </c>
      <c r="C25" s="21">
        <v>38224452.000670321</v>
      </c>
      <c r="D25" s="22">
        <v>38589334.999880075</v>
      </c>
      <c r="E25" s="22">
        <v>38724975.999650247</v>
      </c>
      <c r="F25" s="22">
        <v>38808754.000180244</v>
      </c>
      <c r="G25" s="22">
        <v>38852660.999379501</v>
      </c>
      <c r="H25" s="16">
        <v>38733223.001509815</v>
      </c>
      <c r="I25" s="22">
        <v>38483584.998760164</v>
      </c>
      <c r="J25" s="64">
        <v>38517183.001379654</v>
      </c>
      <c r="K25" s="22">
        <v>38491855.00031057</v>
      </c>
      <c r="L25" s="22">
        <v>38608003.999880426</v>
      </c>
      <c r="M25" s="22">
        <v>38779836.001300134</v>
      </c>
      <c r="N25" s="16">
        <v>39114792.293180019</v>
      </c>
      <c r="O25" s="78">
        <v>39520079</v>
      </c>
      <c r="P25" s="22">
        <v>39643226.001469962</v>
      </c>
      <c r="Q25" s="22">
        <v>39776996</v>
      </c>
      <c r="R25" s="87">
        <v>40288898</v>
      </c>
    </row>
    <row r="26" spans="1:18">
      <c r="A26" s="108"/>
      <c r="B26" s="6" t="s">
        <v>10</v>
      </c>
      <c r="C26" s="23">
        <v>1147.8140299879176</v>
      </c>
      <c r="D26" s="24">
        <v>1338.5600086707482</v>
      </c>
      <c r="E26" s="24">
        <v>1619.2450844925727</v>
      </c>
      <c r="F26" s="24">
        <v>1645.6823933676151</v>
      </c>
      <c r="G26" s="24">
        <v>1575.4783076972994</v>
      </c>
      <c r="H26" s="14">
        <v>1794.7402608884361</v>
      </c>
      <c r="I26" s="24">
        <v>1709.5481409962335</v>
      </c>
      <c r="J26" s="65">
        <v>1470.1069041214669</v>
      </c>
      <c r="K26" s="24">
        <v>1394.2067518891579</v>
      </c>
      <c r="L26" s="24">
        <v>1294.8272498043148</v>
      </c>
      <c r="M26" s="24">
        <v>1265.871686330421</v>
      </c>
      <c r="N26" s="14">
        <v>1343.2150284978459</v>
      </c>
      <c r="O26" s="77">
        <v>1406.23</v>
      </c>
      <c r="P26" s="24">
        <v>1963.1335426301328</v>
      </c>
      <c r="Q26" s="24">
        <v>1661.21</v>
      </c>
      <c r="R26" s="86">
        <v>1470.45</v>
      </c>
    </row>
    <row r="27" spans="1:18">
      <c r="A27" s="108"/>
      <c r="B27" s="6" t="s">
        <v>11</v>
      </c>
      <c r="C27" s="21">
        <v>15374948.087620063</v>
      </c>
      <c r="D27" s="22">
        <v>16580499.126089998</v>
      </c>
      <c r="E27" s="22">
        <v>18213641.963560034</v>
      </c>
      <c r="F27" s="22">
        <v>18237486.428049978</v>
      </c>
      <c r="G27" s="22">
        <v>17976072.46438003</v>
      </c>
      <c r="H27" s="16">
        <v>18457214.191229954</v>
      </c>
      <c r="I27" s="22">
        <v>18016592.117600106</v>
      </c>
      <c r="J27" s="64">
        <v>16880404.735690016</v>
      </c>
      <c r="K27" s="22">
        <v>16650498.214669894</v>
      </c>
      <c r="L27" s="22">
        <v>15693260.666729987</v>
      </c>
      <c r="M27" s="22">
        <v>15419148.980919909</v>
      </c>
      <c r="N27" s="16">
        <v>15716278.173680006</v>
      </c>
      <c r="O27" s="78">
        <v>16595659</v>
      </c>
      <c r="P27" s="22">
        <v>22207770.032530099</v>
      </c>
      <c r="Q27" s="22">
        <v>18755353</v>
      </c>
      <c r="R27" s="87">
        <v>17258345</v>
      </c>
    </row>
    <row r="28" spans="1:18">
      <c r="A28" s="108"/>
      <c r="B28" s="6" t="s">
        <v>12</v>
      </c>
      <c r="C28" s="25">
        <f t="shared" ref="C28:H28" si="4">C27/C25</f>
        <v>0.40222808393303955</v>
      </c>
      <c r="D28" s="26">
        <f t="shared" si="4"/>
        <v>0.42966532401093527</v>
      </c>
      <c r="E28" s="26">
        <f t="shared" si="4"/>
        <v>0.47033320211030044</v>
      </c>
      <c r="F28" s="26">
        <f t="shared" si="4"/>
        <v>0.46993228455531644</v>
      </c>
      <c r="G28" s="26">
        <f t="shared" si="4"/>
        <v>0.4626728775325612</v>
      </c>
      <c r="H28" s="18">
        <f t="shared" si="4"/>
        <v>0.47652151721302655</v>
      </c>
      <c r="I28" s="26">
        <f t="shared" ref="I28:N28" si="5">I27/I25</f>
        <v>0.468163039336916</v>
      </c>
      <c r="J28" s="57">
        <f t="shared" si="5"/>
        <v>0.43825647205522206</v>
      </c>
      <c r="K28" s="26">
        <f t="shared" si="5"/>
        <v>0.43257198736032726</v>
      </c>
      <c r="L28" s="26">
        <f t="shared" si="5"/>
        <v>0.4064768711373577</v>
      </c>
      <c r="M28" s="26">
        <f t="shared" si="5"/>
        <v>0.39760737978373517</v>
      </c>
      <c r="N28" s="18">
        <f t="shared" si="5"/>
        <v>0.40179884008792927</v>
      </c>
      <c r="O28" s="72">
        <f>O27/O25</f>
        <v>0.41992980327797419</v>
      </c>
      <c r="P28" s="26">
        <f>P27/P25</f>
        <v>0.56019078850209214</v>
      </c>
      <c r="Q28" s="26">
        <v>0.47151255464339237</v>
      </c>
      <c r="R28" s="88">
        <v>0.42836478178181991</v>
      </c>
    </row>
    <row r="29" spans="1:18">
      <c r="A29" s="108"/>
      <c r="B29" s="6" t="s">
        <v>13</v>
      </c>
      <c r="C29" s="23">
        <v>2853.6397030372432</v>
      </c>
      <c r="D29" s="24">
        <v>3115.3549841427171</v>
      </c>
      <c r="E29" s="24">
        <v>3442.7615937537694</v>
      </c>
      <c r="F29" s="24">
        <v>3501.9564466077741</v>
      </c>
      <c r="G29" s="24">
        <v>3405.1667694448975</v>
      </c>
      <c r="H29" s="14">
        <v>3766.3362430832362</v>
      </c>
      <c r="I29" s="24">
        <v>3651.6085153103286</v>
      </c>
      <c r="J29" s="65">
        <v>3354.4442532185408</v>
      </c>
      <c r="K29" s="24">
        <v>3223.0629643795369</v>
      </c>
      <c r="L29" s="24">
        <v>3185.4881341249466</v>
      </c>
      <c r="M29" s="24">
        <v>3183.722814749899</v>
      </c>
      <c r="N29" s="14">
        <v>3343.0037483530014</v>
      </c>
      <c r="O29" s="77">
        <v>3348.72</v>
      </c>
      <c r="P29" s="24">
        <v>3504.4016840751838</v>
      </c>
      <c r="Q29" s="24">
        <v>3523.16</v>
      </c>
      <c r="R29" s="86">
        <v>3432.71</v>
      </c>
    </row>
    <row r="30" spans="1:18">
      <c r="A30" s="108"/>
      <c r="B30" s="6" t="s">
        <v>14</v>
      </c>
      <c r="C30" s="23">
        <v>4511.7364867600163</v>
      </c>
      <c r="D30" s="24">
        <v>4679.542158896712</v>
      </c>
      <c r="E30" s="24">
        <v>4986.6784420785089</v>
      </c>
      <c r="F30" s="24">
        <v>4432.1902257314714</v>
      </c>
      <c r="G30" s="24">
        <v>4698.476734763166</v>
      </c>
      <c r="H30" s="14">
        <v>5170.5129751758141</v>
      </c>
      <c r="I30" s="24">
        <v>5123.5720864046671</v>
      </c>
      <c r="J30" s="65">
        <v>4369.7377739409148</v>
      </c>
      <c r="K30" s="24">
        <v>4240.6264944106151</v>
      </c>
      <c r="L30" s="24">
        <v>4178.4241274653641</v>
      </c>
      <c r="M30" s="24">
        <v>4358.9692664050372</v>
      </c>
      <c r="N30" s="14">
        <v>4444.4628440783845</v>
      </c>
      <c r="O30" s="77">
        <v>4717.57</v>
      </c>
      <c r="P30" s="24">
        <v>4354.5009093711851</v>
      </c>
      <c r="Q30" s="24">
        <v>4497.2700000000004</v>
      </c>
      <c r="R30" s="86">
        <v>4756.9799999999996</v>
      </c>
    </row>
    <row r="31" spans="1:18">
      <c r="A31" s="108"/>
      <c r="B31" s="6" t="s">
        <v>15</v>
      </c>
      <c r="C31" s="23">
        <v>432.39130434782612</v>
      </c>
      <c r="D31" s="24">
        <v>581.84000000000083</v>
      </c>
      <c r="E31" s="24">
        <v>714.83600000000001</v>
      </c>
      <c r="F31" s="24">
        <v>792.42857142857065</v>
      </c>
      <c r="G31" s="24">
        <v>797.83333333333337</v>
      </c>
      <c r="H31" s="14">
        <v>836.78260869565156</v>
      </c>
      <c r="I31" s="24">
        <v>780</v>
      </c>
      <c r="J31" s="65">
        <v>750</v>
      </c>
      <c r="K31" s="24">
        <v>665.05555555555475</v>
      </c>
      <c r="L31" s="24">
        <v>654.30303030302946</v>
      </c>
      <c r="M31" s="24">
        <v>581.46153846153811</v>
      </c>
      <c r="N31" s="14">
        <v>588.08000000000175</v>
      </c>
      <c r="O31" s="77">
        <v>661.82</v>
      </c>
      <c r="P31" s="24">
        <v>922.20000000000073</v>
      </c>
      <c r="Q31" s="24">
        <v>641.6</v>
      </c>
      <c r="R31" s="86">
        <v>560</v>
      </c>
    </row>
    <row r="32" spans="1:18">
      <c r="A32" s="108"/>
      <c r="B32" s="6" t="s">
        <v>16</v>
      </c>
      <c r="C32" s="23">
        <v>1101.127659574468</v>
      </c>
      <c r="D32" s="24">
        <v>1388.8888888888889</v>
      </c>
      <c r="E32" s="24">
        <v>1741.8</v>
      </c>
      <c r="F32" s="24">
        <v>1800</v>
      </c>
      <c r="G32" s="24">
        <v>1728.2799999999988</v>
      </c>
      <c r="H32" s="14">
        <v>1827.6500000000005</v>
      </c>
      <c r="I32" s="24">
        <v>1848.0666666666664</v>
      </c>
      <c r="J32" s="65">
        <v>1599.1000000000004</v>
      </c>
      <c r="K32" s="24">
        <v>1502.3571428571424</v>
      </c>
      <c r="L32" s="24">
        <v>1440</v>
      </c>
      <c r="M32" s="24">
        <v>1314.2857142857142</v>
      </c>
      <c r="N32" s="14">
        <v>1346.3333333333333</v>
      </c>
      <c r="O32" s="77">
        <v>1440</v>
      </c>
      <c r="P32" s="24">
        <v>1787.75</v>
      </c>
      <c r="Q32" s="24">
        <v>1665.28</v>
      </c>
      <c r="R32" s="86">
        <v>1374.7</v>
      </c>
    </row>
    <row r="33" spans="1:18">
      <c r="A33" s="108"/>
      <c r="B33" s="6" t="s">
        <v>17</v>
      </c>
      <c r="C33" s="23">
        <v>1582.0000000000002</v>
      </c>
      <c r="D33" s="24">
        <v>1921.8599999999981</v>
      </c>
      <c r="E33" s="24">
        <v>2283.7000000000016</v>
      </c>
      <c r="F33" s="24">
        <v>2368.4000000000015</v>
      </c>
      <c r="G33" s="24">
        <v>2256.4399999999964</v>
      </c>
      <c r="H33" s="14">
        <v>2400</v>
      </c>
      <c r="I33" s="24">
        <v>2400</v>
      </c>
      <c r="J33" s="65">
        <v>2125.75</v>
      </c>
      <c r="K33" s="24">
        <v>2006.9333333333318</v>
      </c>
      <c r="L33" s="24">
        <v>1958.2800000000002</v>
      </c>
      <c r="M33" s="24">
        <v>1896.7222222222224</v>
      </c>
      <c r="N33" s="14">
        <v>1889.4666666666672</v>
      </c>
      <c r="O33" s="77">
        <v>1912.9</v>
      </c>
      <c r="P33" s="24">
        <v>2325.6071428571445</v>
      </c>
      <c r="Q33" s="24">
        <v>2278.12</v>
      </c>
      <c r="R33" s="86">
        <v>2008.76</v>
      </c>
    </row>
    <row r="34" spans="1:18">
      <c r="A34" s="108"/>
      <c r="B34" s="6" t="s">
        <v>18</v>
      </c>
      <c r="C34" s="23">
        <v>2102.6000000000008</v>
      </c>
      <c r="D34" s="24">
        <v>2477.828</v>
      </c>
      <c r="E34" s="24">
        <v>2935.8866666666668</v>
      </c>
      <c r="F34" s="24">
        <v>3071.3333333333339</v>
      </c>
      <c r="G34" s="24">
        <v>2880.4550000000017</v>
      </c>
      <c r="H34" s="14">
        <v>3070.7739130434779</v>
      </c>
      <c r="I34" s="24">
        <v>3064.8800000000019</v>
      </c>
      <c r="J34" s="65">
        <v>2688.5333333333328</v>
      </c>
      <c r="K34" s="24">
        <v>2571.6499999999996</v>
      </c>
      <c r="L34" s="24">
        <v>2562.4347826086951</v>
      </c>
      <c r="M34" s="24">
        <v>2522.1333333333337</v>
      </c>
      <c r="N34" s="14">
        <v>2596.4000000000015</v>
      </c>
      <c r="O34" s="77">
        <v>2613.87</v>
      </c>
      <c r="P34" s="24">
        <v>2943.4400000000023</v>
      </c>
      <c r="Q34" s="24">
        <v>2985.03</v>
      </c>
      <c r="R34" s="86">
        <v>2749.45</v>
      </c>
    </row>
    <row r="35" spans="1:18">
      <c r="A35" s="109"/>
      <c r="B35" s="7" t="s">
        <v>19</v>
      </c>
      <c r="C35" s="27">
        <v>4070.8666666666663</v>
      </c>
      <c r="D35" s="28">
        <v>4422.0100000000011</v>
      </c>
      <c r="E35" s="28">
        <v>5044.9333333333343</v>
      </c>
      <c r="F35" s="28">
        <v>5087.4166666666679</v>
      </c>
      <c r="G35" s="28">
        <v>4959.6119999999992</v>
      </c>
      <c r="H35" s="20">
        <v>5329.25</v>
      </c>
      <c r="I35" s="28">
        <v>5108.8</v>
      </c>
      <c r="J35" s="66">
        <v>4819.3599999999988</v>
      </c>
      <c r="K35" s="28">
        <v>4759.666666666667</v>
      </c>
      <c r="L35" s="28">
        <v>4748.2000000000007</v>
      </c>
      <c r="M35" s="28">
        <v>4769.1600000000008</v>
      </c>
      <c r="N35" s="20">
        <v>5006.0499999999993</v>
      </c>
      <c r="O35" s="81">
        <v>5024.3999999999996</v>
      </c>
      <c r="P35" s="93">
        <v>5015.3200000000015</v>
      </c>
      <c r="Q35" s="93">
        <v>5137.68</v>
      </c>
      <c r="R35" s="91">
        <v>4970.03</v>
      </c>
    </row>
    <row r="36" spans="1:18">
      <c r="A36" s="8" t="s">
        <v>22</v>
      </c>
      <c r="B36" s="9"/>
    </row>
    <row r="37" spans="1:18">
      <c r="C37" s="49"/>
      <c r="D37" s="49"/>
      <c r="E37" s="10"/>
      <c r="F37" s="10"/>
      <c r="G37" s="10"/>
      <c r="H37" s="10"/>
      <c r="I37" s="10"/>
      <c r="J37" s="10"/>
      <c r="K37" s="10"/>
      <c r="L37" s="10"/>
      <c r="M37" s="10"/>
      <c r="N37" s="10"/>
      <c r="O37" s="10"/>
    </row>
    <row r="38" spans="1:18">
      <c r="C38" s="49"/>
      <c r="D38" s="49"/>
      <c r="E38" s="10"/>
      <c r="F38" s="10"/>
      <c r="G38" s="10"/>
      <c r="H38" s="10"/>
      <c r="I38" s="10"/>
      <c r="J38" s="10"/>
      <c r="K38" s="10"/>
      <c r="L38" s="10"/>
      <c r="M38" s="10"/>
      <c r="N38" s="10"/>
      <c r="O38" s="10"/>
    </row>
    <row r="39" spans="1:18">
      <c r="C39" s="10"/>
      <c r="D39" s="10"/>
      <c r="E39" s="10"/>
      <c r="F39" s="10"/>
      <c r="G39" s="10"/>
      <c r="H39" s="10"/>
      <c r="I39" s="10"/>
      <c r="J39" s="10"/>
      <c r="K39" s="10"/>
      <c r="L39" s="10"/>
      <c r="M39" s="10"/>
      <c r="N39" s="10"/>
      <c r="O39" s="10"/>
    </row>
    <row r="40" spans="1:18" ht="15.75" customHeight="1">
      <c r="C40" s="10"/>
      <c r="D40" s="10"/>
      <c r="E40" s="10"/>
      <c r="F40" s="10"/>
      <c r="G40" s="10"/>
      <c r="H40" s="10"/>
    </row>
    <row r="41" spans="1:18">
      <c r="C41" s="10"/>
      <c r="D41" s="10"/>
      <c r="E41" s="10"/>
      <c r="F41" s="10"/>
      <c r="G41" s="10"/>
      <c r="H41" s="10"/>
    </row>
  </sheetData>
  <mergeCells count="3">
    <mergeCell ref="A3:A13"/>
    <mergeCell ref="A14:A24"/>
    <mergeCell ref="A25:A35"/>
  </mergeCells>
  <pageMargins left="0.7" right="0.7" top="0.75" bottom="0.75" header="0.3" footer="0.3"/>
  <pageSetup paperSize="9" orientation="portrait" r:id="rId1"/>
  <pictur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0"/>
  <sheetViews>
    <sheetView showGridLines="0" workbookViewId="0">
      <selection activeCell="L15" sqref="L15"/>
    </sheetView>
  </sheetViews>
  <sheetFormatPr defaultColWidth="11.42578125" defaultRowHeight="15"/>
  <sheetData>
    <row r="1" spans="1:15">
      <c r="A1" s="3"/>
    </row>
    <row r="2" spans="1:15">
      <c r="B2" s="10"/>
      <c r="C2" s="10"/>
      <c r="D2" s="10"/>
      <c r="E2" s="10"/>
      <c r="F2" s="10"/>
      <c r="G2" s="10"/>
      <c r="H2" s="10"/>
      <c r="I2" s="10"/>
      <c r="J2" s="10"/>
      <c r="K2" s="10"/>
      <c r="L2" s="10"/>
      <c r="M2" s="10"/>
      <c r="N2" s="10"/>
      <c r="O2" s="10"/>
    </row>
    <row r="3" spans="1:15">
      <c r="B3" s="10"/>
      <c r="C3" s="10"/>
      <c r="D3" s="10"/>
      <c r="E3" s="10"/>
      <c r="F3" s="10"/>
      <c r="G3" s="10"/>
      <c r="H3" s="10"/>
      <c r="I3" s="10"/>
      <c r="J3" s="10"/>
      <c r="K3" s="10"/>
      <c r="L3" s="10"/>
      <c r="M3" s="10"/>
      <c r="N3" s="10"/>
      <c r="O3" s="10"/>
    </row>
    <row r="4" spans="1:15">
      <c r="B4" s="10"/>
      <c r="C4" s="10"/>
      <c r="D4" s="10"/>
      <c r="E4" s="10"/>
      <c r="F4" s="10"/>
      <c r="G4" s="10"/>
      <c r="H4" s="10"/>
      <c r="I4" s="10"/>
      <c r="J4" s="10"/>
      <c r="K4" s="10"/>
      <c r="L4" s="10"/>
      <c r="M4" s="10"/>
      <c r="N4" s="10"/>
      <c r="O4" s="10"/>
    </row>
    <row r="5" spans="1:15">
      <c r="B5" s="10"/>
      <c r="C5" s="10"/>
      <c r="D5" s="10"/>
      <c r="E5" s="10"/>
      <c r="F5" s="10"/>
      <c r="G5" s="10"/>
      <c r="H5" s="10"/>
      <c r="I5" s="10"/>
      <c r="J5" s="10"/>
      <c r="K5" s="10"/>
      <c r="L5" s="10"/>
      <c r="M5" s="10"/>
      <c r="N5" s="10"/>
      <c r="O5" s="10"/>
    </row>
    <row r="6" spans="1:15">
      <c r="B6" s="10"/>
      <c r="C6" s="10"/>
      <c r="D6" s="10"/>
      <c r="E6" s="10"/>
      <c r="F6" s="10"/>
      <c r="G6" s="10"/>
      <c r="H6" s="10"/>
      <c r="I6" s="10"/>
      <c r="J6" s="10"/>
      <c r="K6" s="10"/>
      <c r="L6" s="10"/>
      <c r="M6" s="10"/>
      <c r="N6" s="10"/>
      <c r="O6" s="10"/>
    </row>
    <row r="7" spans="1:15">
      <c r="B7" s="10"/>
      <c r="C7" s="10"/>
      <c r="D7" s="10"/>
      <c r="E7" s="10"/>
      <c r="F7" s="10"/>
      <c r="G7" s="10"/>
      <c r="H7" s="10"/>
      <c r="I7" s="10"/>
      <c r="J7" s="10"/>
      <c r="K7" s="10"/>
      <c r="L7" s="10"/>
      <c r="M7" s="10"/>
      <c r="N7" s="10"/>
      <c r="O7" s="10"/>
    </row>
    <row r="8" spans="1:15">
      <c r="B8" s="10"/>
      <c r="C8" s="10"/>
      <c r="D8" s="10"/>
      <c r="E8" s="10"/>
      <c r="F8" s="10"/>
      <c r="G8" s="10"/>
      <c r="H8" s="10"/>
      <c r="I8" s="10"/>
      <c r="J8" s="10"/>
      <c r="K8" s="10"/>
      <c r="L8" s="10"/>
      <c r="M8" s="10"/>
      <c r="N8" s="10"/>
      <c r="O8" s="10"/>
    </row>
    <row r="9" spans="1:15">
      <c r="B9" s="10"/>
      <c r="C9" s="10"/>
      <c r="D9" s="10"/>
      <c r="E9" s="10"/>
      <c r="F9" s="10"/>
      <c r="G9" s="10"/>
      <c r="H9" s="10"/>
      <c r="I9" s="10"/>
      <c r="J9" s="10"/>
      <c r="K9" s="10"/>
      <c r="L9" s="10"/>
      <c r="M9" s="10"/>
      <c r="N9" s="10"/>
      <c r="O9" s="10"/>
    </row>
    <row r="10" spans="1:15">
      <c r="B10" s="10"/>
      <c r="C10" s="10"/>
      <c r="D10" s="10"/>
      <c r="E10" s="10"/>
      <c r="F10" s="10"/>
      <c r="G10" s="10"/>
      <c r="H10" s="10"/>
      <c r="I10" s="10"/>
      <c r="J10" s="10"/>
      <c r="K10" s="10"/>
      <c r="L10" s="10"/>
      <c r="M10" s="10"/>
      <c r="N10" s="10"/>
      <c r="O10" s="10"/>
    </row>
  </sheetData>
  <pageMargins left="0.7" right="0.7" top="0.75" bottom="0.75" header="0.3" footer="0.3"/>
  <pageSetup paperSize="9" orientation="portrait" r:id="rId1"/>
  <drawing r:id="rId2"/>
  <picture r:id="rId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Celia Roncalés Villa</cp:lastModifiedBy>
  <cp:revision/>
  <dcterms:created xsi:type="dcterms:W3CDTF">2021-05-05T09:36:52Z</dcterms:created>
  <dcterms:modified xsi:type="dcterms:W3CDTF">2024-05-27T11:03:40Z</dcterms:modified>
  <cp:category/>
  <cp:contentStatus/>
</cp:coreProperties>
</file>