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05"/>
  <workbookPr codeName="ThisWorkbook"/>
  <mc:AlternateContent xmlns:mc="http://schemas.openxmlformats.org/markup-compatibility/2006">
    <mc:Choice Requires="x15">
      <x15ac:absPath xmlns:x15ac="http://schemas.microsoft.com/office/spreadsheetml/2010/11/ac" url="C:\Users\Usuario\Desktop\CELIA RONCALÉS\one drive\2023\taules observatori ECV_2023\RENDES DE TRANSFERENCIAS SOCIALS\LLARS\"/>
    </mc:Choice>
  </mc:AlternateContent>
  <xr:revisionPtr revIDLastSave="290" documentId="11_43605276511BAF7EAF40ABCF439AE9FBFB71C7AA" xr6:coauthVersionLast="47" xr6:coauthVersionMax="47" xr10:uidLastSave="{38D3FB31-11FD-48A8-84B8-0B776C5B8C37}"/>
  <bookViews>
    <workbookView xWindow="0" yWindow="0" windowWidth="28800" windowHeight="12330" tabRatio="586" firstSheet="1" activeTab="1" xr2:uid="{00000000-000D-0000-FFFF-FFFF00000000}"/>
  </bookViews>
  <sheets>
    <sheet name="PORTADA" sheetId="1" r:id="rId1"/>
    <sheet name="ÍNDEX" sheetId="2" r:id="rId2"/>
    <sheet name="1" sheetId="3" r:id="rId3"/>
    <sheet name="2" sheetId="4" r:id="rId4"/>
    <sheet name="3" sheetId="5" r:id="rId5"/>
    <sheet name="4" sheetId="6" r:id="rId6"/>
    <sheet name="Nota"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0" i="5" l="1"/>
  <c r="U84" i="5"/>
  <c r="U78" i="5"/>
  <c r="U72" i="5"/>
  <c r="U66" i="5"/>
  <c r="U60" i="5"/>
  <c r="U54" i="5"/>
  <c r="U48" i="5"/>
  <c r="U42" i="5"/>
  <c r="U36" i="5"/>
  <c r="U30" i="5"/>
  <c r="U24" i="5"/>
  <c r="U18" i="5"/>
  <c r="U12" i="5"/>
  <c r="U6" i="5"/>
  <c r="Q6" i="5"/>
  <c r="U90" i="3"/>
  <c r="U84" i="3"/>
  <c r="U78" i="3"/>
  <c r="U72" i="3"/>
  <c r="U66" i="3"/>
  <c r="U60" i="3"/>
  <c r="U54" i="3"/>
  <c r="U48" i="3"/>
  <c r="U42" i="3"/>
  <c r="U36" i="3"/>
  <c r="U30" i="3"/>
  <c r="U24" i="3"/>
  <c r="U18" i="3"/>
  <c r="U12" i="3"/>
  <c r="U6" i="3"/>
  <c r="T6" i="3"/>
  <c r="T12" i="3"/>
  <c r="T18" i="3"/>
  <c r="T24" i="3"/>
  <c r="T30" i="3"/>
  <c r="T36" i="3"/>
  <c r="T42" i="3"/>
  <c r="T48" i="3"/>
  <c r="T54" i="3"/>
  <c r="T60" i="3"/>
  <c r="T66" i="3"/>
  <c r="T72" i="3"/>
  <c r="T78" i="3"/>
  <c r="T84" i="3"/>
  <c r="T90" i="3"/>
  <c r="Q6" i="3"/>
  <c r="Q90" i="5"/>
  <c r="Q84" i="5"/>
  <c r="Q78" i="5"/>
  <c r="Q72" i="5"/>
  <c r="Q66" i="5"/>
  <c r="Q60" i="5"/>
  <c r="Q54" i="5"/>
  <c r="Q48" i="5"/>
  <c r="Q42" i="5"/>
  <c r="Q36" i="5"/>
  <c r="Q30" i="5"/>
  <c r="Q24" i="5"/>
  <c r="Q18" i="5"/>
  <c r="Q12" i="5"/>
  <c r="Q90" i="3"/>
  <c r="Q84" i="3"/>
  <c r="Q78" i="3"/>
  <c r="Q72" i="3"/>
  <c r="Q66" i="3"/>
  <c r="Q60" i="3"/>
  <c r="Q54" i="3"/>
  <c r="Q48" i="3"/>
  <c r="Q42" i="3"/>
  <c r="Q36" i="3"/>
  <c r="Q30" i="3"/>
  <c r="Q24" i="3"/>
  <c r="Q18" i="3"/>
  <c r="Q12" i="3"/>
  <c r="P90" i="5" l="1"/>
  <c r="P84" i="5"/>
  <c r="P78" i="5"/>
  <c r="P72" i="5"/>
  <c r="P66" i="5"/>
  <c r="P60" i="5"/>
  <c r="P54" i="5"/>
  <c r="P48" i="5"/>
  <c r="P42" i="5"/>
  <c r="P36" i="5"/>
  <c r="P30" i="5"/>
  <c r="P24" i="5"/>
  <c r="P18" i="5"/>
  <c r="P12" i="5"/>
  <c r="P6" i="5"/>
  <c r="P90" i="3"/>
  <c r="P84" i="3"/>
  <c r="P78" i="3"/>
  <c r="P72" i="3"/>
  <c r="P66" i="3"/>
  <c r="P60" i="3"/>
  <c r="P54" i="3"/>
  <c r="P48" i="3"/>
  <c r="P42" i="3"/>
  <c r="P36" i="3"/>
  <c r="P30" i="3"/>
  <c r="P24" i="3"/>
  <c r="P18" i="3"/>
  <c r="P12" i="3"/>
  <c r="P6" i="3"/>
  <c r="D12" i="5"/>
  <c r="D18" i="5"/>
  <c r="D24" i="5"/>
  <c r="D30" i="5"/>
  <c r="D36" i="5"/>
  <c r="D42" i="5"/>
  <c r="D48" i="5"/>
  <c r="D54" i="5"/>
  <c r="D60" i="5"/>
  <c r="D66" i="5"/>
  <c r="D72" i="5"/>
  <c r="D78" i="5"/>
  <c r="D84" i="5"/>
  <c r="D90" i="5"/>
  <c r="D6" i="5"/>
  <c r="D12" i="3"/>
  <c r="D18" i="3"/>
  <c r="D24" i="3"/>
  <c r="D30" i="3"/>
  <c r="D36" i="3"/>
  <c r="D42" i="3"/>
  <c r="D48" i="3"/>
  <c r="D54" i="3"/>
  <c r="D60" i="3"/>
  <c r="D66" i="3"/>
  <c r="D72" i="3"/>
  <c r="D78" i="3"/>
  <c r="D84" i="3"/>
  <c r="D90" i="3"/>
  <c r="D6" i="3"/>
  <c r="E12" i="5"/>
  <c r="E18" i="5"/>
  <c r="E24" i="5"/>
  <c r="E30" i="5"/>
  <c r="E36" i="5"/>
  <c r="E42" i="5"/>
  <c r="E48" i="5"/>
  <c r="E54" i="5"/>
  <c r="E60" i="5"/>
  <c r="E66" i="5"/>
  <c r="E72" i="5"/>
  <c r="E78" i="5"/>
  <c r="E84" i="5"/>
  <c r="E90" i="5"/>
  <c r="E6" i="5"/>
  <c r="E12" i="3"/>
  <c r="E18" i="3"/>
  <c r="E24" i="3"/>
  <c r="E30" i="3"/>
  <c r="E36" i="3"/>
  <c r="E42" i="3"/>
  <c r="E48" i="3"/>
  <c r="E54" i="3"/>
  <c r="E60" i="3"/>
  <c r="E66" i="3"/>
  <c r="E72" i="3"/>
  <c r="E78" i="3"/>
  <c r="E84" i="3"/>
  <c r="E90" i="3"/>
  <c r="E6" i="3"/>
  <c r="F12" i="5"/>
  <c r="F18" i="5"/>
  <c r="F24" i="5"/>
  <c r="F30" i="5"/>
  <c r="F36" i="5"/>
  <c r="F42" i="5"/>
  <c r="F48" i="5"/>
  <c r="F54" i="5"/>
  <c r="F60" i="5"/>
  <c r="F66" i="5"/>
  <c r="F72" i="5"/>
  <c r="F78" i="5"/>
  <c r="F84" i="5"/>
  <c r="F90" i="5"/>
  <c r="F6" i="5"/>
  <c r="F12" i="3"/>
  <c r="F18" i="3"/>
  <c r="F24" i="3"/>
  <c r="F30" i="3"/>
  <c r="F36" i="3"/>
  <c r="F42" i="3"/>
  <c r="F48" i="3"/>
  <c r="F54" i="3"/>
  <c r="F60" i="3"/>
  <c r="F66" i="3"/>
  <c r="F72" i="3"/>
  <c r="F78" i="3"/>
  <c r="F84" i="3"/>
  <c r="F90" i="3"/>
  <c r="F6" i="3"/>
  <c r="G12" i="5"/>
  <c r="G18" i="5"/>
  <c r="G24" i="5"/>
  <c r="G30" i="5"/>
  <c r="G36" i="5"/>
  <c r="G42" i="5"/>
  <c r="G48" i="5"/>
  <c r="G54" i="5"/>
  <c r="G60" i="5"/>
  <c r="G66" i="5"/>
  <c r="G72" i="5"/>
  <c r="G78" i="5"/>
  <c r="G84" i="5"/>
  <c r="G90" i="5"/>
  <c r="G6" i="5"/>
  <c r="G12" i="3"/>
  <c r="G18" i="3"/>
  <c r="G24" i="3"/>
  <c r="G30" i="3"/>
  <c r="G36" i="3"/>
  <c r="G42" i="3"/>
  <c r="G48" i="3"/>
  <c r="G54" i="3"/>
  <c r="G60" i="3"/>
  <c r="G66" i="3"/>
  <c r="G72" i="3"/>
  <c r="G78" i="3"/>
  <c r="G84" i="3"/>
  <c r="G90" i="3"/>
  <c r="G6" i="3"/>
  <c r="H12" i="5"/>
  <c r="H18" i="5"/>
  <c r="H24" i="5"/>
  <c r="H30" i="5"/>
  <c r="H36" i="5"/>
  <c r="H42" i="5"/>
  <c r="H48" i="5"/>
  <c r="H54" i="5"/>
  <c r="H60" i="5"/>
  <c r="H66" i="5"/>
  <c r="H72" i="5"/>
  <c r="H78" i="5"/>
  <c r="H84" i="5"/>
  <c r="H90" i="5"/>
  <c r="H6" i="5"/>
  <c r="H12" i="3"/>
  <c r="H18" i="3"/>
  <c r="H24" i="3"/>
  <c r="H30" i="3"/>
  <c r="H36" i="3"/>
  <c r="H42" i="3"/>
  <c r="H48" i="3"/>
  <c r="H54" i="3"/>
  <c r="H60" i="3"/>
  <c r="H66" i="3"/>
  <c r="H72" i="3"/>
  <c r="H78" i="3"/>
  <c r="H84" i="3"/>
  <c r="H90" i="3"/>
  <c r="H6" i="3"/>
  <c r="I12" i="5"/>
  <c r="I18" i="5"/>
  <c r="I24" i="5"/>
  <c r="I30" i="5"/>
  <c r="I36" i="5"/>
  <c r="I42" i="5"/>
  <c r="I48" i="5"/>
  <c r="I54" i="5"/>
  <c r="I60" i="5"/>
  <c r="I66" i="5"/>
  <c r="I72" i="5"/>
  <c r="I78" i="5"/>
  <c r="I84" i="5"/>
  <c r="I90" i="5"/>
  <c r="I6" i="5"/>
  <c r="I12" i="3"/>
  <c r="I18" i="3"/>
  <c r="I24" i="3"/>
  <c r="I30" i="3"/>
  <c r="I36" i="3"/>
  <c r="I42" i="3"/>
  <c r="I48" i="3"/>
  <c r="I54" i="3"/>
  <c r="I60" i="3"/>
  <c r="I66" i="3"/>
  <c r="I72" i="3"/>
  <c r="I78" i="3"/>
  <c r="I84" i="3"/>
  <c r="I90" i="3"/>
  <c r="I6" i="3"/>
  <c r="J12" i="5"/>
  <c r="J18" i="5"/>
  <c r="J24" i="5"/>
  <c r="J30" i="5"/>
  <c r="J36" i="5"/>
  <c r="J42" i="5"/>
  <c r="J48" i="5"/>
  <c r="J54" i="5"/>
  <c r="J60" i="5"/>
  <c r="J66" i="5"/>
  <c r="J72" i="5"/>
  <c r="J78" i="5"/>
  <c r="J84" i="5"/>
  <c r="J90" i="5"/>
  <c r="J6" i="5"/>
  <c r="J12" i="3"/>
  <c r="J18" i="3"/>
  <c r="J24" i="3"/>
  <c r="J30" i="3"/>
  <c r="J36" i="3"/>
  <c r="J42" i="3"/>
  <c r="J48" i="3"/>
  <c r="J54" i="3"/>
  <c r="J60" i="3"/>
  <c r="J66" i="3"/>
  <c r="J72" i="3"/>
  <c r="J78" i="3"/>
  <c r="J84" i="3"/>
  <c r="J90" i="3"/>
  <c r="J6" i="3"/>
  <c r="K12" i="5" l="1"/>
  <c r="K18" i="5"/>
  <c r="K24" i="5"/>
  <c r="K30" i="5"/>
  <c r="K36" i="5"/>
  <c r="K42" i="5"/>
  <c r="K48" i="5"/>
  <c r="K54" i="5"/>
  <c r="K60" i="5"/>
  <c r="K66" i="5"/>
  <c r="K72" i="5"/>
  <c r="K78" i="5"/>
  <c r="K84" i="5"/>
  <c r="K90" i="5"/>
  <c r="K6" i="5"/>
  <c r="K12" i="3"/>
  <c r="K18" i="3"/>
  <c r="K24" i="3"/>
  <c r="K30" i="3"/>
  <c r="K36" i="3"/>
  <c r="K42" i="3"/>
  <c r="K48" i="3"/>
  <c r="K54" i="3"/>
  <c r="K60" i="3"/>
  <c r="K66" i="3"/>
  <c r="K72" i="3"/>
  <c r="K78" i="3"/>
  <c r="K84" i="3"/>
  <c r="K90" i="3"/>
  <c r="K6" i="3"/>
  <c r="L12" i="5"/>
  <c r="L18" i="5"/>
  <c r="L24" i="5"/>
  <c r="L30" i="5"/>
  <c r="L36" i="5"/>
  <c r="L42" i="5"/>
  <c r="L48" i="5"/>
  <c r="L54" i="5"/>
  <c r="L60" i="5"/>
  <c r="L66" i="5"/>
  <c r="L72" i="5"/>
  <c r="L78" i="5"/>
  <c r="L84" i="5"/>
  <c r="L90" i="5"/>
  <c r="L6" i="5"/>
  <c r="L12" i="3"/>
  <c r="L18" i="3"/>
  <c r="L24" i="3"/>
  <c r="L30" i="3"/>
  <c r="L36" i="3"/>
  <c r="L42" i="3"/>
  <c r="L48" i="3"/>
  <c r="L54" i="3"/>
  <c r="L60" i="3"/>
  <c r="L66" i="3"/>
  <c r="L72" i="3"/>
  <c r="L78" i="3"/>
  <c r="L84" i="3"/>
  <c r="L90" i="3"/>
  <c r="L6" i="3"/>
  <c r="M12" i="5"/>
  <c r="M18" i="5"/>
  <c r="M24" i="5"/>
  <c r="M30" i="5"/>
  <c r="M36" i="5"/>
  <c r="M42" i="5"/>
  <c r="M48" i="5"/>
  <c r="M54" i="5"/>
  <c r="M60" i="5"/>
  <c r="M66" i="5"/>
  <c r="M72" i="5"/>
  <c r="M78" i="5"/>
  <c r="M84" i="5"/>
  <c r="M90" i="5"/>
  <c r="M6" i="5"/>
  <c r="M12" i="3"/>
  <c r="M18" i="3"/>
  <c r="M24" i="3"/>
  <c r="M30" i="3"/>
  <c r="M36" i="3"/>
  <c r="M42" i="3"/>
  <c r="M48" i="3"/>
  <c r="M54" i="3"/>
  <c r="M60" i="3"/>
  <c r="M66" i="3"/>
  <c r="M72" i="3"/>
  <c r="M78" i="3"/>
  <c r="M84" i="3"/>
  <c r="M90" i="3"/>
  <c r="M6" i="3"/>
  <c r="N12" i="5"/>
  <c r="N18" i="5"/>
  <c r="N24" i="5"/>
  <c r="N30" i="5"/>
  <c r="N36" i="5"/>
  <c r="N42" i="5"/>
  <c r="N48" i="5"/>
  <c r="N54" i="5"/>
  <c r="N60" i="5"/>
  <c r="N66" i="5"/>
  <c r="N72" i="5"/>
  <c r="N78" i="5"/>
  <c r="N84" i="5"/>
  <c r="N90" i="5"/>
  <c r="N6" i="5"/>
  <c r="N12" i="3"/>
  <c r="N18" i="3"/>
  <c r="N24" i="3"/>
  <c r="N30" i="3"/>
  <c r="N36" i="3"/>
  <c r="N42" i="3"/>
  <c r="N48" i="3"/>
  <c r="N54" i="3"/>
  <c r="N60" i="3"/>
  <c r="N66" i="3"/>
  <c r="N72" i="3"/>
  <c r="N78" i="3"/>
  <c r="N84" i="3"/>
  <c r="N90" i="3"/>
  <c r="N6" i="3"/>
  <c r="O12" i="5"/>
  <c r="O18" i="5"/>
  <c r="O24" i="5"/>
  <c r="O30" i="5"/>
  <c r="O36" i="5"/>
  <c r="O42" i="5"/>
  <c r="O48" i="5"/>
  <c r="O54" i="5"/>
  <c r="O60" i="5"/>
  <c r="O66" i="5"/>
  <c r="O72" i="5"/>
  <c r="O78" i="5"/>
  <c r="O84" i="5"/>
  <c r="O90" i="5"/>
  <c r="O6" i="5"/>
  <c r="O12" i="3"/>
  <c r="O18" i="3"/>
  <c r="O24" i="3"/>
  <c r="O30" i="3"/>
  <c r="O36" i="3"/>
  <c r="O42" i="3"/>
  <c r="O48" i="3"/>
  <c r="O54" i="3"/>
  <c r="O60" i="3"/>
  <c r="O66" i="3"/>
  <c r="O72" i="3"/>
  <c r="O78" i="3"/>
  <c r="O84" i="3"/>
  <c r="O90" i="3"/>
  <c r="O6" i="3"/>
</calcChain>
</file>

<file path=xl/sharedStrings.xml><?xml version="1.0" encoding="utf-8"?>
<sst xmlns="http://schemas.openxmlformats.org/spreadsheetml/2006/main" count="429" uniqueCount="33">
  <si>
    <t xml:space="preserve">TRANSFERÈNCIES SOCIALS TOTALS EXCEPTE JUBILACIÓ I SUPERVIVÈNCIA PERCEBUDES PER LES LLARS (NETES) PER TIPUS DE LLAR </t>
  </si>
  <si>
    <t>ÍNDEX</t>
  </si>
  <si>
    <t>1. Transferències socials totals excepte jubilació i supervivència percebudes per les llars (netes) per tipus de llar</t>
  </si>
  <si>
    <t xml:space="preserve">2. Percentils de transferències socials totals excepte jubilació i supervivència percebudes per les llars (netes) per tipus de llar </t>
  </si>
  <si>
    <t>3. Transferències socials totals excepte jubilació i supervivència percebudes per les llars per unitat de consum (netes) per tipus de llar</t>
  </si>
  <si>
    <t>4. Percentils de transferències socials totals excepte jubilació i supervivència percebudes per les llars per unitat de consum (netes) per tipus de llar</t>
  </si>
  <si>
    <t>Nota</t>
  </si>
  <si>
    <t>1. TRANSFERÈNCIES TOTALS EXCEPTE JUBILACIÓ I SUPERVIVÈNCIA PERCEBUDES PER LES LLARS (NETES) PER TIPUS DE LLAR</t>
  </si>
  <si>
    <t>Territori</t>
  </si>
  <si>
    <t>Tipus de llar</t>
  </si>
  <si>
    <t>Estadístics</t>
  </si>
  <si>
    <t>País Valencià</t>
  </si>
  <si>
    <t>Unipersonal</t>
  </si>
  <si>
    <t>N total</t>
  </si>
  <si>
    <t>Mitjana</t>
  </si>
  <si>
    <t>N amb transferències</t>
  </si>
  <si>
    <t>% amb transferències</t>
  </si>
  <si>
    <t>Mitjana amb transferències</t>
  </si>
  <si>
    <t>Desviació típ.</t>
  </si>
  <si>
    <t>Adults sense fills  depenents</t>
  </si>
  <si>
    <t>Monoparental</t>
  </si>
  <si>
    <t>Adults amb fills  depenents</t>
  </si>
  <si>
    <t>Total</t>
  </si>
  <si>
    <t>Resta d'Espanya</t>
  </si>
  <si>
    <t>Elaboració: Social·Lab (Universitat de València). Font: Encuesta de Condiciones de Vida (INE)</t>
  </si>
  <si>
    <t>2. PERCENTILS DE TRANSFERÈNCIES TOTALS EXCEPTE JUBILACIÓ I SUPERVIVÈNCIA PERCEBUDES PER LES LLARS (NETES) PER TIPUS DE LLAR</t>
  </si>
  <si>
    <t>Percentil 20</t>
  </si>
  <si>
    <t>Percentil 40</t>
  </si>
  <si>
    <t>Mediana</t>
  </si>
  <si>
    <t>Percentil 60</t>
  </si>
  <si>
    <t>Percentil 80</t>
  </si>
  <si>
    <t>3. TRANSFERÈNCIES TOTALS EXCEPTE JUBILACIÓ I SUPERVIVÈNCIA PERCEBUDES PER LES LLARS PER UNITAT DE CONSUM (NETES) PER TIPUS DE LLAR</t>
  </si>
  <si>
    <t>4. PERCENTILS DE TRANSFERÈNCIES TOTALS EXCEPTE JUBILACIÓ I SUPERVIVÈNCIA PERCEBUDES PER LES LLARS PER UNITAT DE CONSUM (NETES) PER TIPUS DE 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</si>
</sst>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u/>
      <sz val="11"/>
      <color theme="10"/>
      <name val="Calibri"/>
      <family val="2"/>
      <scheme val="minor"/>
    </font>
    <font>
      <sz val="10"/>
      <name val="Arial"/>
      <family val="2"/>
    </font>
    <font>
      <sz val="11"/>
      <color indexed="8"/>
      <name val="Calibri"/>
      <family val="2"/>
      <scheme val="minor"/>
    </font>
    <font>
      <sz val="10"/>
      <color theme="1"/>
      <name val="Calibri"/>
      <family val="2"/>
      <scheme val="minor"/>
    </font>
    <font>
      <sz val="10"/>
      <name val="Arial"/>
      <family val="2"/>
    </font>
    <font>
      <sz val="9"/>
      <color indexed="8"/>
      <name val="Arial"/>
      <family val="2"/>
    </font>
    <font>
      <sz val="10"/>
      <name val="Arial"/>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top style="medium">
        <color indexed="64"/>
      </top>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indexed="64"/>
      </bottom>
      <diagonal/>
    </border>
    <border>
      <left style="thin">
        <color rgb="FF000000"/>
      </left>
      <right/>
      <top/>
      <bottom style="medium">
        <color rgb="FF000000"/>
      </bottom>
      <diagonal/>
    </border>
    <border>
      <left/>
      <right style="medium">
        <color indexed="64"/>
      </right>
      <top style="medium">
        <color indexed="64"/>
      </top>
      <bottom/>
      <diagonal/>
    </border>
    <border>
      <left style="thin">
        <color indexed="64"/>
      </left>
      <right style="thin">
        <color indexed="64"/>
      </right>
      <top style="medium">
        <color rgb="FF000000"/>
      </top>
      <bottom/>
      <diagonal/>
    </border>
    <border>
      <left style="thin">
        <color indexed="64"/>
      </left>
      <right style="thin">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rgb="FF000000"/>
      </bottom>
      <diagonal/>
    </border>
  </borders>
  <cellStyleXfs count="11">
    <xf numFmtId="0" fontId="0" fillId="0" borderId="0"/>
    <xf numFmtId="9" fontId="1" fillId="0" borderId="0" applyFont="0" applyFill="0" applyBorder="0" applyAlignment="0" applyProtection="0"/>
    <xf numFmtId="0" fontId="3" fillId="0" borderId="0"/>
    <xf numFmtId="0" fontId="5" fillId="0" borderId="0" applyNumberFormat="0" applyFill="0" applyBorder="0" applyAlignment="0" applyProtection="0"/>
    <xf numFmtId="0" fontId="6" fillId="0" borderId="0"/>
    <xf numFmtId="0" fontId="9" fillId="0" borderId="0"/>
    <xf numFmtId="0" fontId="6" fillId="0" borderId="0"/>
    <xf numFmtId="0" fontId="6" fillId="0" borderId="0"/>
    <xf numFmtId="0" fontId="6" fillId="0" borderId="0"/>
    <xf numFmtId="0" fontId="11" fillId="0" borderId="0"/>
    <xf numFmtId="0" fontId="11" fillId="0" borderId="0"/>
  </cellStyleXfs>
  <cellXfs count="167">
    <xf numFmtId="0" fontId="0" fillId="0" borderId="0" xfId="0"/>
    <xf numFmtId="0" fontId="3" fillId="2" borderId="0" xfId="2" applyFill="1"/>
    <xf numFmtId="0" fontId="4" fillId="0" borderId="0" xfId="0" applyFont="1"/>
    <xf numFmtId="0" fontId="2" fillId="0" borderId="0" xfId="0" applyFont="1"/>
    <xf numFmtId="0" fontId="2" fillId="0" borderId="1" xfId="0" applyFont="1" applyBorder="1" applyAlignment="1">
      <alignment horizontal="center" vertical="center" wrapText="1"/>
    </xf>
    <xf numFmtId="0" fontId="7" fillId="0" borderId="3" xfId="4" applyFont="1" applyBorder="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7" fillId="0" borderId="4" xfId="4" applyFont="1" applyBorder="1" applyAlignment="1">
      <alignment horizontal="center" wrapText="1"/>
    </xf>
    <xf numFmtId="0" fontId="7" fillId="0" borderId="5" xfId="4" applyFont="1" applyBorder="1" applyAlignment="1">
      <alignment horizont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wrapText="1"/>
    </xf>
    <xf numFmtId="0" fontId="0" fillId="0" borderId="0" xfId="0" applyAlignment="1">
      <alignment vertical="top" wrapText="1"/>
    </xf>
    <xf numFmtId="0" fontId="6" fillId="0" borderId="0" xfId="7"/>
    <xf numFmtId="0" fontId="2" fillId="0" borderId="15" xfId="0" applyFont="1" applyBorder="1" applyAlignment="1">
      <alignment horizontal="center" vertical="center" wrapText="1"/>
    </xf>
    <xf numFmtId="0" fontId="7" fillId="0" borderId="3" xfId="4" applyFont="1" applyBorder="1" applyAlignment="1">
      <alignment horizontal="center" wrapText="1"/>
    </xf>
    <xf numFmtId="0" fontId="8" fillId="0" borderId="0" xfId="0" applyFont="1" applyAlignment="1">
      <alignment vertical="center"/>
    </xf>
    <xf numFmtId="0" fontId="0" fillId="0" borderId="0" xfId="0" applyAlignment="1">
      <alignment vertical="center" wrapText="1"/>
    </xf>
    <xf numFmtId="4" fontId="7" fillId="0" borderId="9" xfId="7" applyNumberFormat="1" applyFont="1" applyBorder="1" applyAlignment="1">
      <alignment horizontal="right" vertical="center" wrapText="1"/>
    </xf>
    <xf numFmtId="4" fontId="7" fillId="0" borderId="12" xfId="7" applyNumberFormat="1" applyFont="1" applyBorder="1" applyAlignment="1">
      <alignment horizontal="right" vertical="center" wrapText="1"/>
    </xf>
    <xf numFmtId="4" fontId="7" fillId="0" borderId="15" xfId="7" applyNumberFormat="1" applyFont="1" applyBorder="1" applyAlignment="1">
      <alignment horizontal="right" vertical="center" wrapText="1"/>
    </xf>
    <xf numFmtId="4" fontId="7" fillId="0" borderId="16" xfId="7" applyNumberFormat="1" applyFont="1" applyBorder="1" applyAlignment="1">
      <alignment horizontal="right" vertical="center" wrapText="1"/>
    </xf>
    <xf numFmtId="4" fontId="7" fillId="0" borderId="0" xfId="7" applyNumberFormat="1" applyFont="1" applyAlignment="1">
      <alignment horizontal="right" vertical="center" wrapText="1"/>
    </xf>
    <xf numFmtId="4" fontId="7" fillId="0" borderId="13" xfId="7" applyNumberFormat="1" applyFont="1" applyBorder="1" applyAlignment="1">
      <alignment horizontal="right" vertical="center" wrapText="1"/>
    </xf>
    <xf numFmtId="4" fontId="7" fillId="0" borderId="11" xfId="7" applyNumberFormat="1" applyFont="1" applyBorder="1" applyAlignment="1">
      <alignment horizontal="right" vertical="center" wrapText="1"/>
    </xf>
    <xf numFmtId="4" fontId="7" fillId="0" borderId="17" xfId="7" applyNumberFormat="1" applyFont="1" applyBorder="1" applyAlignment="1">
      <alignment horizontal="right" vertical="center" wrapText="1"/>
    </xf>
    <xf numFmtId="4" fontId="7" fillId="0" borderId="18" xfId="7" applyNumberFormat="1" applyFont="1" applyBorder="1" applyAlignment="1">
      <alignment horizontal="right" vertical="center" wrapText="1"/>
    </xf>
    <xf numFmtId="4" fontId="7" fillId="0" borderId="20" xfId="7" applyNumberFormat="1" applyFont="1" applyBorder="1" applyAlignment="1">
      <alignment horizontal="right" vertical="center" wrapText="1"/>
    </xf>
    <xf numFmtId="4" fontId="7" fillId="0" borderId="19" xfId="7" applyNumberFormat="1" applyFont="1" applyBorder="1" applyAlignment="1">
      <alignment horizontal="right" vertical="center" wrapText="1"/>
    </xf>
    <xf numFmtId="3" fontId="7" fillId="0" borderId="0" xfId="7" applyNumberFormat="1" applyFont="1" applyAlignment="1">
      <alignment horizontal="right" vertical="center" wrapText="1"/>
    </xf>
    <xf numFmtId="4" fontId="7" fillId="0" borderId="14" xfId="7" applyNumberFormat="1" applyFont="1" applyBorder="1" applyAlignment="1">
      <alignment horizontal="right" vertical="center" wrapText="1"/>
    </xf>
    <xf numFmtId="3" fontId="7" fillId="0" borderId="14" xfId="7" applyNumberFormat="1" applyFont="1" applyBorder="1" applyAlignment="1">
      <alignment horizontal="right" vertical="center" wrapText="1"/>
    </xf>
    <xf numFmtId="10" fontId="7" fillId="0" borderId="14" xfId="1" applyNumberFormat="1" applyFont="1" applyBorder="1" applyAlignment="1">
      <alignment horizontal="right" vertical="center" wrapText="1"/>
    </xf>
    <xf numFmtId="10" fontId="7" fillId="0" borderId="0" xfId="1" applyNumberFormat="1" applyFont="1" applyBorder="1" applyAlignment="1">
      <alignment horizontal="right" vertical="center" wrapText="1"/>
    </xf>
    <xf numFmtId="3" fontId="7" fillId="0" borderId="0" xfId="6" applyNumberFormat="1" applyFont="1" applyAlignment="1">
      <alignment horizontal="right" vertical="center" wrapText="1"/>
    </xf>
    <xf numFmtId="4" fontId="7" fillId="0" borderId="14" xfId="6" applyNumberFormat="1" applyFont="1" applyBorder="1" applyAlignment="1">
      <alignment horizontal="right" vertical="center" wrapText="1"/>
    </xf>
    <xf numFmtId="4" fontId="7" fillId="0" borderId="0" xfId="6" applyNumberFormat="1" applyFont="1" applyAlignment="1">
      <alignment horizontal="right" vertical="center" wrapText="1"/>
    </xf>
    <xf numFmtId="3" fontId="7" fillId="0" borderId="14" xfId="6" applyNumberFormat="1" applyFont="1" applyBorder="1" applyAlignment="1">
      <alignment horizontal="right" vertical="center" wrapText="1"/>
    </xf>
    <xf numFmtId="4" fontId="7" fillId="0" borderId="0" xfId="6" applyNumberFormat="1" applyFont="1" applyAlignment="1">
      <alignment wrapText="1"/>
    </xf>
    <xf numFmtId="4" fontId="7" fillId="0" borderId="11" xfId="8" applyNumberFormat="1" applyFont="1" applyBorder="1" applyAlignment="1">
      <alignment horizontal="right" vertical="center" wrapText="1"/>
    </xf>
    <xf numFmtId="4" fontId="7" fillId="0" borderId="13" xfId="8" applyNumberFormat="1" applyFont="1" applyBorder="1" applyAlignment="1">
      <alignment horizontal="right" vertical="center" wrapText="1"/>
    </xf>
    <xf numFmtId="4" fontId="7" fillId="0" borderId="12" xfId="8" applyNumberFormat="1" applyFont="1" applyBorder="1" applyAlignment="1">
      <alignment horizontal="right" vertical="center" wrapText="1"/>
    </xf>
    <xf numFmtId="4" fontId="7" fillId="0" borderId="15" xfId="8" applyNumberFormat="1" applyFont="1" applyBorder="1" applyAlignment="1">
      <alignment horizontal="right" vertical="center" wrapText="1"/>
    </xf>
    <xf numFmtId="4" fontId="7" fillId="0" borderId="16" xfId="6" applyNumberFormat="1" applyFont="1" applyBorder="1" applyAlignment="1">
      <alignment horizontal="right" vertical="center" wrapText="1"/>
    </xf>
    <xf numFmtId="4" fontId="7" fillId="0" borderId="17" xfId="6" applyNumberFormat="1" applyFont="1" applyBorder="1" applyAlignment="1">
      <alignment horizontal="right" vertical="center" wrapText="1"/>
    </xf>
    <xf numFmtId="4" fontId="7" fillId="0" borderId="20" xfId="8" applyNumberFormat="1" applyFont="1" applyBorder="1" applyAlignment="1">
      <alignment horizontal="right" vertical="center" wrapText="1"/>
    </xf>
    <xf numFmtId="4" fontId="7" fillId="0" borderId="19" xfId="8" applyNumberFormat="1" applyFont="1" applyBorder="1" applyAlignment="1">
      <alignment horizontal="right" vertical="center" wrapText="1"/>
    </xf>
    <xf numFmtId="3" fontId="7" fillId="0" borderId="16" xfId="6" applyNumberFormat="1" applyFont="1" applyBorder="1" applyAlignment="1">
      <alignment horizontal="right" vertical="center" wrapText="1"/>
    </xf>
    <xf numFmtId="10" fontId="7" fillId="0" borderId="16" xfId="1" applyNumberFormat="1" applyFont="1" applyBorder="1" applyAlignment="1">
      <alignment horizontal="right" vertical="center" wrapText="1"/>
    </xf>
    <xf numFmtId="3" fontId="7" fillId="0" borderId="10" xfId="6" applyNumberFormat="1" applyFont="1" applyBorder="1" applyAlignment="1">
      <alignment horizontal="right" vertical="center" wrapText="1"/>
    </xf>
    <xf numFmtId="3" fontId="7" fillId="0" borderId="21" xfId="6" applyNumberFormat="1" applyFont="1" applyBorder="1" applyAlignment="1">
      <alignment horizontal="right" vertical="center" wrapText="1"/>
    </xf>
    <xf numFmtId="4" fontId="7" fillId="0" borderId="22" xfId="6" applyNumberFormat="1" applyFont="1" applyBorder="1" applyAlignment="1">
      <alignment horizontal="right" vertical="center" wrapText="1"/>
    </xf>
    <xf numFmtId="3" fontId="7" fillId="0" borderId="16" xfId="7" applyNumberFormat="1" applyFont="1" applyBorder="1" applyAlignment="1">
      <alignment horizontal="right" vertical="center" wrapText="1"/>
    </xf>
    <xf numFmtId="3" fontId="7" fillId="0" borderId="10" xfId="7" applyNumberFormat="1" applyFont="1" applyBorder="1" applyAlignment="1">
      <alignment horizontal="right" vertical="center" wrapText="1"/>
    </xf>
    <xf numFmtId="3" fontId="7" fillId="0" borderId="21" xfId="7" applyNumberFormat="1" applyFont="1" applyBorder="1" applyAlignment="1">
      <alignment horizontal="right" vertical="center" wrapText="1"/>
    </xf>
    <xf numFmtId="4" fontId="7" fillId="0" borderId="22" xfId="7" applyNumberFormat="1" applyFont="1" applyBorder="1" applyAlignment="1">
      <alignment horizontal="right" vertical="center" wrapText="1"/>
    </xf>
    <xf numFmtId="0" fontId="5" fillId="0" borderId="0" xfId="3"/>
    <xf numFmtId="0" fontId="5" fillId="0" borderId="0" xfId="3" applyAlignment="1">
      <alignment vertical="center"/>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4" fontId="10" fillId="0" borderId="0" xfId="7" applyNumberFormat="1" applyFont="1" applyAlignment="1">
      <alignment horizontal="center" wrapText="1"/>
    </xf>
    <xf numFmtId="0" fontId="10" fillId="0" borderId="0" xfId="7" applyFont="1" applyAlignment="1">
      <alignment vertical="top" wrapText="1"/>
    </xf>
    <xf numFmtId="4" fontId="10" fillId="0" borderId="0" xfId="6" applyNumberFormat="1" applyFont="1" applyAlignment="1">
      <alignment horizontal="center" wrapText="1"/>
    </xf>
    <xf numFmtId="0" fontId="10" fillId="0" borderId="0" xfId="6" applyFont="1" applyAlignment="1">
      <alignment vertical="top" wrapText="1"/>
    </xf>
    <xf numFmtId="4" fontId="7" fillId="0" borderId="4" xfId="7" applyNumberFormat="1" applyFont="1" applyBorder="1" applyAlignment="1">
      <alignment horizontal="right" vertical="center" wrapText="1"/>
    </xf>
    <xf numFmtId="4" fontId="7" fillId="0" borderId="3" xfId="7" applyNumberFormat="1" applyFont="1" applyBorder="1" applyAlignment="1">
      <alignment horizontal="right" vertical="center" wrapText="1"/>
    </xf>
    <xf numFmtId="4" fontId="7" fillId="0" borderId="5" xfId="7" applyNumberFormat="1" applyFont="1" applyBorder="1" applyAlignment="1">
      <alignment horizontal="right" vertical="center" wrapText="1"/>
    </xf>
    <xf numFmtId="4" fontId="7" fillId="0" borderId="21" xfId="7" applyNumberFormat="1" applyFont="1" applyBorder="1" applyAlignment="1">
      <alignment horizontal="right" vertical="center" wrapText="1"/>
    </xf>
    <xf numFmtId="4" fontId="7" fillId="0" borderId="11" xfId="6" applyNumberFormat="1" applyFont="1" applyBorder="1" applyAlignment="1">
      <alignment horizontal="right" vertical="center" wrapText="1"/>
    </xf>
    <xf numFmtId="4" fontId="7" fillId="0" borderId="4" xfId="6" applyNumberFormat="1" applyFont="1" applyBorder="1" applyAlignment="1">
      <alignment horizontal="right" vertical="center" wrapText="1"/>
    </xf>
    <xf numFmtId="4" fontId="7" fillId="0" borderId="3" xfId="6" applyNumberFormat="1" applyFont="1" applyBorder="1" applyAlignment="1">
      <alignment horizontal="right" vertical="center" wrapText="1"/>
    </xf>
    <xf numFmtId="4" fontId="7" fillId="0" borderId="15" xfId="6" applyNumberFormat="1" applyFont="1" applyBorder="1" applyAlignment="1">
      <alignment horizontal="right" vertical="center" wrapText="1"/>
    </xf>
    <xf numFmtId="4" fontId="7" fillId="0" borderId="9" xfId="6" applyNumberFormat="1" applyFont="1" applyBorder="1" applyAlignment="1">
      <alignment horizontal="right" vertical="center" wrapText="1"/>
    </xf>
    <xf numFmtId="4" fontId="7" fillId="0" borderId="5" xfId="6" applyNumberFormat="1" applyFont="1" applyBorder="1" applyAlignment="1">
      <alignment horizontal="right" vertical="center" wrapText="1"/>
    </xf>
    <xf numFmtId="4" fontId="7" fillId="0" borderId="19" xfId="6" applyNumberFormat="1" applyFont="1" applyBorder="1" applyAlignment="1">
      <alignment horizontal="right" vertical="center" wrapText="1"/>
    </xf>
    <xf numFmtId="4" fontId="7" fillId="0" borderId="18" xfId="6" applyNumberFormat="1" applyFont="1" applyBorder="1" applyAlignment="1">
      <alignment horizontal="right" vertical="center" wrapText="1"/>
    </xf>
    <xf numFmtId="4" fontId="7" fillId="0" borderId="21" xfId="6" applyNumberFormat="1" applyFont="1" applyBorder="1" applyAlignment="1">
      <alignment horizontal="right" vertical="center" wrapText="1"/>
    </xf>
    <xf numFmtId="3" fontId="7" fillId="0" borderId="9" xfId="7" applyNumberFormat="1" applyFont="1" applyBorder="1" applyAlignment="1">
      <alignment horizontal="right" vertical="center" wrapText="1"/>
    </xf>
    <xf numFmtId="0" fontId="2" fillId="0" borderId="18" xfId="0" applyFont="1" applyBorder="1"/>
    <xf numFmtId="3" fontId="7" fillId="0" borderId="9" xfId="6" applyNumberFormat="1" applyFont="1" applyBorder="1" applyAlignment="1">
      <alignment horizontal="right" vertical="center" wrapText="1"/>
    </xf>
    <xf numFmtId="4" fontId="7" fillId="0" borderId="9" xfId="8" applyNumberFormat="1" applyFont="1" applyBorder="1" applyAlignment="1">
      <alignment horizontal="right" vertical="center" wrapText="1"/>
    </xf>
    <xf numFmtId="4" fontId="7" fillId="0" borderId="0" xfId="8" applyNumberFormat="1" applyFont="1" applyAlignment="1">
      <alignment horizontal="right" vertical="center" wrapText="1"/>
    </xf>
    <xf numFmtId="4" fontId="7" fillId="0" borderId="18" xfId="8" applyNumberFormat="1" applyFont="1" applyBorder="1" applyAlignment="1">
      <alignment horizontal="right" vertical="center" wrapText="1"/>
    </xf>
    <xf numFmtId="3" fontId="10" fillId="0" borderId="0" xfId="6" applyNumberFormat="1" applyFont="1" applyAlignment="1">
      <alignment vertical="top" wrapText="1"/>
    </xf>
    <xf numFmtId="3" fontId="10" fillId="0" borderId="0" xfId="6" applyNumberFormat="1" applyFont="1" applyAlignment="1">
      <alignment horizontal="left" vertical="top" wrapText="1"/>
    </xf>
    <xf numFmtId="4" fontId="10" fillId="0" borderId="0" xfId="6" applyNumberFormat="1" applyFont="1" applyAlignment="1">
      <alignment horizontal="right" vertical="center"/>
    </xf>
    <xf numFmtId="0" fontId="2" fillId="0" borderId="23" xfId="0" applyFont="1" applyBorder="1" applyAlignment="1">
      <alignment horizontal="center" vertical="center" wrapText="1"/>
    </xf>
    <xf numFmtId="3" fontId="7" fillId="0" borderId="24" xfId="6" applyNumberFormat="1" applyFont="1" applyBorder="1" applyAlignment="1">
      <alignment horizontal="right" vertical="center" wrapText="1"/>
    </xf>
    <xf numFmtId="4" fontId="7" fillId="0" borderId="25" xfId="6" applyNumberFormat="1" applyFont="1" applyBorder="1" applyAlignment="1">
      <alignment horizontal="right" vertical="center" wrapText="1"/>
    </xf>
    <xf numFmtId="3" fontId="7" fillId="0" borderId="25" xfId="6" applyNumberFormat="1" applyFont="1" applyBorder="1" applyAlignment="1">
      <alignment horizontal="right" vertical="center" wrapText="1"/>
    </xf>
    <xf numFmtId="10" fontId="7" fillId="0" borderId="25" xfId="1" applyNumberFormat="1" applyFont="1" applyBorder="1" applyAlignment="1">
      <alignment horizontal="right" vertical="center" wrapText="1"/>
    </xf>
    <xf numFmtId="3" fontId="7" fillId="0" borderId="23" xfId="6" applyNumberFormat="1" applyFont="1" applyBorder="1" applyAlignment="1">
      <alignment horizontal="right" vertical="center" wrapText="1"/>
    </xf>
    <xf numFmtId="4" fontId="7" fillId="0" borderId="26" xfId="6" applyNumberFormat="1" applyFont="1" applyBorder="1" applyAlignment="1">
      <alignment horizontal="right" vertical="center" wrapText="1"/>
    </xf>
    <xf numFmtId="4" fontId="7" fillId="0" borderId="27" xfId="6" applyNumberFormat="1" applyFont="1" applyBorder="1" applyAlignment="1">
      <alignment horizontal="right" vertical="center" wrapText="1"/>
    </xf>
    <xf numFmtId="0" fontId="2" fillId="0" borderId="24" xfId="0" applyFont="1" applyBorder="1" applyAlignment="1">
      <alignment horizontal="center" vertical="center" wrapText="1"/>
    </xf>
    <xf numFmtId="4" fontId="7" fillId="0" borderId="24" xfId="7" applyNumberFormat="1" applyFont="1" applyBorder="1" applyAlignment="1">
      <alignment horizontal="right" vertical="center" wrapText="1"/>
    </xf>
    <xf numFmtId="4" fontId="7" fillId="0" borderId="25" xfId="7" applyNumberFormat="1" applyFont="1" applyBorder="1" applyAlignment="1">
      <alignment horizontal="right" vertical="center" wrapText="1"/>
    </xf>
    <xf numFmtId="4" fontId="7" fillId="0" borderId="23" xfId="7" applyNumberFormat="1" applyFont="1" applyBorder="1" applyAlignment="1">
      <alignment horizontal="right" vertical="center" wrapText="1"/>
    </xf>
    <xf numFmtId="4" fontId="7" fillId="0" borderId="26" xfId="7" applyNumberFormat="1" applyFont="1" applyBorder="1" applyAlignment="1">
      <alignment horizontal="right" vertical="center" wrapText="1"/>
    </xf>
    <xf numFmtId="4" fontId="7" fillId="0" borderId="27" xfId="7" applyNumberFormat="1" applyFont="1" applyBorder="1" applyAlignment="1">
      <alignment horizontal="right" vertical="center" wrapText="1"/>
    </xf>
    <xf numFmtId="3" fontId="7" fillId="0" borderId="24" xfId="7" applyNumberFormat="1" applyFont="1" applyBorder="1" applyAlignment="1">
      <alignment horizontal="right" vertical="center" wrapText="1"/>
    </xf>
    <xf numFmtId="3" fontId="7" fillId="0" borderId="25" xfId="7" applyNumberFormat="1" applyFont="1" applyBorder="1" applyAlignment="1">
      <alignment horizontal="right" vertical="center" wrapText="1"/>
    </xf>
    <xf numFmtId="3" fontId="7" fillId="0" borderId="23" xfId="7" applyNumberFormat="1" applyFont="1" applyBorder="1" applyAlignment="1">
      <alignment horizontal="right" vertical="center" wrapText="1"/>
    </xf>
    <xf numFmtId="4" fontId="7" fillId="0" borderId="24" xfId="8" applyNumberFormat="1" applyFont="1" applyBorder="1" applyAlignment="1">
      <alignment horizontal="right" vertical="center" wrapText="1"/>
    </xf>
    <xf numFmtId="4" fontId="7" fillId="0" borderId="25" xfId="8" applyNumberFormat="1" applyFont="1" applyBorder="1" applyAlignment="1">
      <alignment horizontal="right" vertical="center" wrapText="1"/>
    </xf>
    <xf numFmtId="4" fontId="7" fillId="0" borderId="23" xfId="8" applyNumberFormat="1" applyFont="1" applyBorder="1" applyAlignment="1">
      <alignment horizontal="right" vertical="center" wrapText="1"/>
    </xf>
    <xf numFmtId="4" fontId="7" fillId="0" borderId="26" xfId="8" applyNumberFormat="1" applyFont="1" applyBorder="1" applyAlignment="1">
      <alignment horizontal="right" vertical="center" wrapText="1"/>
    </xf>
    <xf numFmtId="4" fontId="7" fillId="0" borderId="27" xfId="8" applyNumberFormat="1" applyFont="1" applyBorder="1" applyAlignment="1">
      <alignment horizontal="right" vertical="center" wrapText="1"/>
    </xf>
    <xf numFmtId="164" fontId="10" fillId="0" borderId="0" xfId="7" applyNumberFormat="1" applyFont="1" applyAlignment="1">
      <alignment horizontal="right" vertical="center"/>
    </xf>
    <xf numFmtId="3" fontId="7" fillId="0" borderId="29" xfId="6" applyNumberFormat="1" applyFont="1" applyBorder="1" applyAlignment="1">
      <alignment horizontal="right" vertical="center" wrapText="1"/>
    </xf>
    <xf numFmtId="3" fontId="7" fillId="0" borderId="11" xfId="6" applyNumberFormat="1" applyFont="1" applyBorder="1" applyAlignment="1">
      <alignment horizontal="right" vertical="center" wrapText="1"/>
    </xf>
    <xf numFmtId="10" fontId="7" fillId="0" borderId="11" xfId="1" applyNumberFormat="1" applyFont="1" applyBorder="1" applyAlignment="1">
      <alignment horizontal="right" vertical="center" wrapText="1"/>
    </xf>
    <xf numFmtId="3" fontId="7" fillId="0" borderId="15" xfId="6" applyNumberFormat="1" applyFont="1" applyBorder="1" applyAlignment="1">
      <alignment horizontal="right" vertical="center" wrapText="1"/>
    </xf>
    <xf numFmtId="4" fontId="7" fillId="0" borderId="30" xfId="6" applyNumberFormat="1" applyFont="1" applyBorder="1" applyAlignment="1">
      <alignment horizontal="right" vertical="center" wrapText="1"/>
    </xf>
    <xf numFmtId="0" fontId="2" fillId="0" borderId="29" xfId="0" applyFont="1" applyBorder="1" applyAlignment="1">
      <alignment horizontal="center" vertical="center" wrapText="1"/>
    </xf>
    <xf numFmtId="4" fontId="7" fillId="0" borderId="29" xfId="7" applyNumberFormat="1" applyFont="1" applyBorder="1" applyAlignment="1">
      <alignment horizontal="right" vertical="center" wrapText="1"/>
    </xf>
    <xf numFmtId="4" fontId="7" fillId="0" borderId="30" xfId="7" applyNumberFormat="1" applyFont="1" applyBorder="1" applyAlignment="1">
      <alignment horizontal="right" vertical="center" wrapText="1"/>
    </xf>
    <xf numFmtId="4" fontId="12" fillId="0" borderId="0" xfId="6" applyNumberFormat="1" applyFont="1" applyAlignment="1">
      <alignment horizontal="right" vertical="center" wrapText="1"/>
    </xf>
    <xf numFmtId="10" fontId="12" fillId="0" borderId="0" xfId="6" applyNumberFormat="1" applyFont="1" applyAlignment="1">
      <alignment horizontal="right" vertical="center" wrapText="1"/>
    </xf>
    <xf numFmtId="4" fontId="12" fillId="0" borderId="0" xfId="7" applyNumberFormat="1" applyFont="1" applyAlignment="1">
      <alignment horizontal="right" vertical="center" wrapText="1"/>
    </xf>
    <xf numFmtId="4" fontId="12" fillId="0" borderId="0" xfId="8" applyNumberFormat="1" applyFont="1" applyAlignment="1">
      <alignment horizontal="right" vertical="center" wrapText="1"/>
    </xf>
    <xf numFmtId="4" fontId="7" fillId="0" borderId="29" xfId="8" applyNumberFormat="1" applyFont="1" applyBorder="1" applyAlignment="1">
      <alignment horizontal="right" vertical="center" wrapText="1"/>
    </xf>
    <xf numFmtId="4" fontId="7" fillId="0" borderId="30" xfId="8"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3" fontId="7" fillId="0" borderId="37" xfId="6" applyNumberFormat="1" applyFont="1" applyBorder="1" applyAlignment="1">
      <alignment horizontal="right" vertical="center" wrapText="1"/>
    </xf>
    <xf numFmtId="4" fontId="7" fillId="0" borderId="38" xfId="6" applyNumberFormat="1" applyFont="1" applyBorder="1" applyAlignment="1">
      <alignment horizontal="right" vertical="center" wrapText="1"/>
    </xf>
    <xf numFmtId="3" fontId="7" fillId="0" borderId="38" xfId="6" applyNumberFormat="1" applyFont="1" applyBorder="1" applyAlignment="1">
      <alignment horizontal="right" vertical="center" wrapText="1"/>
    </xf>
    <xf numFmtId="10" fontId="7" fillId="0" borderId="38" xfId="1" applyNumberFormat="1" applyFont="1" applyBorder="1" applyAlignment="1">
      <alignment horizontal="right" vertical="center" wrapText="1"/>
    </xf>
    <xf numFmtId="3" fontId="7" fillId="0" borderId="36" xfId="6" applyNumberFormat="1" applyFont="1" applyBorder="1" applyAlignment="1">
      <alignment horizontal="right" vertical="center" wrapText="1"/>
    </xf>
    <xf numFmtId="4" fontId="7" fillId="0" borderId="39" xfId="6" applyNumberFormat="1" applyFont="1" applyBorder="1" applyAlignment="1">
      <alignment horizontal="right" vertical="center" wrapText="1"/>
    </xf>
    <xf numFmtId="4" fontId="7" fillId="0" borderId="40" xfId="6" applyNumberFormat="1" applyFont="1" applyBorder="1" applyAlignment="1">
      <alignment horizontal="right" vertical="center" wrapText="1"/>
    </xf>
    <xf numFmtId="0" fontId="2" fillId="0" borderId="37" xfId="0" applyFont="1" applyBorder="1" applyAlignment="1">
      <alignment horizontal="center" vertical="center" wrapText="1"/>
    </xf>
    <xf numFmtId="4" fontId="7" fillId="0" borderId="37" xfId="7" applyNumberFormat="1" applyFont="1" applyBorder="1" applyAlignment="1">
      <alignment horizontal="right" vertical="center" wrapText="1"/>
    </xf>
    <xf numFmtId="4" fontId="7" fillId="0" borderId="38" xfId="7" applyNumberFormat="1" applyFont="1" applyBorder="1" applyAlignment="1">
      <alignment horizontal="right" vertical="center" wrapText="1"/>
    </xf>
    <xf numFmtId="4" fontId="7" fillId="0" borderId="36" xfId="7" applyNumberFormat="1" applyFont="1" applyBorder="1" applyAlignment="1">
      <alignment horizontal="right" vertical="center" wrapText="1"/>
    </xf>
    <xf numFmtId="4" fontId="7" fillId="0" borderId="39" xfId="7" applyNumberFormat="1" applyFont="1" applyBorder="1" applyAlignment="1">
      <alignment horizontal="right" vertical="center" wrapText="1"/>
    </xf>
    <xf numFmtId="4" fontId="7" fillId="0" borderId="40" xfId="7" applyNumberFormat="1" applyFont="1" applyBorder="1" applyAlignment="1">
      <alignment horizontal="right" vertical="center" wrapText="1"/>
    </xf>
    <xf numFmtId="4" fontId="7" fillId="0" borderId="37" xfId="8" applyNumberFormat="1" applyFont="1" applyBorder="1" applyAlignment="1">
      <alignment horizontal="right" vertical="center" wrapText="1"/>
    </xf>
    <xf numFmtId="4" fontId="7" fillId="0" borderId="38" xfId="8" applyNumberFormat="1" applyFont="1" applyBorder="1" applyAlignment="1">
      <alignment horizontal="right" vertical="center" wrapText="1"/>
    </xf>
    <xf numFmtId="4" fontId="7" fillId="0" borderId="36" xfId="8" applyNumberFormat="1" applyFont="1" applyBorder="1" applyAlignment="1">
      <alignment horizontal="right" vertical="center" wrapText="1"/>
    </xf>
    <xf numFmtId="4" fontId="7" fillId="0" borderId="39" xfId="8" applyNumberFormat="1" applyFont="1" applyBorder="1" applyAlignment="1">
      <alignment horizontal="right" vertical="center" wrapText="1"/>
    </xf>
    <xf numFmtId="4" fontId="7" fillId="0" borderId="40" xfId="8" applyNumberFormat="1" applyFont="1" applyBorder="1" applyAlignment="1">
      <alignment horizontal="right" vertical="center" wrapText="1"/>
    </xf>
    <xf numFmtId="0" fontId="5" fillId="0" borderId="0" xfId="3" applyAlignment="1">
      <alignment horizontal="left" vertical="center"/>
    </xf>
    <xf numFmtId="0" fontId="5" fillId="0" borderId="0" xfId="3" applyAlignment="1">
      <alignment horizontal="lef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xf>
    <xf numFmtId="0" fontId="8" fillId="0" borderId="9" xfId="0" applyFont="1" applyBorder="1" applyAlignment="1">
      <alignment horizontal="center" wrapText="1"/>
    </xf>
    <xf numFmtId="0" fontId="8" fillId="0" borderId="0" xfId="0" applyFont="1" applyAlignment="1">
      <alignment horizont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cellXfs>
  <cellStyles count="11">
    <cellStyle name="Hipervínculo" xfId="3" builtinId="8"/>
    <cellStyle name="Normal" xfId="0" builtinId="0"/>
    <cellStyle name="Normal 2" xfId="2" xr:uid="{00000000-0005-0000-0000-000002000000}"/>
    <cellStyle name="Normal_1" xfId="5" xr:uid="{00000000-0005-0000-0000-000003000000}"/>
    <cellStyle name="Normal_1_1" xfId="7" xr:uid="{00000000-0005-0000-0000-000004000000}"/>
    <cellStyle name="Normal_1_2" xfId="10" xr:uid="{00000000-0005-0000-0000-000005000000}"/>
    <cellStyle name="Normal_3" xfId="6" xr:uid="{00000000-0005-0000-0000-000006000000}"/>
    <cellStyle name="Normal_3_1" xfId="9" xr:uid="{00000000-0005-0000-0000-000007000000}"/>
    <cellStyle name="Normal_Hoja1" xfId="4" xr:uid="{00000000-0005-0000-0000-000008000000}"/>
    <cellStyle name="Normal_Hoja7" xfId="8" xr:uid="{00000000-0005-0000-0000-000009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4800" cy="301625"/>
    <xdr:sp macro="" textlink="">
      <xdr:nvSpPr>
        <xdr:cNvPr id="2" name="AutoShape 1" descr="https://disco.uv.es/disco/sociallabpr/disco/WEB%20OBSERVATORIS%20SOCIETAT%20VALENCIANA/logo%20Social%c2%b7lab.jpg">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0"/>
          <a:ext cx="304800" cy="301625"/>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s-ES_tradnl"/>
        </a:p>
      </xdr:txBody>
    </xdr:sp>
    <xdr:clientData/>
  </xdr:oneCellAnchor>
  <xdr:oneCellAnchor>
    <xdr:from>
      <xdr:col>0</xdr:col>
      <xdr:colOff>0</xdr:colOff>
      <xdr:row>0</xdr:row>
      <xdr:rowOff>0</xdr:rowOff>
    </xdr:from>
    <xdr:ext cx="14519275" cy="10318443"/>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519275" cy="1031844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21358</xdr:colOff>
      <xdr:row>0</xdr:row>
      <xdr:rowOff>0</xdr:rowOff>
    </xdr:from>
    <xdr:to>
      <xdr:col>15</xdr:col>
      <xdr:colOff>652251</xdr:colOff>
      <xdr:row>3</xdr:row>
      <xdr:rowOff>167578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663714" y="0"/>
          <a:ext cx="1391061" cy="817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723900</xdr:colOff>
      <xdr:row>37</xdr:row>
      <xdr:rowOff>133350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0" y="0"/>
          <a:ext cx="6819900" cy="7181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a:t>
          </a:r>
        </a:p>
        <a:p>
          <a:endParaRPr lang="es-ES">
            <a:effectLst/>
          </a:endParaRPr>
        </a:p>
        <a:p>
          <a:r>
            <a:rPr lang="es-ES" sz="1100" b="0">
              <a:solidFill>
                <a:schemeClr val="dk1"/>
              </a:solidFill>
              <a:effectLst/>
              <a:latin typeface="+mn-lt"/>
              <a:ea typeface="+mn-ea"/>
              <a:cs typeface="+mn-cs"/>
            </a:rPr>
            <a:t>Les transferències socials o prestacions socials són les transferències corrents percebudes per les llars realitzades a través de sistemes</a:t>
          </a:r>
          <a:r>
            <a:rPr lang="es-ES" sz="1100" b="0" baseline="0">
              <a:solidFill>
                <a:schemeClr val="dk1"/>
              </a:solidFill>
              <a:effectLst/>
              <a:latin typeface="+mn-lt"/>
              <a:ea typeface="+mn-ea"/>
              <a:cs typeface="+mn-cs"/>
            </a:rPr>
            <a:t> organitzats col·lectivament o per entitats estatals e institucions sense finalitat de lucre al servei de les llars (ISFLSH). </a:t>
          </a:r>
        </a:p>
        <a:p>
          <a:r>
            <a:rPr lang="es-ES" sz="1100" b="0" baseline="0">
              <a:solidFill>
                <a:schemeClr val="dk1"/>
              </a:solidFill>
              <a:effectLst/>
              <a:latin typeface="+mn-lt"/>
              <a:ea typeface="+mn-ea"/>
              <a:cs typeface="+mn-cs"/>
            </a:rPr>
            <a:t> </a:t>
          </a:r>
          <a:endParaRPr lang="es-ES">
            <a:effectLst/>
          </a:endParaRPr>
        </a:p>
        <a:p>
          <a:r>
            <a:rPr lang="es-ES" sz="1100" b="0" baseline="0">
              <a:solidFill>
                <a:schemeClr val="dk1"/>
              </a:solidFill>
              <a:effectLst/>
              <a:latin typeface="+mn-lt"/>
              <a:ea typeface="+mn-ea"/>
              <a:cs typeface="+mn-cs"/>
            </a:rPr>
            <a:t>Per a obtindre les transferències socials totals excepte jubilació i supervivència s'ha restat la variable de «renda disponible total de la llar abans de transferències socials excepte prestacions per jubilació i per supervivència» a la de de «renda disponible total de la llar». El resultat és la quantitat monetària neta de transferències socials totals excepte jubilació i supervivència percebudes per la llar.</a:t>
          </a:r>
        </a:p>
        <a:p>
          <a:endParaRPr lang="es-ES">
            <a:effectLst/>
          </a:endParaRPr>
        </a:p>
        <a:p>
          <a:r>
            <a:rPr lang="es-ES" sz="1100" b="0" baseline="0">
              <a:solidFill>
                <a:schemeClr val="dk1"/>
              </a:solidFill>
              <a:effectLst/>
              <a:latin typeface="+mn-lt"/>
              <a:ea typeface="+mn-ea"/>
              <a:cs typeface="+mn-cs"/>
            </a:rPr>
            <a:t>Les transferències socials totals excepte jubilació i supervivència inclouen:</a:t>
          </a:r>
          <a:endParaRPr lang="es-ES">
            <a:effectLst/>
          </a:endParaRPr>
        </a:p>
        <a:p>
          <a:r>
            <a:rPr lang="es-ES" sz="1100" b="0" baseline="0">
              <a:solidFill>
                <a:schemeClr val="dk1"/>
              </a:solidFill>
              <a:effectLst/>
              <a:latin typeface="+mn-lt"/>
              <a:ea typeface="+mn-ea"/>
              <a:cs typeface="+mn-cs"/>
            </a:rPr>
            <a:t>- Ajudes per família o fills/es</a:t>
          </a:r>
          <a:endParaRPr lang="es-ES">
            <a:effectLst/>
          </a:endParaRPr>
        </a:p>
        <a:p>
          <a:pPr eaLnBrk="1" fontAlgn="auto" latinLnBrk="0" hangingPunct="1"/>
          <a:r>
            <a:rPr lang="es-ES" sz="1100" b="0" baseline="0">
              <a:solidFill>
                <a:schemeClr val="dk1"/>
              </a:solidFill>
              <a:effectLst/>
              <a:latin typeface="+mn-lt"/>
              <a:ea typeface="+mn-ea"/>
              <a:cs typeface="+mn-cs"/>
            </a:rPr>
            <a:t>- Ingressos per asistència social</a:t>
          </a:r>
          <a:endParaRPr lang="es-ES">
            <a:effectLst/>
          </a:endParaRPr>
        </a:p>
        <a:p>
          <a:pPr eaLnBrk="1" fontAlgn="auto" latinLnBrk="0" hangingPunct="1"/>
          <a:r>
            <a:rPr lang="es-ES" sz="1100" b="0" baseline="0">
              <a:solidFill>
                <a:schemeClr val="dk1"/>
              </a:solidFill>
              <a:effectLst/>
              <a:latin typeface="+mn-lt"/>
              <a:ea typeface="+mn-ea"/>
              <a:cs typeface="+mn-cs"/>
            </a:rPr>
            <a:t>- Ajudes per a vivenda</a:t>
          </a:r>
          <a:endParaRPr lang="es-ES">
            <a:effectLst/>
          </a:endParaRPr>
        </a:p>
        <a:p>
          <a:r>
            <a:rPr lang="es-ES" sz="1100" b="0" baseline="0">
              <a:solidFill>
                <a:schemeClr val="dk1"/>
              </a:solidFill>
              <a:effectLst/>
              <a:latin typeface="+mn-lt"/>
              <a:ea typeface="+mn-ea"/>
              <a:cs typeface="+mn-cs"/>
            </a:rPr>
            <a:t>- Prestacions per desocupació</a:t>
          </a:r>
          <a:endParaRPr lang="es-ES">
            <a:effectLst/>
          </a:endParaRPr>
        </a:p>
        <a:p>
          <a:pPr eaLnBrk="1" fontAlgn="auto" latinLnBrk="0" hangingPunct="1"/>
          <a:r>
            <a:rPr lang="es-ES" sz="1100" b="0" baseline="0">
              <a:solidFill>
                <a:schemeClr val="dk1"/>
              </a:solidFill>
              <a:effectLst/>
              <a:latin typeface="+mn-lt"/>
              <a:ea typeface="+mn-ea"/>
              <a:cs typeface="+mn-cs"/>
            </a:rPr>
            <a:t>- Prestacions per malatia</a:t>
          </a:r>
          <a:endParaRPr lang="es-ES">
            <a:effectLst/>
          </a:endParaRPr>
        </a:p>
        <a:p>
          <a:pPr eaLnBrk="1" fontAlgn="auto" latinLnBrk="0" hangingPunct="1"/>
          <a:r>
            <a:rPr lang="es-ES" sz="1100" b="0" baseline="0">
              <a:solidFill>
                <a:schemeClr val="dk1"/>
              </a:solidFill>
              <a:effectLst/>
              <a:latin typeface="+mn-lt"/>
              <a:ea typeface="+mn-ea"/>
              <a:cs typeface="+mn-cs"/>
            </a:rPr>
            <a:t>- Prestacions per invalidesa</a:t>
          </a:r>
          <a:endParaRPr lang="es-ES">
            <a:effectLst/>
          </a:endParaRPr>
        </a:p>
        <a:p>
          <a:pPr eaLnBrk="1" fontAlgn="auto" latinLnBrk="0" hangingPunct="1"/>
          <a:r>
            <a:rPr lang="es-ES" sz="1100" b="0" baseline="0">
              <a:solidFill>
                <a:schemeClr val="dk1"/>
              </a:solidFill>
              <a:effectLst/>
              <a:latin typeface="+mn-lt"/>
              <a:ea typeface="+mn-ea"/>
              <a:cs typeface="+mn-cs"/>
            </a:rPr>
            <a:t>- Ajudes per a estudis</a:t>
          </a:r>
        </a:p>
        <a:p>
          <a:pPr eaLnBrk="1" fontAlgn="auto" latinLnBrk="0" hangingPunct="1"/>
          <a:endParaRPr lang="es-ES">
            <a:effectLst/>
          </a:endParaRPr>
        </a:p>
        <a:p>
          <a:pPr eaLnBrk="1" fontAlgn="auto" latinLnBrk="0" hangingPunct="1"/>
          <a:r>
            <a:rPr lang="es-ES">
              <a:effectLst/>
            </a:rPr>
            <a:t>El</a:t>
          </a:r>
          <a:r>
            <a:rPr lang="es-ES" baseline="0">
              <a:effectLst/>
            </a:rPr>
            <a:t> tipus de llar es classifica en:</a:t>
          </a:r>
        </a:p>
        <a:p>
          <a:pPr eaLnBrk="1" fontAlgn="auto" latinLnBrk="0" hangingPunct="1"/>
          <a:r>
            <a:rPr lang="es-ES" baseline="0">
              <a:effectLst/>
            </a:rPr>
            <a:t>- Unipersonal: Llars amb una persona convivent</a:t>
          </a:r>
        </a:p>
        <a:p>
          <a:pPr eaLnBrk="1" fontAlgn="auto" latinLnBrk="0" hangingPunct="1"/>
          <a:r>
            <a:rPr lang="es-ES" baseline="0">
              <a:effectLst/>
            </a:rPr>
            <a:t>- Adults sense fills depenents: Dos adults o més sense fills depenents convivent</a:t>
          </a:r>
        </a:p>
        <a:p>
          <a:pPr eaLnBrk="1" fontAlgn="auto" latinLnBrk="0" hangingPunct="1"/>
          <a:r>
            <a:rPr lang="es-ES">
              <a:effectLst/>
            </a:rPr>
            <a:t>- Monoparental: Llars amb un adult i al menys un fill</a:t>
          </a:r>
          <a:r>
            <a:rPr lang="es-ES" baseline="0">
              <a:effectLst/>
            </a:rPr>
            <a:t> depenet convivent</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dk1"/>
              </a:solidFill>
              <a:effectLst/>
              <a:latin typeface="+mn-lt"/>
              <a:ea typeface="+mn-ea"/>
              <a:cs typeface="+mn-cs"/>
            </a:rPr>
            <a:t>- Adults amb fills depenents: Llars amb més d'un adult i al menys un fill depenent convivent</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r>
            <a:rPr lang="es-ES" sz="1100" baseline="0">
              <a:solidFill>
                <a:schemeClr val="dk1"/>
              </a:solidFill>
              <a:effectLst/>
              <a:latin typeface="+mn-lt"/>
              <a:ea typeface="+mn-ea"/>
              <a:cs typeface="+mn-cs"/>
            </a:rPr>
            <a:t>Es consideren fills depenents tots els menors de 18 anys i els que tenen entre 18 i 25 anys i són econòmicament inactius.</a:t>
          </a:r>
          <a:endParaRPr lang="es-ES">
            <a:effectLst/>
          </a:endParaRPr>
        </a:p>
        <a:p>
          <a:pPr eaLnBrk="1" fontAlgn="auto" latinLnBrk="0" hangingPunct="1"/>
          <a:endParaRPr lang="es-ES">
            <a:effectLst/>
          </a:endParaRPr>
        </a:p>
        <a:p>
          <a:r>
            <a:rPr lang="es-ES" sz="1100">
              <a:solidFill>
                <a:schemeClr val="dk1"/>
              </a:solidFill>
              <a:effectLst/>
              <a:latin typeface="+mn-lt"/>
              <a:ea typeface="+mn-ea"/>
              <a:cs typeface="+mn-cs"/>
            </a:rPr>
            <a:t>Els ingressos per</a:t>
          </a:r>
          <a:r>
            <a:rPr lang="es-ES" sz="1100" baseline="0">
              <a:solidFill>
                <a:schemeClr val="dk1"/>
              </a:solidFill>
              <a:effectLst/>
              <a:latin typeface="+mn-lt"/>
              <a:ea typeface="+mn-ea"/>
              <a:cs typeface="+mn-cs"/>
            </a:rPr>
            <a:t> unitats de consum s'utilitzen per a tindre en compte les economies d'escala de les llars. S'obtenen dividint els ingressos totals entre les unitats de consum. </a:t>
          </a:r>
          <a:r>
            <a:rPr lang="es-ES" sz="1100">
              <a:solidFill>
                <a:schemeClr val="dk1"/>
              </a:solidFill>
              <a:effectLst/>
              <a:latin typeface="+mn-lt"/>
              <a:ea typeface="+mn-ea"/>
              <a:cs typeface="+mn-cs"/>
            </a:rPr>
            <a:t>Les</a:t>
          </a:r>
          <a:r>
            <a:rPr lang="es-ES" sz="1100" baseline="0">
              <a:solidFill>
                <a:schemeClr val="dk1"/>
              </a:solidFill>
              <a:effectLst/>
              <a:latin typeface="+mn-lt"/>
              <a:ea typeface="+mn-ea"/>
              <a:cs typeface="+mn-cs"/>
            </a:rPr>
            <a:t> unitats de consum es calculen utilitzant l'escala de l'OCDE modificada, que concedeix un pes de 1 al primer adult, un pes de 0,5 als demés adults i un pes de 0,3 als meniors de 14 anys.</a:t>
          </a:r>
        </a:p>
        <a:p>
          <a:endParaRPr lang="es-ES">
            <a:effectLst/>
          </a:endParaRPr>
        </a:p>
        <a:p>
          <a:r>
            <a:rPr lang="ca-ES-valencia" sz="1100">
              <a:solidFill>
                <a:schemeClr val="dk1"/>
              </a:solidFill>
              <a:effectLst/>
              <a:latin typeface="+mn-lt"/>
              <a:ea typeface="+mn-ea"/>
              <a:cs typeface="+mn-cs"/>
            </a:rPr>
            <a:t>Per a obtindre dades poblacionals a partir de la mostra, els resultats es mostren ponderats pel «pes transversal de la persona». Per a tractar la informació de les llars, s’ha decidit comptabilitzar les dades segons els individus convivents de les llars, d’esta forma, les llars amb més convivents tenen un major pes en els resultats globals que les llars de dimensió més reduïda.</a:t>
          </a:r>
        </a:p>
        <a:p>
          <a:endParaRPr lang="es-ES">
            <a:effectLst/>
          </a:endParaRPr>
        </a:p>
        <a:p>
          <a:pPr eaLnBrk="1" fontAlgn="auto" latinLnBrk="0" hangingPunct="1"/>
          <a:r>
            <a:rPr lang="ca-ES-valencia" sz="1100">
              <a:solidFill>
                <a:schemeClr val="dk1"/>
              </a:solidFill>
              <a:effectLst/>
              <a:latin typeface="+mn-lt"/>
              <a:ea typeface="+mn-ea"/>
              <a:cs typeface="+mn-cs"/>
            </a:rPr>
            <a:t>La mostra està formada per persones majors de 16 anys, per tant, el resultats obtinguts fan referència a la població espanyola major de 16 anys.</a:t>
          </a:r>
          <a:endParaRPr lang="es-ES">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image" Target="../media/image4.jpeg"/><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image" Target="../media/image4.jpeg"/></Relationships>
</file>

<file path=xl/worksheets/_rels/sheet5.xml.rels><?xml version="1.0" encoding="UTF-8" standalone="yes"?>
<Relationships xmlns="http://schemas.openxmlformats.org/package/2006/relationships"><Relationship Id="rId2" Type="http://schemas.openxmlformats.org/officeDocument/2006/relationships/image" Target="../media/image4.jpeg"/></Relationships>
</file>

<file path=xl/worksheets/_rels/sheet6.xml.rels><?xml version="1.0" encoding="UTF-8" standalone="yes"?>
<Relationships xmlns="http://schemas.openxmlformats.org/package/2006/relationships"><Relationship Id="rId1" Type="http://schemas.openxmlformats.org/officeDocument/2006/relationships/image" Target="../media/image4.jpeg"/></Relationships>
</file>

<file path=xl/worksheets/_rels/sheet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zoomScale="31" workbookViewId="0">
      <selection activeCell="T42" sqref="T42"/>
    </sheetView>
  </sheetViews>
  <sheetFormatPr defaultColWidth="12.42578125" defaultRowHeight="15.75"/>
  <cols>
    <col min="1" max="16384" width="12.42578125" style="1"/>
  </cols>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9"/>
  <sheetViews>
    <sheetView showGridLines="0" tabSelected="1" zoomScale="104" workbookViewId="0">
      <selection activeCell="B12" sqref="B12"/>
    </sheetView>
  </sheetViews>
  <sheetFormatPr defaultColWidth="11.42578125" defaultRowHeight="15"/>
  <sheetData>
    <row r="1" spans="1:13" ht="21">
      <c r="A1" s="2" t="s">
        <v>0</v>
      </c>
    </row>
    <row r="2" spans="1:13" ht="15" customHeight="1">
      <c r="A2" s="2"/>
    </row>
    <row r="3" spans="1:13" ht="15" customHeight="1">
      <c r="A3" s="2"/>
      <c r="B3" s="3" t="s">
        <v>1</v>
      </c>
    </row>
    <row r="4" spans="1:13" ht="15" customHeight="1">
      <c r="A4" s="2"/>
    </row>
    <row r="5" spans="1:13">
      <c r="B5" s="145" t="s">
        <v>2</v>
      </c>
      <c r="C5" s="145"/>
      <c r="D5" s="145"/>
      <c r="E5" s="145"/>
      <c r="F5" s="145"/>
      <c r="G5" s="145"/>
      <c r="H5" s="145"/>
      <c r="I5" s="145"/>
      <c r="J5" s="145"/>
      <c r="K5" s="145"/>
    </row>
    <row r="6" spans="1:13" ht="15" customHeight="1">
      <c r="B6" s="146" t="s">
        <v>3</v>
      </c>
      <c r="C6" s="146"/>
      <c r="D6" s="146"/>
      <c r="E6" s="146"/>
      <c r="F6" s="146"/>
      <c r="G6" s="146"/>
      <c r="H6" s="146"/>
      <c r="I6" s="146"/>
      <c r="J6" s="146"/>
      <c r="K6" s="146"/>
      <c r="L6" s="146"/>
    </row>
    <row r="7" spans="1:13">
      <c r="B7" s="145" t="s">
        <v>4</v>
      </c>
      <c r="C7" s="145"/>
      <c r="D7" s="145"/>
      <c r="E7" s="145"/>
      <c r="F7" s="145"/>
      <c r="G7" s="145"/>
      <c r="H7" s="145"/>
      <c r="I7" s="145"/>
      <c r="J7" s="145"/>
      <c r="K7" s="145"/>
      <c r="L7" s="145"/>
    </row>
    <row r="8" spans="1:13">
      <c r="B8" s="145" t="s">
        <v>5</v>
      </c>
      <c r="C8" s="145"/>
      <c r="D8" s="145"/>
      <c r="E8" s="145"/>
      <c r="F8" s="145"/>
      <c r="G8" s="145"/>
      <c r="H8" s="145"/>
      <c r="I8" s="145"/>
      <c r="J8" s="145"/>
      <c r="K8" s="145"/>
      <c r="L8" s="145"/>
      <c r="M8" s="59"/>
    </row>
    <row r="9" spans="1:13">
      <c r="B9" s="58" t="s">
        <v>6</v>
      </c>
    </row>
  </sheetData>
  <mergeCells count="4">
    <mergeCell ref="B7:L7"/>
    <mergeCell ref="B6:L6"/>
    <mergeCell ref="B5:K5"/>
    <mergeCell ref="B8:L8"/>
  </mergeCells>
  <hyperlinks>
    <hyperlink ref="B5" location="'1'!A1" display="1. RENDA BRUTA TOTAL DE LA LLAR " xr:uid="{00000000-0004-0000-0100-000000000000}"/>
    <hyperlink ref="B6" location="'2'!A1" display="2. RENDA BRUTA DE LA LLAR PER UNITAT DE CONSUM" xr:uid="{00000000-0004-0000-0100-000001000000}"/>
    <hyperlink ref="B7:J7" location="'3'!A1" display="3. " xr:uid="{00000000-0004-0000-0100-000002000000}"/>
    <hyperlink ref="B8:J8" location="'4'!A1" display="4. " xr:uid="{00000000-0004-0000-0100-000003000000}"/>
    <hyperlink ref="B9" location="Nota!A1" display="Nota" xr:uid="{00000000-0004-0000-0100-000004000000}"/>
  </hyperlinks>
  <pageMargins left="0.7" right="0.7" top="0.75" bottom="0.75" header="0.3" footer="0.3"/>
  <drawing r:id="rId1"/>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W121"/>
  <sheetViews>
    <sheetView zoomScale="70" zoomScaleNormal="70" workbookViewId="0">
      <pane xSplit="3" ySplit="2" topLeftCell="D3" activePane="bottomRight" state="frozen"/>
      <selection pane="bottomRight" activeCell="D3" sqref="D3"/>
      <selection pane="bottomLeft"/>
      <selection pane="topRight"/>
    </sheetView>
  </sheetViews>
  <sheetFormatPr defaultColWidth="11.42578125" defaultRowHeight="15"/>
  <cols>
    <col min="2" max="2" width="14.7109375" customWidth="1"/>
    <col min="3" max="3" width="25.42578125" customWidth="1"/>
    <col min="4" max="16" width="10.7109375" customWidth="1"/>
    <col min="17" max="17" width="11.5703125" customWidth="1"/>
    <col min="18" max="18" width="11.85546875" customWidth="1"/>
    <col min="19" max="19" width="11.7109375" customWidth="1"/>
    <col min="20" max="20" width="12.28515625" customWidth="1"/>
    <col min="21" max="21" width="12.140625" customWidth="1"/>
    <col min="22" max="22" width="14.28515625" bestFit="1" customWidth="1"/>
    <col min="23" max="23" width="15" bestFit="1" customWidth="1"/>
  </cols>
  <sheetData>
    <row r="1" spans="1:21">
      <c r="A1" s="162" t="s">
        <v>7</v>
      </c>
      <c r="B1" s="162"/>
      <c r="C1" s="162"/>
      <c r="D1" s="162"/>
      <c r="E1" s="162"/>
      <c r="F1" s="162"/>
      <c r="G1" s="162"/>
      <c r="H1" s="162"/>
    </row>
    <row r="2" spans="1:21">
      <c r="A2" s="125" t="s">
        <v>8</v>
      </c>
      <c r="B2" s="12" t="s">
        <v>9</v>
      </c>
      <c r="C2" s="4" t="s">
        <v>10</v>
      </c>
      <c r="D2" s="13">
        <v>2008</v>
      </c>
      <c r="E2" s="60">
        <v>2009</v>
      </c>
      <c r="F2" s="61">
        <v>2010</v>
      </c>
      <c r="G2" s="16">
        <v>2011</v>
      </c>
      <c r="H2" s="61">
        <v>2012</v>
      </c>
      <c r="I2" s="16">
        <v>2013</v>
      </c>
      <c r="J2" s="61">
        <v>2014</v>
      </c>
      <c r="K2" s="16">
        <v>2015</v>
      </c>
      <c r="L2" s="16">
        <v>2016</v>
      </c>
      <c r="M2" s="16">
        <v>2017</v>
      </c>
      <c r="N2" s="16">
        <v>2018</v>
      </c>
      <c r="O2" s="61">
        <v>2019</v>
      </c>
      <c r="P2" s="96">
        <v>2020</v>
      </c>
      <c r="Q2" s="16">
        <v>2021</v>
      </c>
      <c r="R2" s="16">
        <v>2022</v>
      </c>
      <c r="S2" s="126">
        <v>2023</v>
      </c>
      <c r="T2" s="126">
        <v>2024</v>
      </c>
      <c r="U2" s="126">
        <v>2025</v>
      </c>
    </row>
    <row r="3" spans="1:21">
      <c r="A3" s="153" t="s">
        <v>11</v>
      </c>
      <c r="B3" s="156" t="s">
        <v>12</v>
      </c>
      <c r="C3" s="5" t="s">
        <v>13</v>
      </c>
      <c r="D3" s="55">
        <v>424952.06328999985</v>
      </c>
      <c r="E3" s="56">
        <v>445567.05115999962</v>
      </c>
      <c r="F3" s="56">
        <v>449182.38292000012</v>
      </c>
      <c r="G3" s="56">
        <v>457319.27440000029</v>
      </c>
      <c r="H3" s="56">
        <v>461499.84598999983</v>
      </c>
      <c r="I3" s="56">
        <v>491110.53261000011</v>
      </c>
      <c r="J3" s="56">
        <v>515447.59047000005</v>
      </c>
      <c r="K3" s="56">
        <v>532476.90958000009</v>
      </c>
      <c r="L3" s="56">
        <v>516370.59211000014</v>
      </c>
      <c r="M3" s="56">
        <v>521742.00005000009</v>
      </c>
      <c r="N3" s="56">
        <v>515914.99999000021</v>
      </c>
      <c r="O3" s="79">
        <v>519775.00003999984</v>
      </c>
      <c r="P3" s="102">
        <v>536460</v>
      </c>
      <c r="Q3" s="111">
        <v>547166.9999299997</v>
      </c>
      <c r="R3" s="111">
        <v>565771</v>
      </c>
      <c r="S3" s="127">
        <v>580347</v>
      </c>
      <c r="T3" s="127">
        <v>609395</v>
      </c>
      <c r="U3" s="127">
        <v>617146</v>
      </c>
    </row>
    <row r="4" spans="1:21" ht="15.75" customHeight="1">
      <c r="A4" s="154"/>
      <c r="B4" s="157"/>
      <c r="C4" s="6" t="s">
        <v>14</v>
      </c>
      <c r="D4" s="23">
        <v>803.72878276207166</v>
      </c>
      <c r="E4" s="32">
        <v>1804.6985118610917</v>
      </c>
      <c r="F4" s="32">
        <v>1729.7099800543551</v>
      </c>
      <c r="G4" s="32">
        <v>967.43879395346767</v>
      </c>
      <c r="H4" s="32">
        <v>939.51016621985832</v>
      </c>
      <c r="I4" s="32">
        <v>1041.2811948227152</v>
      </c>
      <c r="J4" s="32">
        <v>1019.6675910142045</v>
      </c>
      <c r="K4" s="32">
        <v>1336.2549559885672</v>
      </c>
      <c r="L4" s="32">
        <v>949.1840387897139</v>
      </c>
      <c r="M4" s="32">
        <v>728.75167343990051</v>
      </c>
      <c r="N4" s="32">
        <v>855.66885964247729</v>
      </c>
      <c r="O4" s="24">
        <v>642.68340220809864</v>
      </c>
      <c r="P4" s="98">
        <v>1752.41</v>
      </c>
      <c r="Q4" s="70">
        <v>1691.4210254431982</v>
      </c>
      <c r="R4" s="70">
        <v>1137.83</v>
      </c>
      <c r="S4" s="128">
        <v>1046.81</v>
      </c>
      <c r="T4" s="128">
        <v>1211.78</v>
      </c>
      <c r="U4" s="128">
        <v>1366.68</v>
      </c>
    </row>
    <row r="5" spans="1:21">
      <c r="A5" s="154"/>
      <c r="B5" s="157"/>
      <c r="C5" s="6" t="s">
        <v>15</v>
      </c>
      <c r="D5" s="54">
        <v>78232.532769999991</v>
      </c>
      <c r="E5" s="33">
        <v>132873.37836999999</v>
      </c>
      <c r="F5" s="33">
        <v>124970.10303000001</v>
      </c>
      <c r="G5" s="33">
        <v>68158.057570000004</v>
      </c>
      <c r="H5" s="33">
        <v>69569.461040000009</v>
      </c>
      <c r="I5" s="33">
        <v>83377.475580000013</v>
      </c>
      <c r="J5" s="33">
        <v>76398.97662999999</v>
      </c>
      <c r="K5" s="33">
        <v>75465.181700000016</v>
      </c>
      <c r="L5" s="33">
        <v>68741.371859999999</v>
      </c>
      <c r="M5" s="33">
        <v>82773.36308999997</v>
      </c>
      <c r="N5" s="33">
        <v>97654.961850000007</v>
      </c>
      <c r="O5" s="31">
        <v>59534.276359999996</v>
      </c>
      <c r="P5" s="103">
        <v>83048</v>
      </c>
      <c r="Q5" s="112">
        <v>140891.82810000001</v>
      </c>
      <c r="R5" s="112">
        <v>120905</v>
      </c>
      <c r="S5" s="129">
        <v>109781</v>
      </c>
      <c r="T5" s="129">
        <v>113913</v>
      </c>
      <c r="U5" s="129">
        <v>143293</v>
      </c>
    </row>
    <row r="6" spans="1:21" ht="15" customHeight="1">
      <c r="A6" s="154"/>
      <c r="B6" s="157"/>
      <c r="C6" s="6" t="s">
        <v>16</v>
      </c>
      <c r="D6" s="50">
        <f t="shared" ref="D6:P6" si="0">D5/D3</f>
        <v>0.1840973124458318</v>
      </c>
      <c r="E6" s="34">
        <f t="shared" si="0"/>
        <v>0.29821185840396941</v>
      </c>
      <c r="F6" s="34">
        <f t="shared" si="0"/>
        <v>0.27821683971131461</v>
      </c>
      <c r="G6" s="34">
        <f t="shared" si="0"/>
        <v>0.14903823517918177</v>
      </c>
      <c r="H6" s="34">
        <f t="shared" si="0"/>
        <v>0.15074644475939328</v>
      </c>
      <c r="I6" s="34">
        <f t="shared" si="0"/>
        <v>0.16977334030465926</v>
      </c>
      <c r="J6" s="34">
        <f t="shared" si="0"/>
        <v>0.14821870941396231</v>
      </c>
      <c r="K6" s="34">
        <f t="shared" si="0"/>
        <v>0.14172479659169523</v>
      </c>
      <c r="L6" s="34">
        <f t="shared" si="0"/>
        <v>0.13312410294147101</v>
      </c>
      <c r="M6" s="34">
        <f t="shared" si="0"/>
        <v>0.15864807334289274</v>
      </c>
      <c r="N6" s="34">
        <f t="shared" si="0"/>
        <v>0.18928498270430752</v>
      </c>
      <c r="O6" s="35">
        <f t="shared" si="0"/>
        <v>0.11453855294198158</v>
      </c>
      <c r="P6" s="92">
        <f t="shared" si="0"/>
        <v>0.15480744137493943</v>
      </c>
      <c r="Q6" s="113">
        <f>Q5/Q3</f>
        <v>0.25749328471568028</v>
      </c>
      <c r="R6" s="113">
        <v>0.21369953567786301</v>
      </c>
      <c r="S6" s="130">
        <v>0.189164413704215</v>
      </c>
      <c r="T6" s="130">
        <f>T5/T3</f>
        <v>0.1869280187727172</v>
      </c>
      <c r="U6" s="130">
        <f>U5/U3</f>
        <v>0.23218654904998168</v>
      </c>
    </row>
    <row r="7" spans="1:21">
      <c r="A7" s="154"/>
      <c r="B7" s="157"/>
      <c r="C7" s="6" t="s">
        <v>17</v>
      </c>
      <c r="D7" s="23">
        <v>4365.7822707138012</v>
      </c>
      <c r="E7" s="32">
        <v>6051.7328905692857</v>
      </c>
      <c r="F7" s="32">
        <v>6217.128991362094</v>
      </c>
      <c r="G7" s="32">
        <v>6491.2120892357589</v>
      </c>
      <c r="H7" s="32">
        <v>6232.386891242526</v>
      </c>
      <c r="I7" s="32">
        <v>6133.3610621910957</v>
      </c>
      <c r="J7" s="32">
        <v>6879.4796220115441</v>
      </c>
      <c r="K7" s="32">
        <v>9428.5191309060483</v>
      </c>
      <c r="L7" s="32">
        <v>7130.0689943956268</v>
      </c>
      <c r="M7" s="32">
        <v>4593.5110214973665</v>
      </c>
      <c r="N7" s="32">
        <v>4520.5322018554671</v>
      </c>
      <c r="O7" s="24">
        <v>5611.066193001795</v>
      </c>
      <c r="P7" s="98">
        <v>11319.89</v>
      </c>
      <c r="Q7" s="70">
        <v>6568.7966476905922</v>
      </c>
      <c r="R7" s="70">
        <v>5324.43</v>
      </c>
      <c r="S7" s="128">
        <v>5533.86</v>
      </c>
      <c r="T7" s="128">
        <v>6482.56</v>
      </c>
      <c r="U7" s="128">
        <v>5886.12</v>
      </c>
    </row>
    <row r="8" spans="1:21" ht="16.5" customHeight="1">
      <c r="A8" s="154"/>
      <c r="B8" s="158"/>
      <c r="C8" s="7" t="s">
        <v>18</v>
      </c>
      <c r="D8" s="23">
        <v>3727.9875026325612</v>
      </c>
      <c r="E8" s="32">
        <v>4623.83373521866</v>
      </c>
      <c r="F8" s="32">
        <v>6873.4012107560511</v>
      </c>
      <c r="G8" s="32">
        <v>5879.2350594613117</v>
      </c>
      <c r="H8" s="32">
        <v>6734.8920373026931</v>
      </c>
      <c r="I8" s="32">
        <v>6062.4179230703867</v>
      </c>
      <c r="J8" s="32">
        <v>11145.826880407636</v>
      </c>
      <c r="K8" s="32">
        <v>14124.983549473236</v>
      </c>
      <c r="L8" s="32">
        <v>11874.328521530562</v>
      </c>
      <c r="M8" s="32">
        <v>3829.1532870564979</v>
      </c>
      <c r="N8" s="32">
        <v>4104.4607634449103</v>
      </c>
      <c r="O8" s="24">
        <v>6774.730050541878</v>
      </c>
      <c r="P8" s="98">
        <v>28114.53</v>
      </c>
      <c r="Q8" s="70">
        <v>6866.9193514614517</v>
      </c>
      <c r="R8" s="70">
        <v>5798.15</v>
      </c>
      <c r="S8" s="128">
        <v>6163.12</v>
      </c>
      <c r="T8" s="128">
        <v>6929.34</v>
      </c>
      <c r="U8" s="128">
        <v>6043.17</v>
      </c>
    </row>
    <row r="9" spans="1:21" ht="15.75" customHeight="1">
      <c r="A9" s="154"/>
      <c r="B9" s="159" t="s">
        <v>19</v>
      </c>
      <c r="C9" s="5" t="s">
        <v>13</v>
      </c>
      <c r="D9" s="55">
        <v>1964221.474399999</v>
      </c>
      <c r="E9" s="56">
        <v>1950657.3548700013</v>
      </c>
      <c r="F9" s="56">
        <v>1946084.900300001</v>
      </c>
      <c r="G9" s="56">
        <v>1900179.3322100004</v>
      </c>
      <c r="H9" s="56">
        <v>1872421.790049999</v>
      </c>
      <c r="I9" s="56">
        <v>1859393.7026899953</v>
      </c>
      <c r="J9" s="56">
        <v>1875884.0986100025</v>
      </c>
      <c r="K9" s="56">
        <v>1846573.8079100028</v>
      </c>
      <c r="L9" s="56">
        <v>1895112.5775299985</v>
      </c>
      <c r="M9" s="56">
        <v>1929099.804170005</v>
      </c>
      <c r="N9" s="56">
        <v>1918857.5975299976</v>
      </c>
      <c r="O9" s="79">
        <v>1999774.4382800004</v>
      </c>
      <c r="P9" s="104">
        <v>2018804</v>
      </c>
      <c r="Q9" s="114">
        <v>1879086.2405999948</v>
      </c>
      <c r="R9" s="114">
        <v>1850174</v>
      </c>
      <c r="S9" s="131">
        <v>1898532</v>
      </c>
      <c r="T9" s="131">
        <v>1919124</v>
      </c>
      <c r="U9" s="131">
        <v>1988371</v>
      </c>
    </row>
    <row r="10" spans="1:21" ht="15" customHeight="1">
      <c r="A10" s="154"/>
      <c r="B10" s="160"/>
      <c r="C10" s="6" t="s">
        <v>14</v>
      </c>
      <c r="D10" s="23">
        <v>2670.8025765688371</v>
      </c>
      <c r="E10" s="32">
        <v>3298.1273742747685</v>
      </c>
      <c r="F10" s="32">
        <v>3710.8368257491502</v>
      </c>
      <c r="G10" s="32">
        <v>3444.7389395701562</v>
      </c>
      <c r="H10" s="32">
        <v>2863.4203705486188</v>
      </c>
      <c r="I10" s="32">
        <v>3003.9210858419747</v>
      </c>
      <c r="J10" s="32">
        <v>3215.8518222938114</v>
      </c>
      <c r="K10" s="32">
        <v>2445.2702551739899</v>
      </c>
      <c r="L10" s="32">
        <v>2649.6217439588745</v>
      </c>
      <c r="M10" s="32">
        <v>2776.8580403790174</v>
      </c>
      <c r="N10" s="32">
        <v>2273.0575483577713</v>
      </c>
      <c r="O10" s="24">
        <v>2940.4516595969085</v>
      </c>
      <c r="P10" s="98">
        <v>3056.62</v>
      </c>
      <c r="Q10" s="70">
        <v>3601.1214702117227</v>
      </c>
      <c r="R10" s="70">
        <v>3437.86</v>
      </c>
      <c r="S10" s="128">
        <v>2780.27</v>
      </c>
      <c r="T10" s="128">
        <v>2745.95</v>
      </c>
      <c r="U10" s="128">
        <v>2731.29</v>
      </c>
    </row>
    <row r="11" spans="1:21" ht="15" customHeight="1">
      <c r="A11" s="154"/>
      <c r="B11" s="160"/>
      <c r="C11" s="6" t="s">
        <v>15</v>
      </c>
      <c r="D11" s="54">
        <v>761568.40438000066</v>
      </c>
      <c r="E11" s="33">
        <v>757952.43232000002</v>
      </c>
      <c r="F11" s="33">
        <v>769783.17255000037</v>
      </c>
      <c r="G11" s="33">
        <v>810578.19866000034</v>
      </c>
      <c r="H11" s="33">
        <v>780590.02581999963</v>
      </c>
      <c r="I11" s="33">
        <v>828114.70675999962</v>
      </c>
      <c r="J11" s="33">
        <v>850126.57650000008</v>
      </c>
      <c r="K11" s="33">
        <v>776151.58490999998</v>
      </c>
      <c r="L11" s="33">
        <v>737167.97761999874</v>
      </c>
      <c r="M11" s="33">
        <v>822869.40496000007</v>
      </c>
      <c r="N11" s="33">
        <v>733206.75002999953</v>
      </c>
      <c r="O11" s="31">
        <v>822118.75477999996</v>
      </c>
      <c r="P11" s="103">
        <v>814230</v>
      </c>
      <c r="Q11" s="112">
        <v>955068.10371000122</v>
      </c>
      <c r="R11" s="112">
        <v>782216</v>
      </c>
      <c r="S11" s="129">
        <v>812136</v>
      </c>
      <c r="T11" s="129">
        <v>740432</v>
      </c>
      <c r="U11" s="129">
        <v>759949</v>
      </c>
    </row>
    <row r="12" spans="1:21">
      <c r="A12" s="154"/>
      <c r="B12" s="160"/>
      <c r="C12" s="6" t="s">
        <v>16</v>
      </c>
      <c r="D12" s="50">
        <f t="shared" ref="D12:P12" si="1">D11/D9</f>
        <v>0.387720231300614</v>
      </c>
      <c r="E12" s="34">
        <f t="shared" si="1"/>
        <v>0.38856256862728855</v>
      </c>
      <c r="F12" s="34">
        <f t="shared" si="1"/>
        <v>0.39555477380834386</v>
      </c>
      <c r="G12" s="34">
        <f t="shared" si="1"/>
        <v>0.42657984166013357</v>
      </c>
      <c r="H12" s="34">
        <f t="shared" si="1"/>
        <v>0.41688792021543158</v>
      </c>
      <c r="I12" s="34">
        <f t="shared" si="1"/>
        <v>0.4453681356250489</v>
      </c>
      <c r="J12" s="34">
        <f t="shared" si="1"/>
        <v>0.45318715432895296</v>
      </c>
      <c r="K12" s="34">
        <f t="shared" si="1"/>
        <v>0.42031982777253146</v>
      </c>
      <c r="L12" s="34">
        <f t="shared" si="1"/>
        <v>0.38898373973159378</v>
      </c>
      <c r="M12" s="34">
        <f t="shared" si="1"/>
        <v>0.42655616012259123</v>
      </c>
      <c r="N12" s="34">
        <f t="shared" si="1"/>
        <v>0.38210586912431749</v>
      </c>
      <c r="O12" s="35">
        <f t="shared" si="1"/>
        <v>0.41110574224916169</v>
      </c>
      <c r="P12" s="92">
        <f t="shared" si="1"/>
        <v>0.40332295755308589</v>
      </c>
      <c r="Q12" s="113">
        <f>Q11/Q9</f>
        <v>0.50826198557286373</v>
      </c>
      <c r="R12" s="113">
        <v>0.42277969531514331</v>
      </c>
      <c r="S12" s="130">
        <v>0.4277705090037987</v>
      </c>
      <c r="T12" s="130">
        <f>T11/T9</f>
        <v>0.38581769599046234</v>
      </c>
      <c r="U12" s="130">
        <f>U11/U9</f>
        <v>0.38219678319589251</v>
      </c>
    </row>
    <row r="13" spans="1:21">
      <c r="A13" s="154"/>
      <c r="B13" s="160"/>
      <c r="C13" s="6" t="s">
        <v>17</v>
      </c>
      <c r="D13" s="23">
        <v>6888.4787559565557</v>
      </c>
      <c r="E13" s="32">
        <v>8488.0213395911178</v>
      </c>
      <c r="F13" s="32">
        <v>9381.3475944728161</v>
      </c>
      <c r="G13" s="32">
        <v>8075.2501716071811</v>
      </c>
      <c r="H13" s="32">
        <v>6868.5616245942429</v>
      </c>
      <c r="I13" s="32">
        <v>6744.8046807977153</v>
      </c>
      <c r="J13" s="32">
        <v>7096.078941283351</v>
      </c>
      <c r="K13" s="32">
        <v>5817.6419326506693</v>
      </c>
      <c r="L13" s="32">
        <v>6811.6516792891171</v>
      </c>
      <c r="M13" s="32">
        <v>6509.9471065684475</v>
      </c>
      <c r="N13" s="32">
        <v>5948.7637642598947</v>
      </c>
      <c r="O13" s="24">
        <v>7152.5433906850512</v>
      </c>
      <c r="P13" s="98">
        <v>7578.6</v>
      </c>
      <c r="Q13" s="70">
        <v>7085.1678316112884</v>
      </c>
      <c r="R13" s="70">
        <v>8131.55</v>
      </c>
      <c r="S13" s="128">
        <v>6499.43</v>
      </c>
      <c r="T13" s="128">
        <v>7117.23</v>
      </c>
      <c r="U13" s="128">
        <v>7146.28</v>
      </c>
    </row>
    <row r="14" spans="1:21">
      <c r="A14" s="154"/>
      <c r="B14" s="161"/>
      <c r="C14" s="7" t="s">
        <v>18</v>
      </c>
      <c r="D14" s="27">
        <v>8922.9563322263039</v>
      </c>
      <c r="E14" s="57">
        <v>11694.80692386076</v>
      </c>
      <c r="F14" s="57">
        <v>8917.9084346926247</v>
      </c>
      <c r="G14" s="57">
        <v>7092.2954083919703</v>
      </c>
      <c r="H14" s="57">
        <v>5283.7657372737667</v>
      </c>
      <c r="I14" s="57">
        <v>6259.0708514885619</v>
      </c>
      <c r="J14" s="57">
        <v>9182.146631388021</v>
      </c>
      <c r="K14" s="57">
        <v>6173.6098188729811</v>
      </c>
      <c r="L14" s="57">
        <v>7532.2555117122147</v>
      </c>
      <c r="M14" s="57">
        <v>7174.8528011569242</v>
      </c>
      <c r="N14" s="57">
        <v>5914.576738650504</v>
      </c>
      <c r="O14" s="28">
        <v>7969.3183202439086</v>
      </c>
      <c r="P14" s="100">
        <v>8637.5400000000009</v>
      </c>
      <c r="Q14" s="76">
        <v>8902.3375081555823</v>
      </c>
      <c r="R14" s="76">
        <v>10386.790000000001</v>
      </c>
      <c r="S14" s="132">
        <v>6584.94</v>
      </c>
      <c r="T14" s="132">
        <v>8127.36</v>
      </c>
      <c r="U14" s="132">
        <v>8217.64</v>
      </c>
    </row>
    <row r="15" spans="1:21" ht="15" customHeight="1">
      <c r="A15" s="154"/>
      <c r="B15" s="156" t="s">
        <v>20</v>
      </c>
      <c r="C15" s="5" t="s">
        <v>13</v>
      </c>
      <c r="D15" s="54">
        <v>41936.779030000005</v>
      </c>
      <c r="E15" s="33">
        <v>66712.640030000024</v>
      </c>
      <c r="F15" s="33">
        <v>74143.869150000013</v>
      </c>
      <c r="G15" s="33">
        <v>76473.453580000016</v>
      </c>
      <c r="H15" s="33">
        <v>100237.54258000001</v>
      </c>
      <c r="I15" s="33">
        <v>80358.697980000026</v>
      </c>
      <c r="J15" s="33">
        <v>84215.101389999996</v>
      </c>
      <c r="K15" s="33">
        <v>81966.510409999959</v>
      </c>
      <c r="L15" s="33">
        <v>97522.87556999996</v>
      </c>
      <c r="M15" s="33">
        <v>82538.019530000005</v>
      </c>
      <c r="N15" s="33">
        <v>108196.03468</v>
      </c>
      <c r="O15" s="31">
        <v>89782.404719999977</v>
      </c>
      <c r="P15" s="103">
        <v>112246</v>
      </c>
      <c r="Q15" s="112">
        <v>141165.25746000011</v>
      </c>
      <c r="R15" s="112">
        <v>125798</v>
      </c>
      <c r="S15" s="129">
        <v>130668</v>
      </c>
      <c r="T15" s="129">
        <v>104115</v>
      </c>
      <c r="U15" s="129">
        <v>115098</v>
      </c>
    </row>
    <row r="16" spans="1:21" ht="15" customHeight="1">
      <c r="A16" s="154"/>
      <c r="B16" s="157"/>
      <c r="C16" s="6" t="s">
        <v>14</v>
      </c>
      <c r="D16" s="23">
        <v>2297.8759841242859</v>
      </c>
      <c r="E16" s="32">
        <v>2802.7885866430388</v>
      </c>
      <c r="F16" s="32">
        <v>3376.1542108554158</v>
      </c>
      <c r="G16" s="32">
        <v>2834.0589924235642</v>
      </c>
      <c r="H16" s="32">
        <v>2378.2718898110184</v>
      </c>
      <c r="I16" s="32">
        <v>2215.7045009839899</v>
      </c>
      <c r="J16" s="32">
        <v>3452.8202041909344</v>
      </c>
      <c r="K16" s="32">
        <v>4307.0815819018717</v>
      </c>
      <c r="L16" s="32">
        <v>1294.9942687684629</v>
      </c>
      <c r="M16" s="32">
        <v>1487.0779442690853</v>
      </c>
      <c r="N16" s="32">
        <v>769.45884361106039</v>
      </c>
      <c r="O16" s="24">
        <v>1353.750757531815</v>
      </c>
      <c r="P16" s="98">
        <v>1230.17</v>
      </c>
      <c r="Q16" s="70">
        <v>3027.9255432533573</v>
      </c>
      <c r="R16" s="70">
        <v>2683.77</v>
      </c>
      <c r="S16" s="128">
        <v>2399.16</v>
      </c>
      <c r="T16" s="128">
        <v>4187.5600000000004</v>
      </c>
      <c r="U16" s="128">
        <v>3850.79</v>
      </c>
    </row>
    <row r="17" spans="1:23">
      <c r="A17" s="154"/>
      <c r="B17" s="157"/>
      <c r="C17" s="6" t="s">
        <v>15</v>
      </c>
      <c r="D17" s="54">
        <v>26638.54622</v>
      </c>
      <c r="E17" s="33">
        <v>39719.70986000001</v>
      </c>
      <c r="F17" s="33">
        <v>38157.325760000014</v>
      </c>
      <c r="G17" s="33">
        <v>37556.619729999999</v>
      </c>
      <c r="H17" s="33">
        <v>52010.75091000001</v>
      </c>
      <c r="I17" s="33">
        <v>47838.235509999999</v>
      </c>
      <c r="J17" s="33">
        <v>50248.136729999998</v>
      </c>
      <c r="K17" s="33">
        <v>52799.562969999992</v>
      </c>
      <c r="L17" s="33">
        <v>51789.268599999996</v>
      </c>
      <c r="M17" s="33">
        <v>33635.988230000003</v>
      </c>
      <c r="N17" s="33">
        <v>34194.791679999995</v>
      </c>
      <c r="O17" s="31">
        <v>32796.393520000005</v>
      </c>
      <c r="P17" s="103">
        <v>51827</v>
      </c>
      <c r="Q17" s="112">
        <v>103590.36846000001</v>
      </c>
      <c r="R17" s="112">
        <v>83626</v>
      </c>
      <c r="S17" s="129">
        <v>80133</v>
      </c>
      <c r="T17" s="129">
        <v>58629</v>
      </c>
      <c r="U17" s="129">
        <v>68934</v>
      </c>
    </row>
    <row r="18" spans="1:23">
      <c r="A18" s="154"/>
      <c r="B18" s="157"/>
      <c r="C18" s="6" t="s">
        <v>16</v>
      </c>
      <c r="D18" s="50">
        <f t="shared" ref="D18:P18" si="2">D17/D15</f>
        <v>0.63520725330249561</v>
      </c>
      <c r="E18" s="34">
        <f t="shared" si="2"/>
        <v>0.59538507008774411</v>
      </c>
      <c r="F18" s="34">
        <f t="shared" si="2"/>
        <v>0.51463898765256177</v>
      </c>
      <c r="G18" s="34">
        <f t="shared" si="2"/>
        <v>0.49110662552609136</v>
      </c>
      <c r="H18" s="34">
        <f t="shared" si="2"/>
        <v>0.51887496013272683</v>
      </c>
      <c r="I18" s="34">
        <f t="shared" si="2"/>
        <v>0.5953087433286457</v>
      </c>
      <c r="J18" s="34">
        <f t="shared" si="2"/>
        <v>0.59666420749529181</v>
      </c>
      <c r="K18" s="34">
        <f t="shared" si="2"/>
        <v>0.6441601906180261</v>
      </c>
      <c r="L18" s="34">
        <f t="shared" si="2"/>
        <v>0.53104739064863504</v>
      </c>
      <c r="M18" s="34">
        <f t="shared" si="2"/>
        <v>0.40752114506181442</v>
      </c>
      <c r="N18" s="34">
        <f t="shared" si="2"/>
        <v>0.3160447772520899</v>
      </c>
      <c r="O18" s="35">
        <f t="shared" si="2"/>
        <v>0.36528753737751318</v>
      </c>
      <c r="P18" s="92">
        <f t="shared" si="2"/>
        <v>0.46172692122659159</v>
      </c>
      <c r="Q18" s="113">
        <f>Q17/Q15</f>
        <v>0.73382339482044912</v>
      </c>
      <c r="R18" s="113">
        <v>0.6647641456938902</v>
      </c>
      <c r="S18" s="130">
        <v>0.61325649738267973</v>
      </c>
      <c r="T18" s="130">
        <f>T17/T15</f>
        <v>0.56311770638236569</v>
      </c>
      <c r="U18" s="130">
        <f>U17/U15</f>
        <v>0.59891570661523219</v>
      </c>
    </row>
    <row r="19" spans="1:23">
      <c r="A19" s="154"/>
      <c r="B19" s="157"/>
      <c r="C19" s="6" t="s">
        <v>17</v>
      </c>
      <c r="D19" s="23">
        <v>3617.5216390830501</v>
      </c>
      <c r="E19" s="32">
        <v>4707.5224547199032</v>
      </c>
      <c r="F19" s="32">
        <v>6560.2379373843578</v>
      </c>
      <c r="G19" s="32">
        <v>5770.7610631145872</v>
      </c>
      <c r="H19" s="32">
        <v>4583.516400950748</v>
      </c>
      <c r="I19" s="32">
        <v>3721.9418088754483</v>
      </c>
      <c r="J19" s="32">
        <v>5786.8733549233039</v>
      </c>
      <c r="K19" s="32">
        <v>6686.3516942416654</v>
      </c>
      <c r="L19" s="32">
        <v>2438.5662966665263</v>
      </c>
      <c r="M19" s="32">
        <v>3649.0816790464191</v>
      </c>
      <c r="N19" s="32">
        <v>2434.6513500436977</v>
      </c>
      <c r="O19" s="24">
        <v>3705.9867063922211</v>
      </c>
      <c r="P19" s="98">
        <v>2664.27</v>
      </c>
      <c r="Q19" s="70">
        <v>4126.2319580233907</v>
      </c>
      <c r="R19" s="70">
        <v>4037.18</v>
      </c>
      <c r="S19" s="128">
        <v>3912.17</v>
      </c>
      <c r="T19" s="128">
        <v>7436.39</v>
      </c>
      <c r="U19" s="128">
        <v>6429.63</v>
      </c>
    </row>
    <row r="20" spans="1:23" ht="15.75" customHeight="1">
      <c r="A20" s="154"/>
      <c r="B20" s="158"/>
      <c r="C20" s="7" t="s">
        <v>18</v>
      </c>
      <c r="D20" s="23">
        <v>5103.9542782901672</v>
      </c>
      <c r="E20" s="32">
        <v>6164.7978082752734</v>
      </c>
      <c r="F20" s="32">
        <v>6995.6180281442348</v>
      </c>
      <c r="G20" s="32">
        <v>7379.5255323633273</v>
      </c>
      <c r="H20" s="32">
        <v>7208.6852725928493</v>
      </c>
      <c r="I20" s="32">
        <v>4623.3814745175696</v>
      </c>
      <c r="J20" s="32">
        <v>4446.6828732961558</v>
      </c>
      <c r="K20" s="32">
        <v>7037.3386611199021</v>
      </c>
      <c r="L20" s="32">
        <v>2431.9537607578263</v>
      </c>
      <c r="M20" s="32">
        <v>4212.7062826218926</v>
      </c>
      <c r="N20" s="32">
        <v>3043.387916007518</v>
      </c>
      <c r="O20" s="24">
        <v>4126.2562588711498</v>
      </c>
      <c r="P20" s="98">
        <v>3151.71</v>
      </c>
      <c r="Q20" s="70">
        <v>2970.2437601576789</v>
      </c>
      <c r="R20" s="70">
        <v>2930.53</v>
      </c>
      <c r="S20" s="128">
        <v>4231.3599999999997</v>
      </c>
      <c r="T20" s="128">
        <v>8628.59</v>
      </c>
      <c r="U20" s="128">
        <v>6771.78</v>
      </c>
    </row>
    <row r="21" spans="1:23" ht="15" customHeight="1">
      <c r="A21" s="154"/>
      <c r="B21" s="159" t="s">
        <v>21</v>
      </c>
      <c r="C21" s="5" t="s">
        <v>13</v>
      </c>
      <c r="D21" s="55">
        <v>1704478.0685300003</v>
      </c>
      <c r="E21" s="56">
        <v>1676399.6418200037</v>
      </c>
      <c r="F21" s="56">
        <v>1667435.8165499975</v>
      </c>
      <c r="G21" s="56">
        <v>1704335.6592400018</v>
      </c>
      <c r="H21" s="56">
        <v>1695373.2285999986</v>
      </c>
      <c r="I21" s="56">
        <v>1692853.5008599972</v>
      </c>
      <c r="J21" s="56">
        <v>1594555.9649200002</v>
      </c>
      <c r="K21" s="56">
        <v>1603119.5762299984</v>
      </c>
      <c r="L21" s="56">
        <v>1587541.3250900062</v>
      </c>
      <c r="M21" s="56">
        <v>1570169.830489998</v>
      </c>
      <c r="N21" s="56">
        <v>1585592.3680100001</v>
      </c>
      <c r="O21" s="79">
        <v>1546234.1568900016</v>
      </c>
      <c r="P21" s="104">
        <v>1516738</v>
      </c>
      <c r="Q21" s="114">
        <v>1657600.6970000011</v>
      </c>
      <c r="R21" s="114">
        <v>1696247</v>
      </c>
      <c r="S21" s="131">
        <v>1730927</v>
      </c>
      <c r="T21" s="131">
        <v>1925630</v>
      </c>
      <c r="U21" s="131">
        <v>1871375</v>
      </c>
    </row>
    <row r="22" spans="1:23">
      <c r="A22" s="154"/>
      <c r="B22" s="160"/>
      <c r="C22" s="6" t="s">
        <v>14</v>
      </c>
      <c r="D22" s="23">
        <v>2381.9003668274572</v>
      </c>
      <c r="E22" s="32">
        <v>2624.691264796721</v>
      </c>
      <c r="F22" s="32">
        <v>3757.7220192843865</v>
      </c>
      <c r="G22" s="32">
        <v>3667.4705519818963</v>
      </c>
      <c r="H22" s="32">
        <v>3653.7836389834511</v>
      </c>
      <c r="I22" s="32">
        <v>4070.2606721972088</v>
      </c>
      <c r="J22" s="32">
        <v>3733.169903933142</v>
      </c>
      <c r="K22" s="32">
        <v>2868.6972871491944</v>
      </c>
      <c r="L22" s="32">
        <v>2814.6951119145242</v>
      </c>
      <c r="M22" s="32">
        <v>2734.7758970876785</v>
      </c>
      <c r="N22" s="32">
        <v>2408.1743459012819</v>
      </c>
      <c r="O22" s="24">
        <v>2750.5929145551563</v>
      </c>
      <c r="P22" s="98">
        <v>2466.61</v>
      </c>
      <c r="Q22" s="70">
        <v>4028.0788288577855</v>
      </c>
      <c r="R22" s="70">
        <v>3638.97</v>
      </c>
      <c r="S22" s="128">
        <v>3279.88</v>
      </c>
      <c r="T22" s="128">
        <v>3548.7</v>
      </c>
      <c r="U22" s="128">
        <v>3796.51</v>
      </c>
    </row>
    <row r="23" spans="1:23">
      <c r="A23" s="154"/>
      <c r="B23" s="160"/>
      <c r="C23" s="6" t="s">
        <v>15</v>
      </c>
      <c r="D23" s="54">
        <v>779654.64724000159</v>
      </c>
      <c r="E23" s="33">
        <v>915556.28595999989</v>
      </c>
      <c r="F23" s="33">
        <v>933628.54229000118</v>
      </c>
      <c r="G23" s="33">
        <v>967141.18935999973</v>
      </c>
      <c r="H23" s="33">
        <v>1018940.2335499985</v>
      </c>
      <c r="I23" s="33">
        <v>1164944.2156800006</v>
      </c>
      <c r="J23" s="33">
        <v>941671.05126999854</v>
      </c>
      <c r="K23" s="33">
        <v>956182.11148000031</v>
      </c>
      <c r="L23" s="33">
        <v>947764.11702999938</v>
      </c>
      <c r="M23" s="33">
        <v>894489.50032999995</v>
      </c>
      <c r="N23" s="33">
        <v>825182.75028000062</v>
      </c>
      <c r="O23" s="31">
        <v>740585.51542000077</v>
      </c>
      <c r="P23" s="103">
        <v>719673</v>
      </c>
      <c r="Q23" s="112">
        <v>1109420.589379997</v>
      </c>
      <c r="R23" s="112">
        <v>1029041</v>
      </c>
      <c r="S23" s="129">
        <v>971341</v>
      </c>
      <c r="T23" s="129">
        <v>949453</v>
      </c>
      <c r="U23" s="129">
        <v>983764</v>
      </c>
    </row>
    <row r="24" spans="1:23">
      <c r="A24" s="154"/>
      <c r="B24" s="160"/>
      <c r="C24" s="6" t="s">
        <v>16</v>
      </c>
      <c r="D24" s="50">
        <f t="shared" ref="D24:P24" si="3">D23/D21</f>
        <v>0.45741547611252176</v>
      </c>
      <c r="E24" s="34">
        <f t="shared" si="3"/>
        <v>0.5461444056179916</v>
      </c>
      <c r="F24" s="34">
        <f t="shared" si="3"/>
        <v>0.55991872851917157</v>
      </c>
      <c r="G24" s="34">
        <f t="shared" si="3"/>
        <v>0.5674593406038736</v>
      </c>
      <c r="H24" s="34">
        <f t="shared" si="3"/>
        <v>0.60101234133053794</v>
      </c>
      <c r="I24" s="34">
        <f t="shared" si="3"/>
        <v>0.68815418173408971</v>
      </c>
      <c r="J24" s="34">
        <f t="shared" si="3"/>
        <v>0.59055377922545527</v>
      </c>
      <c r="K24" s="34">
        <f t="shared" si="3"/>
        <v>0.59645089839687515</v>
      </c>
      <c r="L24" s="34">
        <f t="shared" si="3"/>
        <v>0.59700122576416437</v>
      </c>
      <c r="M24" s="34">
        <f t="shared" si="3"/>
        <v>0.56967691198783221</v>
      </c>
      <c r="N24" s="34">
        <f t="shared" si="3"/>
        <v>0.52042553113171663</v>
      </c>
      <c r="O24" s="35">
        <f t="shared" si="3"/>
        <v>0.4789607784305891</v>
      </c>
      <c r="P24" s="92">
        <f t="shared" si="3"/>
        <v>0.47448735378160234</v>
      </c>
      <c r="Q24" s="113">
        <f>Q23/Q21</f>
        <v>0.66929302780089039</v>
      </c>
      <c r="R24" s="113">
        <v>0.60665752098603565</v>
      </c>
      <c r="S24" s="130">
        <v>0.56116809085536246</v>
      </c>
      <c r="T24" s="130">
        <f>T23/T21</f>
        <v>0.49306097225323658</v>
      </c>
      <c r="U24" s="130">
        <f>U23/U21</f>
        <v>0.52569046823859467</v>
      </c>
    </row>
    <row r="25" spans="1:23">
      <c r="A25" s="154"/>
      <c r="B25" s="160"/>
      <c r="C25" s="6" t="s">
        <v>17</v>
      </c>
      <c r="D25" s="23">
        <v>5207.3016572826482</v>
      </c>
      <c r="E25" s="32">
        <v>4805.8558099239899</v>
      </c>
      <c r="F25" s="32">
        <v>6711.1918710462078</v>
      </c>
      <c r="G25" s="32">
        <v>6462.9662242920876</v>
      </c>
      <c r="H25" s="32">
        <v>6079.3820487855492</v>
      </c>
      <c r="I25" s="32">
        <v>5914.7510546844442</v>
      </c>
      <c r="J25" s="32">
        <v>6321.4732260784176</v>
      </c>
      <c r="K25" s="32">
        <v>4809.6118135786155</v>
      </c>
      <c r="L25" s="32">
        <v>4714.7225004633574</v>
      </c>
      <c r="M25" s="32">
        <v>4800.5735172677932</v>
      </c>
      <c r="N25" s="32">
        <v>4627.3178425056776</v>
      </c>
      <c r="O25" s="24">
        <v>5742.8354020302513</v>
      </c>
      <c r="P25" s="98">
        <v>5198.47</v>
      </c>
      <c r="Q25" s="70">
        <v>6018.4084721349973</v>
      </c>
      <c r="R25" s="70">
        <v>5998.38</v>
      </c>
      <c r="S25" s="128">
        <v>5844.73</v>
      </c>
      <c r="T25" s="128">
        <v>7197.29</v>
      </c>
      <c r="U25" s="128">
        <v>7221.94</v>
      </c>
    </row>
    <row r="26" spans="1:23">
      <c r="A26" s="154"/>
      <c r="B26" s="161"/>
      <c r="C26" s="7" t="s">
        <v>18</v>
      </c>
      <c r="D26" s="27">
        <v>7370.4385184914117</v>
      </c>
      <c r="E26" s="57">
        <v>5426.2309936644515</v>
      </c>
      <c r="F26" s="57">
        <v>6796.3889724584278</v>
      </c>
      <c r="G26" s="57">
        <v>6582.6742179136945</v>
      </c>
      <c r="H26" s="57">
        <v>8567.7006555329808</v>
      </c>
      <c r="I26" s="57">
        <v>12315.98085346384</v>
      </c>
      <c r="J26" s="57">
        <v>9622.6638179947986</v>
      </c>
      <c r="K26" s="57">
        <v>4716.8625886230675</v>
      </c>
      <c r="L26" s="57">
        <v>5490.3622782907423</v>
      </c>
      <c r="M26" s="57">
        <v>7405.6487330187065</v>
      </c>
      <c r="N26" s="57">
        <v>5112.6398932186021</v>
      </c>
      <c r="O26" s="28">
        <v>8527.9299291345305</v>
      </c>
      <c r="P26" s="100">
        <v>6312.16</v>
      </c>
      <c r="Q26" s="76">
        <v>6066.4200986259557</v>
      </c>
      <c r="R26" s="76">
        <v>5454.24</v>
      </c>
      <c r="S26" s="132">
        <v>7534.33</v>
      </c>
      <c r="T26" s="132">
        <v>10051.82</v>
      </c>
      <c r="U26" s="132">
        <v>9056.9500000000007</v>
      </c>
    </row>
    <row r="27" spans="1:23" ht="15" customHeight="1">
      <c r="A27" s="154"/>
      <c r="B27" s="159" t="s">
        <v>22</v>
      </c>
      <c r="C27" s="5" t="s">
        <v>13</v>
      </c>
      <c r="D27" s="54">
        <v>4135588.3852499863</v>
      </c>
      <c r="E27" s="33">
        <v>4139336.6878799959</v>
      </c>
      <c r="F27" s="33">
        <v>4136846.9689200032</v>
      </c>
      <c r="G27" s="33">
        <v>4138307.7194300038</v>
      </c>
      <c r="H27" s="33">
        <v>4129532.4072199976</v>
      </c>
      <c r="I27" s="33">
        <v>4123716.4341400201</v>
      </c>
      <c r="J27" s="33">
        <v>4070102.7553899931</v>
      </c>
      <c r="K27" s="33">
        <v>4064136.8041299954</v>
      </c>
      <c r="L27" s="33">
        <v>4096547.3703000057</v>
      </c>
      <c r="M27" s="33">
        <v>4103549.6542399921</v>
      </c>
      <c r="N27" s="33">
        <v>4128561.0002099955</v>
      </c>
      <c r="O27" s="31">
        <v>4155565.9999300065</v>
      </c>
      <c r="P27" s="103">
        <v>4184248</v>
      </c>
      <c r="Q27" s="112">
        <v>4225019.1949900044</v>
      </c>
      <c r="R27" s="112">
        <v>4237991</v>
      </c>
      <c r="S27" s="129">
        <v>4340474</v>
      </c>
      <c r="T27" s="129">
        <v>4558264</v>
      </c>
      <c r="U27" s="129">
        <v>4591990</v>
      </c>
    </row>
    <row r="28" spans="1:23" ht="15" customHeight="1">
      <c r="A28" s="154"/>
      <c r="B28" s="160"/>
      <c r="C28" s="6" t="s">
        <v>14</v>
      </c>
      <c r="D28" s="23">
        <v>2356.0991872783179</v>
      </c>
      <c r="E28" s="32">
        <v>2856.6517845641201</v>
      </c>
      <c r="F28" s="32">
        <v>3508.6239093082786</v>
      </c>
      <c r="G28" s="32">
        <v>3251.4211550020214</v>
      </c>
      <c r="H28" s="32">
        <v>2961.1182045639111</v>
      </c>
      <c r="I28" s="32">
        <v>3192.5721566918023</v>
      </c>
      <c r="J28" s="32">
        <v>3145.2961291447054</v>
      </c>
      <c r="K28" s="32">
        <v>2504.5412182296982</v>
      </c>
      <c r="L28" s="32">
        <v>2467.003961117302</v>
      </c>
      <c r="M28" s="32">
        <v>2474.4088870027213</v>
      </c>
      <c r="N28" s="32">
        <v>2108.4250432504391</v>
      </c>
      <c r="O28" s="24">
        <v>2548.123299217054</v>
      </c>
      <c r="P28" s="98">
        <v>2626.54</v>
      </c>
      <c r="Q28" s="70">
        <v>3502.1596479913896</v>
      </c>
      <c r="R28" s="70">
        <v>3188.91</v>
      </c>
      <c r="S28" s="128">
        <v>2736.26</v>
      </c>
      <c r="T28" s="128">
        <v>2912.89</v>
      </c>
      <c r="U28" s="128">
        <v>3010.06</v>
      </c>
      <c r="V28" s="119"/>
      <c r="W28" s="119"/>
    </row>
    <row r="29" spans="1:23" ht="15" customHeight="1">
      <c r="A29" s="154"/>
      <c r="B29" s="160"/>
      <c r="C29" s="6" t="s">
        <v>15</v>
      </c>
      <c r="D29" s="54">
        <v>1646094.1306099975</v>
      </c>
      <c r="E29" s="33">
        <v>1846101.8065100047</v>
      </c>
      <c r="F29" s="33">
        <v>1866539.1436299973</v>
      </c>
      <c r="G29" s="33">
        <v>1883434.0653200028</v>
      </c>
      <c r="H29" s="33">
        <v>1921110.4713199995</v>
      </c>
      <c r="I29" s="33">
        <v>2124274.6335299956</v>
      </c>
      <c r="J29" s="33">
        <v>1918444.7411300007</v>
      </c>
      <c r="K29" s="33">
        <v>1860598.4410599989</v>
      </c>
      <c r="L29" s="33">
        <v>1805462.7351100014</v>
      </c>
      <c r="M29" s="33">
        <v>1833768.2566099989</v>
      </c>
      <c r="N29" s="33">
        <v>1690239.2538399976</v>
      </c>
      <c r="O29" s="31">
        <v>1655034.9400799992</v>
      </c>
      <c r="P29" s="103">
        <v>1668779</v>
      </c>
      <c r="Q29" s="112">
        <v>2308970.8896500003</v>
      </c>
      <c r="R29" s="112">
        <v>2015788</v>
      </c>
      <c r="S29" s="129">
        <v>1973391</v>
      </c>
      <c r="T29" s="129">
        <v>1862427</v>
      </c>
      <c r="U29" s="129">
        <v>1955940</v>
      </c>
      <c r="V29" s="119"/>
      <c r="W29" s="119"/>
    </row>
    <row r="30" spans="1:23">
      <c r="A30" s="154"/>
      <c r="B30" s="160"/>
      <c r="C30" s="6" t="s">
        <v>16</v>
      </c>
      <c r="D30" s="50">
        <f t="shared" ref="D30:P30" si="4">D29/D27</f>
        <v>0.39803142316604007</v>
      </c>
      <c r="E30" s="34">
        <f t="shared" si="4"/>
        <v>0.44598976737393758</v>
      </c>
      <c r="F30" s="34">
        <f t="shared" si="4"/>
        <v>0.45119849915968496</v>
      </c>
      <c r="G30" s="34">
        <f t="shared" si="4"/>
        <v>0.45512180171546562</v>
      </c>
      <c r="H30" s="34">
        <f t="shared" si="4"/>
        <v>0.46521259113045482</v>
      </c>
      <c r="I30" s="34">
        <f t="shared" si="4"/>
        <v>0.51513596229441083</v>
      </c>
      <c r="J30" s="34">
        <f t="shared" si="4"/>
        <v>0.47135044406174392</v>
      </c>
      <c r="K30" s="34">
        <f t="shared" si="4"/>
        <v>0.45780900858682949</v>
      </c>
      <c r="L30" s="34">
        <f t="shared" si="4"/>
        <v>0.440727903746364</v>
      </c>
      <c r="M30" s="34">
        <f t="shared" si="4"/>
        <v>0.44687366088412211</v>
      </c>
      <c r="N30" s="34">
        <f t="shared" si="4"/>
        <v>0.40940154541837337</v>
      </c>
      <c r="O30" s="35">
        <f t="shared" si="4"/>
        <v>0.39826943913485563</v>
      </c>
      <c r="P30" s="92">
        <f t="shared" si="4"/>
        <v>0.3988241136758624</v>
      </c>
      <c r="Q30" s="113">
        <f>Q29/Q27</f>
        <v>0.54649950286331483</v>
      </c>
      <c r="R30" s="113">
        <v>0.47564706956668856</v>
      </c>
      <c r="S30" s="130">
        <v>0.45464873191268973</v>
      </c>
      <c r="T30" s="130">
        <f>T29/T27</f>
        <v>0.40858252176705867</v>
      </c>
      <c r="U30" s="130">
        <f>U29/U27</f>
        <v>0.42594604953408</v>
      </c>
      <c r="V30" s="119"/>
      <c r="W30" s="119"/>
    </row>
    <row r="31" spans="1:23">
      <c r="A31" s="154"/>
      <c r="B31" s="160"/>
      <c r="C31" s="6" t="s">
        <v>17</v>
      </c>
      <c r="D31" s="23">
        <v>5919.3798533224635</v>
      </c>
      <c r="E31" s="32">
        <v>6405.1957994116738</v>
      </c>
      <c r="F31" s="32">
        <v>7776.2313390730405</v>
      </c>
      <c r="G31" s="32">
        <v>7144.0681214273118</v>
      </c>
      <c r="H31" s="32">
        <v>6365.0861155078956</v>
      </c>
      <c r="I31" s="32">
        <v>6197.5330599558383</v>
      </c>
      <c r="J31" s="32">
        <v>6672.9461460583634</v>
      </c>
      <c r="K31" s="32">
        <v>5470.7119590344964</v>
      </c>
      <c r="L31" s="32">
        <v>5597.5669798684648</v>
      </c>
      <c r="M31" s="32">
        <v>5537.1553608847698</v>
      </c>
      <c r="N31" s="32">
        <v>5150.0173041501512</v>
      </c>
      <c r="O31" s="24">
        <v>6397.9885194109702</v>
      </c>
      <c r="P31" s="98">
        <v>6585.72</v>
      </c>
      <c r="Q31" s="70">
        <v>6408.3491927115438</v>
      </c>
      <c r="R31" s="70">
        <v>6704.36</v>
      </c>
      <c r="S31" s="128">
        <v>6018.4</v>
      </c>
      <c r="T31" s="128">
        <v>7129.27</v>
      </c>
      <c r="U31" s="128">
        <v>7066.76</v>
      </c>
      <c r="V31" s="120"/>
      <c r="W31" s="120"/>
    </row>
    <row r="32" spans="1:23">
      <c r="A32" s="155"/>
      <c r="B32" s="161"/>
      <c r="C32" s="7" t="s">
        <v>18</v>
      </c>
      <c r="D32" s="23">
        <v>8032.6055475650865</v>
      </c>
      <c r="E32" s="32">
        <v>8731.1218299649991</v>
      </c>
      <c r="F32" s="32">
        <v>7866.9835108684474</v>
      </c>
      <c r="G32" s="32">
        <v>6848.3470768270226</v>
      </c>
      <c r="H32" s="32">
        <v>7318.445734719453</v>
      </c>
      <c r="I32" s="32">
        <v>10033.811034903603</v>
      </c>
      <c r="J32" s="32">
        <v>9404.2179653005351</v>
      </c>
      <c r="K32" s="32">
        <v>6146.7531447197362</v>
      </c>
      <c r="L32" s="32">
        <v>6775.9366586664428</v>
      </c>
      <c r="M32" s="32">
        <v>7185.6985455038894</v>
      </c>
      <c r="N32" s="32">
        <v>5447.8426894623517</v>
      </c>
      <c r="O32" s="24">
        <v>8168.2152460760899</v>
      </c>
      <c r="P32" s="98">
        <v>9804.76</v>
      </c>
      <c r="Q32" s="70">
        <v>7364.4049288929382</v>
      </c>
      <c r="R32" s="70">
        <v>7802.41</v>
      </c>
      <c r="S32" s="128">
        <v>6994.98</v>
      </c>
      <c r="T32" s="128">
        <v>9114.8799999999992</v>
      </c>
      <c r="U32" s="128">
        <v>8480.4</v>
      </c>
      <c r="V32" s="119"/>
      <c r="W32" s="119"/>
    </row>
    <row r="33" spans="1:23" ht="15.75" customHeight="1">
      <c r="A33" s="148" t="s">
        <v>23</v>
      </c>
      <c r="B33" s="150" t="s">
        <v>12</v>
      </c>
      <c r="C33" s="5" t="s">
        <v>13</v>
      </c>
      <c r="D33" s="55">
        <v>3324450.9366099942</v>
      </c>
      <c r="E33" s="56">
        <v>3421578.9487800002</v>
      </c>
      <c r="F33" s="56">
        <v>3523632.6171500091</v>
      </c>
      <c r="G33" s="56">
        <v>3621548.7257700036</v>
      </c>
      <c r="H33" s="56">
        <v>3717038.1539300019</v>
      </c>
      <c r="I33" s="56">
        <v>3777377.4677099939</v>
      </c>
      <c r="J33" s="56">
        <v>3983167.4096899945</v>
      </c>
      <c r="K33" s="56">
        <v>4101151.0908900057</v>
      </c>
      <c r="L33" s="56">
        <v>4162643.4080599984</v>
      </c>
      <c r="M33" s="56">
        <v>4211821.9994800007</v>
      </c>
      <c r="N33" s="56">
        <v>4215650.665849993</v>
      </c>
      <c r="O33" s="79">
        <v>4266447.0414299956</v>
      </c>
      <c r="P33" s="104">
        <v>4357789</v>
      </c>
      <c r="Q33" s="114">
        <v>4408410.1460000332</v>
      </c>
      <c r="R33" s="114">
        <v>4517058</v>
      </c>
      <c r="S33" s="131">
        <v>4644255</v>
      </c>
      <c r="T33" s="131">
        <v>4825177</v>
      </c>
      <c r="U33" s="131">
        <v>4889481</v>
      </c>
      <c r="V33" s="119"/>
      <c r="W33" s="119"/>
    </row>
    <row r="34" spans="1:23" ht="15" customHeight="1">
      <c r="A34" s="148"/>
      <c r="B34" s="151"/>
      <c r="C34" s="6" t="s">
        <v>14</v>
      </c>
      <c r="D34" s="23">
        <v>644.72531509391058</v>
      </c>
      <c r="E34" s="32">
        <v>947.54616717488591</v>
      </c>
      <c r="F34" s="32">
        <v>1260.2008575256552</v>
      </c>
      <c r="G34" s="32">
        <v>1254.7925536619157</v>
      </c>
      <c r="H34" s="32">
        <v>1133.2370383482241</v>
      </c>
      <c r="I34" s="32">
        <v>1304.1920663738204</v>
      </c>
      <c r="J34" s="32">
        <v>1314.9786804779314</v>
      </c>
      <c r="K34" s="32">
        <v>1239.5100746051053</v>
      </c>
      <c r="L34" s="32">
        <v>1025.6319734997071</v>
      </c>
      <c r="M34" s="32">
        <v>1069.8461513521675</v>
      </c>
      <c r="N34" s="32">
        <v>1123.5427845079221</v>
      </c>
      <c r="O34" s="24">
        <v>1071.9381367132123</v>
      </c>
      <c r="P34" s="98">
        <v>1213.55</v>
      </c>
      <c r="Q34" s="70">
        <v>1574.9188050562968</v>
      </c>
      <c r="R34" s="70">
        <v>1306.8599999999999</v>
      </c>
      <c r="S34" s="128">
        <v>1168.07</v>
      </c>
      <c r="T34" s="128">
        <v>1188.02</v>
      </c>
      <c r="U34" s="128">
        <v>1275.55</v>
      </c>
    </row>
    <row r="35" spans="1:23">
      <c r="A35" s="148"/>
      <c r="B35" s="151"/>
      <c r="C35" s="6" t="s">
        <v>15</v>
      </c>
      <c r="D35" s="54">
        <v>472717.36377999961</v>
      </c>
      <c r="E35" s="33">
        <v>620383.11887000035</v>
      </c>
      <c r="F35" s="33">
        <v>797413.36153000023</v>
      </c>
      <c r="G35" s="33">
        <v>798978.96487999929</v>
      </c>
      <c r="H35" s="33">
        <v>720406.74154999992</v>
      </c>
      <c r="I35" s="33">
        <v>779497.27080999955</v>
      </c>
      <c r="J35" s="33">
        <v>909602.345819999</v>
      </c>
      <c r="K35" s="33">
        <v>846995.52044999937</v>
      </c>
      <c r="L35" s="33">
        <v>778381.25294000003</v>
      </c>
      <c r="M35" s="33">
        <v>782206.48808000004</v>
      </c>
      <c r="N35" s="33">
        <v>741897.54214999976</v>
      </c>
      <c r="O35" s="31">
        <v>802815.84331999917</v>
      </c>
      <c r="P35" s="103">
        <v>882039</v>
      </c>
      <c r="Q35" s="112">
        <v>1233640.9949000019</v>
      </c>
      <c r="R35" s="112">
        <v>1007959</v>
      </c>
      <c r="S35" s="129">
        <v>882847</v>
      </c>
      <c r="T35" s="129">
        <v>879510</v>
      </c>
      <c r="U35" s="129">
        <v>881168</v>
      </c>
    </row>
    <row r="36" spans="1:23" ht="15" customHeight="1">
      <c r="A36" s="148"/>
      <c r="B36" s="151"/>
      <c r="C36" s="6" t="s">
        <v>16</v>
      </c>
      <c r="D36" s="50">
        <f t="shared" ref="D36:P36" si="5">D35/D33</f>
        <v>0.14219411650034411</v>
      </c>
      <c r="E36" s="34">
        <f t="shared" si="5"/>
        <v>0.1813148631543938</v>
      </c>
      <c r="F36" s="34">
        <f t="shared" si="5"/>
        <v>0.22630434218620826</v>
      </c>
      <c r="G36" s="34">
        <f t="shared" si="5"/>
        <v>0.22061803537107527</v>
      </c>
      <c r="H36" s="34">
        <f t="shared" si="5"/>
        <v>0.19381203843396611</v>
      </c>
      <c r="I36" s="34">
        <f t="shared" si="5"/>
        <v>0.2063593796154462</v>
      </c>
      <c r="J36" s="34">
        <f t="shared" si="5"/>
        <v>0.22836156562417553</v>
      </c>
      <c r="K36" s="34">
        <f t="shared" si="5"/>
        <v>0.20652629022409164</v>
      </c>
      <c r="L36" s="34">
        <f t="shared" si="5"/>
        <v>0.18699205688213513</v>
      </c>
      <c r="M36" s="34">
        <f t="shared" si="5"/>
        <v>0.18571689121158794</v>
      </c>
      <c r="N36" s="34">
        <f t="shared" si="5"/>
        <v>0.17598648487644847</v>
      </c>
      <c r="O36" s="35">
        <f t="shared" si="5"/>
        <v>0.18816964924775378</v>
      </c>
      <c r="P36" s="92">
        <f t="shared" si="5"/>
        <v>0.20240516463738836</v>
      </c>
      <c r="Q36" s="113">
        <f>Q35/Q33</f>
        <v>0.2798380717863434</v>
      </c>
      <c r="R36" s="113">
        <v>0.22314502049785501</v>
      </c>
      <c r="S36" s="130">
        <v>0.19009442849283684</v>
      </c>
      <c r="T36" s="130">
        <f>T35/T33</f>
        <v>0.18227517871365134</v>
      </c>
      <c r="U36" s="130">
        <f>U35/U33</f>
        <v>0.18021708234473147</v>
      </c>
    </row>
    <row r="37" spans="1:23" ht="15" customHeight="1">
      <c r="A37" s="148"/>
      <c r="B37" s="151"/>
      <c r="C37" s="6" t="s">
        <v>17</v>
      </c>
      <c r="D37" s="23">
        <v>4534.1208972760214</v>
      </c>
      <c r="E37" s="32">
        <v>5225.9707267794729</v>
      </c>
      <c r="F37" s="32">
        <v>5568.6110365868753</v>
      </c>
      <c r="G37" s="32">
        <v>5687.6245477908406</v>
      </c>
      <c r="H37" s="32">
        <v>5847.0931295340133</v>
      </c>
      <c r="I37" s="32">
        <v>6320.0038147246023</v>
      </c>
      <c r="J37" s="32">
        <v>5758.3187297027525</v>
      </c>
      <c r="K37" s="32">
        <v>6001.705997140466</v>
      </c>
      <c r="L37" s="32">
        <v>5484.8959394365247</v>
      </c>
      <c r="M37" s="32">
        <v>5760.6292264137201</v>
      </c>
      <c r="N37" s="32">
        <v>6384.2560711222177</v>
      </c>
      <c r="O37" s="24">
        <v>5696.6579945198455</v>
      </c>
      <c r="P37" s="98">
        <v>5995.67</v>
      </c>
      <c r="Q37" s="70">
        <v>5627.9647547698205</v>
      </c>
      <c r="R37" s="70">
        <v>5856.53</v>
      </c>
      <c r="S37" s="128">
        <v>6144.67</v>
      </c>
      <c r="T37" s="128">
        <v>6517.73</v>
      </c>
      <c r="U37" s="128">
        <v>7077.86</v>
      </c>
    </row>
    <row r="38" spans="1:23" ht="15.75" customHeight="1">
      <c r="A38" s="148"/>
      <c r="B38" s="152"/>
      <c r="C38" s="7" t="s">
        <v>18</v>
      </c>
      <c r="D38" s="27">
        <v>5552.1319830825978</v>
      </c>
      <c r="E38" s="57">
        <v>9409.9684195980935</v>
      </c>
      <c r="F38" s="57">
        <v>5151.3816085871567</v>
      </c>
      <c r="G38" s="57">
        <v>8202.5065039935344</v>
      </c>
      <c r="H38" s="57">
        <v>8465.0107839039847</v>
      </c>
      <c r="I38" s="57">
        <v>7309.5958551969225</v>
      </c>
      <c r="J38" s="57">
        <v>7011.7611937272059</v>
      </c>
      <c r="K38" s="57">
        <v>8262.5287371355807</v>
      </c>
      <c r="L38" s="57">
        <v>6373.4207571612606</v>
      </c>
      <c r="M38" s="57">
        <v>6088.0827312020574</v>
      </c>
      <c r="N38" s="57">
        <v>8846.6092465054899</v>
      </c>
      <c r="O38" s="28">
        <v>7211.3327829840473</v>
      </c>
      <c r="P38" s="100">
        <v>6480.09</v>
      </c>
      <c r="Q38" s="76">
        <v>7808.5820795031686</v>
      </c>
      <c r="R38" s="76">
        <v>6966.36</v>
      </c>
      <c r="S38" s="132">
        <v>8057.73</v>
      </c>
      <c r="T38" s="132">
        <v>8051.62</v>
      </c>
      <c r="U38" s="132">
        <v>9108.9599999999991</v>
      </c>
    </row>
    <row r="39" spans="1:23" ht="15" customHeight="1">
      <c r="A39" s="148"/>
      <c r="B39" s="147" t="s">
        <v>19</v>
      </c>
      <c r="C39" s="5" t="s">
        <v>13</v>
      </c>
      <c r="D39" s="54">
        <v>16330491.174880132</v>
      </c>
      <c r="E39" s="33">
        <v>16603662.890300009</v>
      </c>
      <c r="F39" s="33">
        <v>16638533.517429875</v>
      </c>
      <c r="G39" s="33">
        <v>16424168.719179904</v>
      </c>
      <c r="H39" s="33">
        <v>16575795.556929873</v>
      </c>
      <c r="I39" s="33">
        <v>16460050.07732979</v>
      </c>
      <c r="J39" s="33">
        <v>16205121.140180007</v>
      </c>
      <c r="K39" s="33">
        <v>16418196.61142002</v>
      </c>
      <c r="L39" s="33">
        <v>16042413.775859987</v>
      </c>
      <c r="M39" s="33">
        <v>16178701.838729981</v>
      </c>
      <c r="N39" s="33">
        <v>16221293.637589833</v>
      </c>
      <c r="O39" s="31">
        <v>16666941.832920197</v>
      </c>
      <c r="P39" s="103">
        <v>16484781</v>
      </c>
      <c r="Q39" s="112">
        <v>16144518.489239924</v>
      </c>
      <c r="R39" s="112">
        <v>15937563</v>
      </c>
      <c r="S39" s="129">
        <v>16024793</v>
      </c>
      <c r="T39" s="129">
        <v>16523730</v>
      </c>
      <c r="U39" s="129">
        <v>16889464</v>
      </c>
      <c r="V39" s="119"/>
    </row>
    <row r="40" spans="1:23" ht="15" customHeight="1">
      <c r="A40" s="148"/>
      <c r="B40" s="148"/>
      <c r="C40" s="6" t="s">
        <v>14</v>
      </c>
      <c r="D40" s="23">
        <v>2608.3089325130973</v>
      </c>
      <c r="E40" s="32">
        <v>2737.0385812888399</v>
      </c>
      <c r="F40" s="32">
        <v>3217.963316589211</v>
      </c>
      <c r="G40" s="32">
        <v>3399.9977408655718</v>
      </c>
      <c r="H40" s="32">
        <v>3194.9104496577747</v>
      </c>
      <c r="I40" s="32">
        <v>3692.0085669672189</v>
      </c>
      <c r="J40" s="32">
        <v>3442.8106253772185</v>
      </c>
      <c r="K40" s="32">
        <v>2951.673973979357</v>
      </c>
      <c r="L40" s="32">
        <v>2699.439162374666</v>
      </c>
      <c r="M40" s="32">
        <v>2650.8147021080031</v>
      </c>
      <c r="N40" s="32">
        <v>2717.9056334816437</v>
      </c>
      <c r="O40" s="24">
        <v>2826.3308145988067</v>
      </c>
      <c r="P40" s="98">
        <v>3021.54</v>
      </c>
      <c r="Q40" s="70">
        <v>3644.8743720952916</v>
      </c>
      <c r="R40" s="70">
        <v>3061.93</v>
      </c>
      <c r="S40" s="128">
        <v>2729.77</v>
      </c>
      <c r="T40" s="128">
        <v>2836.59</v>
      </c>
      <c r="U40" s="128">
        <v>3044.73</v>
      </c>
      <c r="V40" s="119"/>
    </row>
    <row r="41" spans="1:23">
      <c r="A41" s="148"/>
      <c r="B41" s="148"/>
      <c r="C41" s="6" t="s">
        <v>15</v>
      </c>
      <c r="D41" s="54">
        <v>6198520.9386499906</v>
      </c>
      <c r="E41" s="33">
        <v>6549092.0557000116</v>
      </c>
      <c r="F41" s="33">
        <v>7234524.051629995</v>
      </c>
      <c r="G41" s="33">
        <v>7195732.3171500098</v>
      </c>
      <c r="H41" s="33">
        <v>7076299.201759981</v>
      </c>
      <c r="I41" s="33">
        <v>7176266.5717399772</v>
      </c>
      <c r="J41" s="33">
        <v>6986802.3247500136</v>
      </c>
      <c r="K41" s="33">
        <v>6615051.3622699874</v>
      </c>
      <c r="L41" s="33">
        <v>6448555.7723299619</v>
      </c>
      <c r="M41" s="33">
        <v>6136113.3443499953</v>
      </c>
      <c r="N41" s="33">
        <v>6045469.4151199944</v>
      </c>
      <c r="O41" s="31">
        <v>6530807.2258899603</v>
      </c>
      <c r="P41" s="103">
        <v>6475973</v>
      </c>
      <c r="Q41" s="112">
        <v>8204968.8930499554</v>
      </c>
      <c r="R41" s="112">
        <v>6661128</v>
      </c>
      <c r="S41" s="129">
        <v>5872131</v>
      </c>
      <c r="T41" s="129">
        <v>5903015</v>
      </c>
      <c r="U41" s="129">
        <v>6264601</v>
      </c>
    </row>
    <row r="42" spans="1:23">
      <c r="A42" s="148"/>
      <c r="B42" s="148"/>
      <c r="C42" s="6" t="s">
        <v>16</v>
      </c>
      <c r="D42" s="50">
        <f t="shared" ref="D42:P42" si="6">D41/D39</f>
        <v>0.37956733035590945</v>
      </c>
      <c r="E42" s="34">
        <f t="shared" si="6"/>
        <v>0.39443658299796264</v>
      </c>
      <c r="F42" s="34">
        <f t="shared" si="6"/>
        <v>0.43480538979300015</v>
      </c>
      <c r="G42" s="34">
        <f t="shared" si="6"/>
        <v>0.43811850938592339</v>
      </c>
      <c r="H42" s="34">
        <f t="shared" si="6"/>
        <v>0.42690555499772553</v>
      </c>
      <c r="I42" s="34">
        <f t="shared" si="6"/>
        <v>0.43598084683981336</v>
      </c>
      <c r="J42" s="34">
        <f t="shared" si="6"/>
        <v>0.43114779977957046</v>
      </c>
      <c r="K42" s="34">
        <f t="shared" si="6"/>
        <v>0.40290974208877178</v>
      </c>
      <c r="L42" s="34">
        <f t="shared" si="6"/>
        <v>0.40196917137454108</v>
      </c>
      <c r="M42" s="34">
        <f t="shared" si="6"/>
        <v>0.37927105681995044</v>
      </c>
      <c r="N42" s="34">
        <f t="shared" si="6"/>
        <v>0.37268725603429942</v>
      </c>
      <c r="O42" s="35">
        <f t="shared" si="6"/>
        <v>0.39184196425228085</v>
      </c>
      <c r="P42" s="92">
        <f t="shared" si="6"/>
        <v>0.39284555857915249</v>
      </c>
      <c r="Q42" s="113">
        <f>Q41/Q39</f>
        <v>0.50822010569831755</v>
      </c>
      <c r="R42" s="113">
        <v>0.41795147727416043</v>
      </c>
      <c r="S42" s="130">
        <v>0.36644036525151996</v>
      </c>
      <c r="T42" s="130">
        <f>T41/T39</f>
        <v>0.35724470201340741</v>
      </c>
      <c r="U42" s="130">
        <f>U41/U39</f>
        <v>0.37091769164492133</v>
      </c>
    </row>
    <row r="43" spans="1:23" ht="15" customHeight="1">
      <c r="A43" s="148"/>
      <c r="B43" s="148"/>
      <c r="C43" s="6" t="s">
        <v>17</v>
      </c>
      <c r="D43" s="23">
        <v>6871.7951307014055</v>
      </c>
      <c r="E43" s="32">
        <v>6939.1093505720564</v>
      </c>
      <c r="F43" s="32">
        <v>7400.9278452625294</v>
      </c>
      <c r="G43" s="32">
        <v>7760.4521790944455</v>
      </c>
      <c r="H43" s="32">
        <v>7483.8811822788712</v>
      </c>
      <c r="I43" s="32">
        <v>8468.2815626617885</v>
      </c>
      <c r="J43" s="32">
        <v>7985.2213722008664</v>
      </c>
      <c r="K43" s="32">
        <v>7325.8937812652712</v>
      </c>
      <c r="L43" s="32">
        <v>6715.5377939653099</v>
      </c>
      <c r="M43" s="32">
        <v>6989.2354147298192</v>
      </c>
      <c r="N43" s="32">
        <v>7292.7249039917133</v>
      </c>
      <c r="O43" s="24">
        <v>7212.9355006475616</v>
      </c>
      <c r="P43" s="98">
        <v>7691.41</v>
      </c>
      <c r="Q43" s="70">
        <v>7171.8421432522136</v>
      </c>
      <c r="R43" s="70">
        <v>7326.03</v>
      </c>
      <c r="S43" s="128">
        <v>7449.42</v>
      </c>
      <c r="T43" s="128">
        <v>7940.19</v>
      </c>
      <c r="U43" s="128">
        <v>8208.6299999999992</v>
      </c>
    </row>
    <row r="44" spans="1:23">
      <c r="A44" s="148"/>
      <c r="B44" s="149"/>
      <c r="C44" s="7" t="s">
        <v>18</v>
      </c>
      <c r="D44" s="23">
        <v>11456.57918025246</v>
      </c>
      <c r="E44" s="32">
        <v>9362.5507003222119</v>
      </c>
      <c r="F44" s="32">
        <v>10413.004584747181</v>
      </c>
      <c r="G44" s="32">
        <v>8819.119920997633</v>
      </c>
      <c r="H44" s="32">
        <v>10526.03140925464</v>
      </c>
      <c r="I44" s="32">
        <v>11260.867664932455</v>
      </c>
      <c r="J44" s="32">
        <v>10475.56373742906</v>
      </c>
      <c r="K44" s="32">
        <v>8554.8325415028066</v>
      </c>
      <c r="L44" s="32">
        <v>7639.564679135091</v>
      </c>
      <c r="M44" s="32">
        <v>7886.0721503678515</v>
      </c>
      <c r="N44" s="32">
        <v>8884.7962476360663</v>
      </c>
      <c r="O44" s="24">
        <v>8955.727250201955</v>
      </c>
      <c r="P44" s="98">
        <v>9273.81</v>
      </c>
      <c r="Q44" s="70">
        <v>7624.1296128879039</v>
      </c>
      <c r="R44" s="70">
        <v>8705.76</v>
      </c>
      <c r="S44" s="128">
        <v>9315.81</v>
      </c>
      <c r="T44" s="128">
        <v>9241.34</v>
      </c>
      <c r="U44" s="128">
        <v>9678.68</v>
      </c>
    </row>
    <row r="45" spans="1:23">
      <c r="A45" s="148"/>
      <c r="B45" s="150" t="s">
        <v>20</v>
      </c>
      <c r="C45" s="5" t="s">
        <v>13</v>
      </c>
      <c r="D45" s="55">
        <v>431618.14364000002</v>
      </c>
      <c r="E45" s="56">
        <v>377411.09795999998</v>
      </c>
      <c r="F45" s="56">
        <v>545874.33308999985</v>
      </c>
      <c r="G45" s="56">
        <v>590853.98250999919</v>
      </c>
      <c r="H45" s="56">
        <v>642216.83512000076</v>
      </c>
      <c r="I45" s="56">
        <v>688004.62732999981</v>
      </c>
      <c r="J45" s="56">
        <v>741663.79459999956</v>
      </c>
      <c r="K45" s="56">
        <v>779006.38931000012</v>
      </c>
      <c r="L45" s="56">
        <v>830209.88529000105</v>
      </c>
      <c r="M45" s="56">
        <v>808186.12121000001</v>
      </c>
      <c r="N45" s="56">
        <v>841859.30062000046</v>
      </c>
      <c r="O45" s="79">
        <v>852748.10941999871</v>
      </c>
      <c r="P45" s="104">
        <v>838621</v>
      </c>
      <c r="Q45" s="114">
        <v>976651.03669999901</v>
      </c>
      <c r="R45" s="114">
        <v>975041</v>
      </c>
      <c r="S45" s="131">
        <v>1047528</v>
      </c>
      <c r="T45" s="131">
        <v>999544</v>
      </c>
      <c r="U45" s="131">
        <v>948681</v>
      </c>
    </row>
    <row r="46" spans="1:23">
      <c r="A46" s="148"/>
      <c r="B46" s="151"/>
      <c r="C46" s="6" t="s">
        <v>14</v>
      </c>
      <c r="D46" s="23">
        <v>1447.7171439378055</v>
      </c>
      <c r="E46" s="32">
        <v>1377.7758587361163</v>
      </c>
      <c r="F46" s="32">
        <v>2066.5039347680372</v>
      </c>
      <c r="G46" s="32">
        <v>2040.7970254096433</v>
      </c>
      <c r="H46" s="32">
        <v>2015.5305405766333</v>
      </c>
      <c r="I46" s="32">
        <v>2358.4713906091242</v>
      </c>
      <c r="J46" s="32">
        <v>2099.3663376298528</v>
      </c>
      <c r="K46" s="32">
        <v>2059.2748422188229</v>
      </c>
      <c r="L46" s="32">
        <v>2624.320902416483</v>
      </c>
      <c r="M46" s="32">
        <v>2010.8480928517433</v>
      </c>
      <c r="N46" s="32">
        <v>2017.4044890078458</v>
      </c>
      <c r="O46" s="24">
        <v>2103.8536656886349</v>
      </c>
      <c r="P46" s="98">
        <v>2157.5700000000002</v>
      </c>
      <c r="Q46" s="70">
        <v>3067.933423700119</v>
      </c>
      <c r="R46" s="70">
        <v>2795.63</v>
      </c>
      <c r="S46" s="128">
        <v>2430.44</v>
      </c>
      <c r="T46" s="128">
        <v>2707.71</v>
      </c>
      <c r="U46" s="128">
        <v>3075.68</v>
      </c>
    </row>
    <row r="47" spans="1:23">
      <c r="A47" s="148"/>
      <c r="B47" s="151"/>
      <c r="C47" s="6" t="s">
        <v>15</v>
      </c>
      <c r="D47" s="54">
        <v>192411.25748999999</v>
      </c>
      <c r="E47" s="33">
        <v>170357.70535000006</v>
      </c>
      <c r="F47" s="33">
        <v>274084.47086000012</v>
      </c>
      <c r="G47" s="33">
        <v>260754.70610000033</v>
      </c>
      <c r="H47" s="33">
        <v>263754.41877000011</v>
      </c>
      <c r="I47" s="33">
        <v>291893.52290000004</v>
      </c>
      <c r="J47" s="33">
        <v>328328.26233000029</v>
      </c>
      <c r="K47" s="33">
        <v>329471.58665999968</v>
      </c>
      <c r="L47" s="33">
        <v>378456.48652000003</v>
      </c>
      <c r="M47" s="33">
        <v>359062.94142999989</v>
      </c>
      <c r="N47" s="33">
        <v>374820.5802599999</v>
      </c>
      <c r="O47" s="31">
        <v>349846.76824000012</v>
      </c>
      <c r="P47" s="103">
        <v>411152</v>
      </c>
      <c r="Q47" s="112">
        <v>632670.26609000051</v>
      </c>
      <c r="R47" s="112">
        <v>544237</v>
      </c>
      <c r="S47" s="129">
        <v>550646</v>
      </c>
      <c r="T47" s="129">
        <v>506398</v>
      </c>
      <c r="U47" s="129">
        <v>494780</v>
      </c>
    </row>
    <row r="48" spans="1:23">
      <c r="A48" s="148"/>
      <c r="B48" s="151"/>
      <c r="C48" s="6" t="s">
        <v>16</v>
      </c>
      <c r="D48" s="50">
        <f t="shared" ref="D48:P48" si="7">D47/D45</f>
        <v>0.44579047550532203</v>
      </c>
      <c r="E48" s="34">
        <f t="shared" si="7"/>
        <v>0.45138499177905855</v>
      </c>
      <c r="F48" s="34">
        <f t="shared" si="7"/>
        <v>0.5021017736967146</v>
      </c>
      <c r="G48" s="34">
        <f t="shared" si="7"/>
        <v>0.44131835245028156</v>
      </c>
      <c r="H48" s="34">
        <f t="shared" si="7"/>
        <v>0.41069371643101904</v>
      </c>
      <c r="I48" s="34">
        <f t="shared" si="7"/>
        <v>0.42426098794244593</v>
      </c>
      <c r="J48" s="34">
        <f t="shared" si="7"/>
        <v>0.44269150620609315</v>
      </c>
      <c r="K48" s="34">
        <f t="shared" si="7"/>
        <v>0.42293823411618869</v>
      </c>
      <c r="L48" s="34">
        <f t="shared" si="7"/>
        <v>0.45585639634705288</v>
      </c>
      <c r="M48" s="34">
        <f t="shared" si="7"/>
        <v>0.44428248890542449</v>
      </c>
      <c r="N48" s="34">
        <f t="shared" si="7"/>
        <v>0.44522948191456391</v>
      </c>
      <c r="O48" s="35">
        <f t="shared" si="7"/>
        <v>0.41025804029979063</v>
      </c>
      <c r="P48" s="92">
        <f t="shared" si="7"/>
        <v>0.49027152909359534</v>
      </c>
      <c r="Q48" s="113">
        <f>Q47/Q45</f>
        <v>0.64779562230100807</v>
      </c>
      <c r="R48" s="113">
        <v>0.55816832317820486</v>
      </c>
      <c r="S48" s="130">
        <v>0.52566232119809686</v>
      </c>
      <c r="T48" s="130">
        <f>T47/T45</f>
        <v>0.50662902283441247</v>
      </c>
      <c r="U48" s="130">
        <f>U47/U45</f>
        <v>0.52154517693513414</v>
      </c>
    </row>
    <row r="49" spans="1:21">
      <c r="A49" s="148"/>
      <c r="B49" s="151"/>
      <c r="C49" s="6" t="s">
        <v>17</v>
      </c>
      <c r="D49" s="23">
        <v>3247.5282077230545</v>
      </c>
      <c r="E49" s="32">
        <v>3052.3297934781608</v>
      </c>
      <c r="F49" s="32">
        <v>4115.7072988478867</v>
      </c>
      <c r="G49" s="32">
        <v>4624.3194149501451</v>
      </c>
      <c r="H49" s="32">
        <v>4907.6244898311306</v>
      </c>
      <c r="I49" s="32">
        <v>5559.0107448886383</v>
      </c>
      <c r="J49" s="32">
        <v>4742.2783319734799</v>
      </c>
      <c r="K49" s="32">
        <v>4868.9729991474351</v>
      </c>
      <c r="L49" s="32">
        <v>5756.9026637470515</v>
      </c>
      <c r="M49" s="32">
        <v>4526.0575041025268</v>
      </c>
      <c r="N49" s="32">
        <v>4531.1565629765928</v>
      </c>
      <c r="O49" s="24">
        <v>5128.122934900377</v>
      </c>
      <c r="P49" s="98">
        <v>4400.76</v>
      </c>
      <c r="Q49" s="70">
        <v>4735.9588704885728</v>
      </c>
      <c r="R49" s="70">
        <v>5008.58</v>
      </c>
      <c r="S49" s="128">
        <v>4623.58</v>
      </c>
      <c r="T49" s="128">
        <v>5344.55</v>
      </c>
      <c r="U49" s="128">
        <v>5897.24</v>
      </c>
    </row>
    <row r="50" spans="1:21">
      <c r="A50" s="148"/>
      <c r="B50" s="152"/>
      <c r="C50" s="7" t="s">
        <v>18</v>
      </c>
      <c r="D50" s="27">
        <v>3636.6259522013547</v>
      </c>
      <c r="E50" s="57">
        <v>3474.3382157064307</v>
      </c>
      <c r="F50" s="57">
        <v>5276.747735982065</v>
      </c>
      <c r="G50" s="57">
        <v>4933.1367625713965</v>
      </c>
      <c r="H50" s="57">
        <v>9634.6316129081206</v>
      </c>
      <c r="I50" s="57">
        <v>6280.668007577221</v>
      </c>
      <c r="J50" s="57">
        <v>5428.9203509424397</v>
      </c>
      <c r="K50" s="57">
        <v>9247.0318812735331</v>
      </c>
      <c r="L50" s="57">
        <v>10339.317874845106</v>
      </c>
      <c r="M50" s="57">
        <v>5120.4221466314284</v>
      </c>
      <c r="N50" s="57">
        <v>4765.6921943236348</v>
      </c>
      <c r="O50" s="28">
        <v>4919.3201928422232</v>
      </c>
      <c r="P50" s="100">
        <v>5107.53</v>
      </c>
      <c r="Q50" s="76">
        <v>4818.4032072468081</v>
      </c>
      <c r="R50" s="76">
        <v>5550.03</v>
      </c>
      <c r="S50" s="132">
        <v>5213.5200000000004</v>
      </c>
      <c r="T50" s="132">
        <v>6391.29</v>
      </c>
      <c r="U50" s="132">
        <v>6763.72</v>
      </c>
    </row>
    <row r="51" spans="1:21">
      <c r="A51" s="148"/>
      <c r="B51" s="147" t="s">
        <v>21</v>
      </c>
      <c r="C51" s="5" t="s">
        <v>13</v>
      </c>
      <c r="D51" s="54">
        <v>13989409.121489983</v>
      </c>
      <c r="E51" s="33">
        <v>14047345.374959968</v>
      </c>
      <c r="F51" s="33">
        <v>13859337.518200025</v>
      </c>
      <c r="G51" s="33">
        <v>14023401.157949878</v>
      </c>
      <c r="H51" s="33">
        <v>13783436.990470057</v>
      </c>
      <c r="I51" s="33">
        <v>13669647.836139979</v>
      </c>
      <c r="J51" s="33">
        <v>13481710.937580049</v>
      </c>
      <c r="K51" s="33">
        <v>13130253.742460009</v>
      </c>
      <c r="L51" s="33">
        <v>13357672.063519908</v>
      </c>
      <c r="M51" s="33">
        <v>13215760.86522989</v>
      </c>
      <c r="N51" s="33">
        <v>13325328.156649953</v>
      </c>
      <c r="O51" s="31">
        <v>13133860.95829989</v>
      </c>
      <c r="P51" s="103">
        <v>13532451</v>
      </c>
      <c r="Q51" s="112">
        <v>13818121.347289927</v>
      </c>
      <c r="R51" s="112">
        <v>13960911</v>
      </c>
      <c r="S51" s="129">
        <v>14160237</v>
      </c>
      <c r="T51" s="129">
        <v>14830779</v>
      </c>
      <c r="U51" s="129">
        <v>14415934</v>
      </c>
    </row>
    <row r="52" spans="1:21" ht="15" customHeight="1">
      <c r="A52" s="148"/>
      <c r="B52" s="148"/>
      <c r="C52" s="6" t="s">
        <v>14</v>
      </c>
      <c r="D52" s="23">
        <v>2552.0089018131985</v>
      </c>
      <c r="E52" s="32">
        <v>3100.0995529223565</v>
      </c>
      <c r="F52" s="32">
        <v>3841.5343879257039</v>
      </c>
      <c r="G52" s="32">
        <v>3644.9809832075834</v>
      </c>
      <c r="H52" s="32">
        <v>3587.054087933378</v>
      </c>
      <c r="I52" s="32">
        <v>4026.561423449522</v>
      </c>
      <c r="J52" s="32">
        <v>3853.1428574911606</v>
      </c>
      <c r="K52" s="32">
        <v>3372.2447168685285</v>
      </c>
      <c r="L52" s="32">
        <v>3313.9901706940809</v>
      </c>
      <c r="M52" s="32">
        <v>2783.4992091919539</v>
      </c>
      <c r="N52" s="32">
        <v>2567.1711429634815</v>
      </c>
      <c r="O52" s="24">
        <v>2870.3089579552984</v>
      </c>
      <c r="P52" s="98">
        <v>2917.42</v>
      </c>
      <c r="Q52" s="70">
        <v>4902.7091463664956</v>
      </c>
      <c r="R52" s="70">
        <v>4124</v>
      </c>
      <c r="S52" s="128">
        <v>3730.63</v>
      </c>
      <c r="T52" s="128">
        <v>3876.91</v>
      </c>
      <c r="U52" s="128">
        <v>3884.71</v>
      </c>
    </row>
    <row r="53" spans="1:21">
      <c r="A53" s="148"/>
      <c r="B53" s="148"/>
      <c r="C53" s="6" t="s">
        <v>15</v>
      </c>
      <c r="D53" s="54">
        <v>6865204.3970899936</v>
      </c>
      <c r="E53" s="33">
        <v>7394564.4396600071</v>
      </c>
      <c r="F53" s="33">
        <v>8034140.5229099961</v>
      </c>
      <c r="G53" s="33">
        <v>8091128.7099799961</v>
      </c>
      <c r="H53" s="33">
        <v>7994501.630980012</v>
      </c>
      <c r="I53" s="33">
        <v>8085282.1922499966</v>
      </c>
      <c r="J53" s="33">
        <v>7873414.4435699927</v>
      </c>
      <c r="K53" s="33">
        <v>7208575.9139599819</v>
      </c>
      <c r="L53" s="33">
        <v>7237653.3565400019</v>
      </c>
      <c r="M53" s="33">
        <v>6554062.1287600296</v>
      </c>
      <c r="N53" s="33">
        <v>6539336.8233100204</v>
      </c>
      <c r="O53" s="31">
        <v>6364435.2103500254</v>
      </c>
      <c r="P53" s="103">
        <v>7110524</v>
      </c>
      <c r="Q53" s="112">
        <v>9795263.5675400607</v>
      </c>
      <c r="R53" s="112">
        <v>8436189</v>
      </c>
      <c r="S53" s="129">
        <v>7952432</v>
      </c>
      <c r="T53" s="129">
        <v>8170347</v>
      </c>
      <c r="U53" s="129">
        <v>8173515</v>
      </c>
    </row>
    <row r="54" spans="1:21">
      <c r="A54" s="148"/>
      <c r="B54" s="148"/>
      <c r="C54" s="6" t="s">
        <v>16</v>
      </c>
      <c r="D54" s="50">
        <f t="shared" ref="D54:P54" si="8">D53/D51</f>
        <v>0.49074298545918821</v>
      </c>
      <c r="E54" s="34">
        <f t="shared" si="8"/>
        <v>0.52640297809158698</v>
      </c>
      <c r="F54" s="34">
        <f t="shared" si="8"/>
        <v>0.57969152655093337</v>
      </c>
      <c r="G54" s="34">
        <f t="shared" si="8"/>
        <v>0.57697334753866958</v>
      </c>
      <c r="H54" s="34">
        <f t="shared" si="8"/>
        <v>0.58000784829701424</v>
      </c>
      <c r="I54" s="34">
        <f t="shared" si="8"/>
        <v>0.59147699261673958</v>
      </c>
      <c r="J54" s="34">
        <f t="shared" si="8"/>
        <v>0.58400706557377513</v>
      </c>
      <c r="K54" s="34">
        <f t="shared" si="8"/>
        <v>0.54900507296741885</v>
      </c>
      <c r="L54" s="34">
        <f t="shared" si="8"/>
        <v>0.54183493367127866</v>
      </c>
      <c r="M54" s="34">
        <f t="shared" si="8"/>
        <v>0.49592771809328745</v>
      </c>
      <c r="N54" s="34">
        <f t="shared" si="8"/>
        <v>0.49074489922010589</v>
      </c>
      <c r="O54" s="35">
        <f t="shared" si="8"/>
        <v>0.4845821979201056</v>
      </c>
      <c r="P54" s="92">
        <f t="shared" si="8"/>
        <v>0.52544243463360774</v>
      </c>
      <c r="Q54" s="113">
        <f>Q53/Q51</f>
        <v>0.70887086032582514</v>
      </c>
      <c r="R54" s="113">
        <v>0.60427209943534488</v>
      </c>
      <c r="S54" s="130">
        <v>0.56160302966680575</v>
      </c>
      <c r="T54" s="130">
        <f>T53/T51</f>
        <v>0.55090477715297359</v>
      </c>
      <c r="U54" s="130">
        <f>U53/U51</f>
        <v>0.56697783161326909</v>
      </c>
    </row>
    <row r="55" spans="1:21">
      <c r="A55" s="148"/>
      <c r="B55" s="148"/>
      <c r="C55" s="6" t="s">
        <v>17</v>
      </c>
      <c r="D55" s="23">
        <v>5200.2962394364022</v>
      </c>
      <c r="E55" s="32">
        <v>5889.21355301108</v>
      </c>
      <c r="F55" s="32">
        <v>6626.8596520328447</v>
      </c>
      <c r="G55" s="32">
        <v>6317.4165648324361</v>
      </c>
      <c r="H55" s="32">
        <v>6184.4923279322293</v>
      </c>
      <c r="I55" s="32">
        <v>6807.6382914502065</v>
      </c>
      <c r="J55" s="32">
        <v>6597.7675350648033</v>
      </c>
      <c r="K55" s="32">
        <v>6142.4654942462575</v>
      </c>
      <c r="L55" s="32">
        <v>6116.2357108274728</v>
      </c>
      <c r="M55" s="32">
        <v>5612.7115054060896</v>
      </c>
      <c r="N55" s="32">
        <v>5231.1723403406986</v>
      </c>
      <c r="O55" s="24">
        <v>5923.265382581315</v>
      </c>
      <c r="P55" s="98">
        <v>5552.31</v>
      </c>
      <c r="Q55" s="70">
        <v>6916.2232795309128</v>
      </c>
      <c r="R55" s="70">
        <v>6824.74</v>
      </c>
      <c r="S55" s="128">
        <v>6642.82</v>
      </c>
      <c r="T55" s="128">
        <v>7037.36</v>
      </c>
      <c r="U55" s="128">
        <v>6851.62</v>
      </c>
    </row>
    <row r="56" spans="1:21">
      <c r="A56" s="148"/>
      <c r="B56" s="149"/>
      <c r="C56" s="7" t="s">
        <v>18</v>
      </c>
      <c r="D56" s="23">
        <v>7500.404003943504</v>
      </c>
      <c r="E56" s="32">
        <v>8286.1051417121562</v>
      </c>
      <c r="F56" s="32">
        <v>10127.3678918227</v>
      </c>
      <c r="G56" s="32">
        <v>7499.1602301871353</v>
      </c>
      <c r="H56" s="32">
        <v>6921.0769917202306</v>
      </c>
      <c r="I56" s="32">
        <v>8271.303292813298</v>
      </c>
      <c r="J56" s="32">
        <v>8508.2094060719919</v>
      </c>
      <c r="K56" s="32">
        <v>7318.9617170174188</v>
      </c>
      <c r="L56" s="32">
        <v>7837.6587572359203</v>
      </c>
      <c r="M56" s="32">
        <v>7737.2614308077955</v>
      </c>
      <c r="N56" s="32">
        <v>6541.1080931997549</v>
      </c>
      <c r="O56" s="24">
        <v>8106.4435249332</v>
      </c>
      <c r="P56" s="98">
        <v>7046.92</v>
      </c>
      <c r="Q56" s="70">
        <v>8536.0222364466536</v>
      </c>
      <c r="R56" s="70">
        <v>8461.69</v>
      </c>
      <c r="S56" s="128">
        <v>9625.17</v>
      </c>
      <c r="T56" s="128">
        <v>9820.82</v>
      </c>
      <c r="U56" s="128">
        <v>8745.57</v>
      </c>
    </row>
    <row r="57" spans="1:21">
      <c r="A57" s="148"/>
      <c r="B57" s="147" t="s">
        <v>22</v>
      </c>
      <c r="C57" s="5" t="s">
        <v>13</v>
      </c>
      <c r="D57" s="55">
        <v>34075969.376619957</v>
      </c>
      <c r="E57" s="56">
        <v>34449998.311999902</v>
      </c>
      <c r="F57" s="56">
        <v>34567377.985870175</v>
      </c>
      <c r="G57" s="56">
        <v>34659972.585409991</v>
      </c>
      <c r="H57" s="56">
        <v>34718487.536449775</v>
      </c>
      <c r="I57" s="56">
        <v>34595080.00851021</v>
      </c>
      <c r="J57" s="56">
        <v>34411663.282049596</v>
      </c>
      <c r="K57" s="56">
        <v>34428607.834079906</v>
      </c>
      <c r="L57" s="56">
        <v>34392939.132730819</v>
      </c>
      <c r="M57" s="56">
        <v>34414470.824650183</v>
      </c>
      <c r="N57" s="56">
        <v>34604131.760709941</v>
      </c>
      <c r="O57" s="79">
        <v>34919997.942069925</v>
      </c>
      <c r="P57" s="104">
        <v>35213642</v>
      </c>
      <c r="Q57" s="114">
        <v>35347701.019229971</v>
      </c>
      <c r="R57" s="114">
        <v>35390573</v>
      </c>
      <c r="S57" s="131">
        <v>35876814</v>
      </c>
      <c r="T57" s="131">
        <v>37179230</v>
      </c>
      <c r="U57" s="131">
        <v>37143560</v>
      </c>
    </row>
    <row r="58" spans="1:21">
      <c r="A58" s="148"/>
      <c r="B58" s="148"/>
      <c r="C58" s="6" t="s">
        <v>14</v>
      </c>
      <c r="D58" s="23">
        <v>2378.9281056326145</v>
      </c>
      <c r="E58" s="32">
        <v>2692.4566473492832</v>
      </c>
      <c r="F58" s="32">
        <v>3250.2276718774269</v>
      </c>
      <c r="G58" s="32">
        <v>3251.799239813804</v>
      </c>
      <c r="H58" s="32">
        <v>3108.0504091435237</v>
      </c>
      <c r="I58" s="32">
        <v>3536.9592286679103</v>
      </c>
      <c r="J58" s="32">
        <v>3328.3170517745707</v>
      </c>
      <c r="K58" s="32">
        <v>2887.9238825163143</v>
      </c>
      <c r="L58" s="32">
        <v>2733.723654542332</v>
      </c>
      <c r="M58" s="32">
        <v>2493.2518104487276</v>
      </c>
      <c r="N58" s="32">
        <v>2448.5855758486891</v>
      </c>
      <c r="O58" s="24">
        <v>2610.8808691166596</v>
      </c>
      <c r="P58" s="98">
        <v>2737.21</v>
      </c>
      <c r="Q58" s="70">
        <v>3862.4905175602462</v>
      </c>
      <c r="R58" s="70">
        <v>3249.55</v>
      </c>
      <c r="S58" s="128">
        <v>2913.9</v>
      </c>
      <c r="T58" s="128">
        <v>3034.16</v>
      </c>
      <c r="U58" s="128">
        <v>3138.64</v>
      </c>
    </row>
    <row r="59" spans="1:21">
      <c r="A59" s="148"/>
      <c r="B59" s="148"/>
      <c r="C59" s="6" t="s">
        <v>15</v>
      </c>
      <c r="D59" s="54">
        <v>13728853.957010008</v>
      </c>
      <c r="E59" s="33">
        <v>14734397.319579998</v>
      </c>
      <c r="F59" s="33">
        <v>16340162.406930013</v>
      </c>
      <c r="G59" s="33">
        <v>16346594.698109875</v>
      </c>
      <c r="H59" s="33">
        <v>16054961.993060004</v>
      </c>
      <c r="I59" s="33">
        <v>16332939.557699852</v>
      </c>
      <c r="J59" s="33">
        <v>16098147.376470072</v>
      </c>
      <c r="K59" s="33">
        <v>15000094.383339982</v>
      </c>
      <c r="L59" s="33">
        <v>14843046.86832987</v>
      </c>
      <c r="M59" s="33">
        <v>13831444.902619969</v>
      </c>
      <c r="N59" s="33">
        <v>13701524.360839939</v>
      </c>
      <c r="O59" s="31">
        <v>14047905.047799995</v>
      </c>
      <c r="P59" s="103">
        <v>14879689</v>
      </c>
      <c r="Q59" s="112">
        <v>19866543.721579947</v>
      </c>
      <c r="R59" s="112">
        <v>16649513</v>
      </c>
      <c r="S59" s="129">
        <v>15258056</v>
      </c>
      <c r="T59" s="129">
        <v>15459271</v>
      </c>
      <c r="U59" s="129">
        <v>15814064</v>
      </c>
    </row>
    <row r="60" spans="1:21">
      <c r="A60" s="148"/>
      <c r="B60" s="148"/>
      <c r="C60" s="6" t="s">
        <v>16</v>
      </c>
      <c r="D60" s="50">
        <f t="shared" ref="D60:P60" si="9">D59/D57</f>
        <v>0.40288960837104121</v>
      </c>
      <c r="E60" s="34">
        <f t="shared" si="9"/>
        <v>0.42770386187356046</v>
      </c>
      <c r="F60" s="34">
        <f t="shared" si="9"/>
        <v>0.47270471059764058</v>
      </c>
      <c r="G60" s="34">
        <f t="shared" si="9"/>
        <v>0.47162745607568435</v>
      </c>
      <c r="H60" s="34">
        <f t="shared" si="9"/>
        <v>0.46243264416989471</v>
      </c>
      <c r="I60" s="34">
        <f t="shared" si="9"/>
        <v>0.47211740957621817</v>
      </c>
      <c r="J60" s="34">
        <f t="shared" si="9"/>
        <v>0.46781078974661083</v>
      </c>
      <c r="K60" s="34">
        <f t="shared" si="9"/>
        <v>0.43568692802303244</v>
      </c>
      <c r="L60" s="34">
        <f t="shared" si="9"/>
        <v>0.43157250420055399</v>
      </c>
      <c r="M60" s="34">
        <f t="shared" si="9"/>
        <v>0.40190781875143256</v>
      </c>
      <c r="N60" s="34">
        <f t="shared" si="9"/>
        <v>0.39595053144482761</v>
      </c>
      <c r="O60" s="35">
        <f t="shared" si="9"/>
        <v>0.40228825531732804</v>
      </c>
      <c r="P60" s="92">
        <f t="shared" si="9"/>
        <v>0.42255467355520909</v>
      </c>
      <c r="Q60" s="113">
        <f>Q59/Q57</f>
        <v>0.56203213076777148</v>
      </c>
      <c r="R60" s="113">
        <v>0.47045050669284161</v>
      </c>
      <c r="S60" s="130">
        <v>0.42529016093792499</v>
      </c>
      <c r="T60" s="130">
        <f>T59/T57</f>
        <v>0.41580395828531147</v>
      </c>
      <c r="U60" s="130">
        <f>U59/U57</f>
        <v>0.42575520493996805</v>
      </c>
    </row>
    <row r="61" spans="1:21">
      <c r="A61" s="148"/>
      <c r="B61" s="148"/>
      <c r="C61" s="6" t="s">
        <v>17</v>
      </c>
      <c r="D61" s="23">
        <v>5904.6648416946327</v>
      </c>
      <c r="E61" s="32">
        <v>6295.1422406030315</v>
      </c>
      <c r="F61" s="32">
        <v>6875.8097793613042</v>
      </c>
      <c r="G61" s="32">
        <v>6894.8471890745286</v>
      </c>
      <c r="H61" s="32">
        <v>6721.0878131727641</v>
      </c>
      <c r="I61" s="32">
        <v>7491.6941356657489</v>
      </c>
      <c r="J61" s="32">
        <v>7114.6649985935655</v>
      </c>
      <c r="K61" s="32">
        <v>6628.438212779346</v>
      </c>
      <c r="L61" s="32">
        <v>6334.3323032272801</v>
      </c>
      <c r="M61" s="32">
        <v>6203.541444389507</v>
      </c>
      <c r="N61" s="32">
        <v>6184.0694263340811</v>
      </c>
      <c r="O61" s="24">
        <v>6490.0748023508577</v>
      </c>
      <c r="P61" s="98">
        <v>6477.76</v>
      </c>
      <c r="Q61" s="70">
        <v>6872.3660198640273</v>
      </c>
      <c r="R61" s="70">
        <v>6907.31</v>
      </c>
      <c r="S61" s="128">
        <v>6851.55</v>
      </c>
      <c r="T61" s="128">
        <v>7297.09</v>
      </c>
      <c r="U61" s="128">
        <v>7371.93</v>
      </c>
    </row>
    <row r="62" spans="1:21">
      <c r="A62" s="149"/>
      <c r="B62" s="149"/>
      <c r="C62" s="7" t="s">
        <v>18</v>
      </c>
      <c r="D62" s="27">
        <v>9458.9789979674551</v>
      </c>
      <c r="E62" s="57">
        <v>8816.0897464304053</v>
      </c>
      <c r="F62" s="57">
        <v>10028.032300803168</v>
      </c>
      <c r="G62" s="57">
        <v>8148.5126517968692</v>
      </c>
      <c r="H62" s="57">
        <v>8826.952990311087</v>
      </c>
      <c r="I62" s="57">
        <v>9675.7839149979009</v>
      </c>
      <c r="J62" s="57">
        <v>9332.1915406992703</v>
      </c>
      <c r="K62" s="57">
        <v>8010.5333959620639</v>
      </c>
      <c r="L62" s="57">
        <v>7765.163496646649</v>
      </c>
      <c r="M62" s="57">
        <v>7697.8666558940813</v>
      </c>
      <c r="N62" s="57">
        <v>7820.6354609608079</v>
      </c>
      <c r="O62" s="28">
        <v>8432.3330760043718</v>
      </c>
      <c r="P62" s="100">
        <v>8096.57</v>
      </c>
      <c r="Q62" s="76">
        <v>8045.9707424438984</v>
      </c>
      <c r="R62" s="76">
        <v>8414.5499999999993</v>
      </c>
      <c r="S62" s="132">
        <v>9316.16</v>
      </c>
      <c r="T62" s="132">
        <v>9432.0400000000009</v>
      </c>
      <c r="U62" s="132">
        <v>9120.6</v>
      </c>
    </row>
    <row r="63" spans="1:21">
      <c r="A63" s="147" t="s">
        <v>22</v>
      </c>
      <c r="B63" s="150" t="s">
        <v>12</v>
      </c>
      <c r="C63" s="5" t="s">
        <v>13</v>
      </c>
      <c r="D63" s="54">
        <v>3749402.9998999946</v>
      </c>
      <c r="E63" s="33">
        <v>3867145.9999399977</v>
      </c>
      <c r="F63" s="33">
        <v>3972815.0000700122</v>
      </c>
      <c r="G63" s="33">
        <v>4078868.0001700027</v>
      </c>
      <c r="H63" s="33">
        <v>4178537.9999200008</v>
      </c>
      <c r="I63" s="33">
        <v>4268488.0003199931</v>
      </c>
      <c r="J63" s="33">
        <v>4498615.00015999</v>
      </c>
      <c r="K63" s="33">
        <v>4633628.0004699882</v>
      </c>
      <c r="L63" s="33">
        <v>4679014.0001700018</v>
      </c>
      <c r="M63" s="33">
        <v>4733563.9995300137</v>
      </c>
      <c r="N63" s="33">
        <v>4731565.6658399925</v>
      </c>
      <c r="O63" s="31">
        <v>4786222.0414699875</v>
      </c>
      <c r="P63" s="103">
        <v>4894249</v>
      </c>
      <c r="Q63" s="112">
        <v>4955577.1459300425</v>
      </c>
      <c r="R63" s="112">
        <v>5082829</v>
      </c>
      <c r="S63" s="129">
        <v>5224602</v>
      </c>
      <c r="T63" s="129">
        <v>5434572</v>
      </c>
      <c r="U63" s="129">
        <v>5506627</v>
      </c>
    </row>
    <row r="64" spans="1:21">
      <c r="A64" s="148"/>
      <c r="B64" s="151"/>
      <c r="C64" s="6" t="s">
        <v>14</v>
      </c>
      <c r="D64" s="23">
        <v>662.74654451567574</v>
      </c>
      <c r="E64" s="32">
        <v>1046.3060388276851</v>
      </c>
      <c r="F64" s="32">
        <v>1313.2854402349922</v>
      </c>
      <c r="G64" s="32">
        <v>1222.5746900584604</v>
      </c>
      <c r="H64" s="32">
        <v>1111.840817552081</v>
      </c>
      <c r="I64" s="32">
        <v>1273.9428778680233</v>
      </c>
      <c r="J64" s="32">
        <v>1281.1421797998944</v>
      </c>
      <c r="K64" s="32">
        <v>1250.6275867255265</v>
      </c>
      <c r="L64" s="32">
        <v>1017.1952675376499</v>
      </c>
      <c r="M64" s="32">
        <v>1032.2501000196803</v>
      </c>
      <c r="N64" s="32">
        <v>1094.3346564369069</v>
      </c>
      <c r="O64" s="24">
        <v>1025.3218540352673</v>
      </c>
      <c r="P64" s="98">
        <v>1272.6199999999999</v>
      </c>
      <c r="Q64" s="70">
        <v>1587.7823260019122</v>
      </c>
      <c r="R64" s="70">
        <v>1288.04</v>
      </c>
      <c r="S64" s="128">
        <v>1154.5999999999999</v>
      </c>
      <c r="T64" s="128">
        <v>1190.68</v>
      </c>
      <c r="U64" s="128">
        <v>1285.77</v>
      </c>
    </row>
    <row r="65" spans="1:21" ht="15" customHeight="1">
      <c r="A65" s="148"/>
      <c r="B65" s="151"/>
      <c r="C65" s="6" t="s">
        <v>15</v>
      </c>
      <c r="D65" s="54">
        <v>550949.8965499996</v>
      </c>
      <c r="E65" s="33">
        <v>753256.49723999982</v>
      </c>
      <c r="F65" s="33">
        <v>922383.46456000058</v>
      </c>
      <c r="G65" s="33">
        <v>867137.02245000016</v>
      </c>
      <c r="H65" s="33">
        <v>789976.20259000035</v>
      </c>
      <c r="I65" s="33">
        <v>862874.74638999975</v>
      </c>
      <c r="J65" s="33">
        <v>986001.32244999986</v>
      </c>
      <c r="K65" s="33">
        <v>922460.70214999944</v>
      </c>
      <c r="L65" s="33">
        <v>847122.62479999964</v>
      </c>
      <c r="M65" s="33">
        <v>864979.85117000015</v>
      </c>
      <c r="N65" s="33">
        <v>839552.50400000007</v>
      </c>
      <c r="O65" s="31">
        <v>862350.11967999919</v>
      </c>
      <c r="P65" s="103">
        <v>965088</v>
      </c>
      <c r="Q65" s="112">
        <v>1374532.8230000013</v>
      </c>
      <c r="R65" s="112">
        <v>1128864</v>
      </c>
      <c r="S65" s="129">
        <v>992628</v>
      </c>
      <c r="T65" s="129">
        <v>993424</v>
      </c>
      <c r="U65" s="129">
        <v>1024461</v>
      </c>
    </row>
    <row r="66" spans="1:21">
      <c r="A66" s="148"/>
      <c r="B66" s="151"/>
      <c r="C66" s="6" t="s">
        <v>16</v>
      </c>
      <c r="D66" s="50">
        <f t="shared" ref="D66:P66" si="10">D65/D63</f>
        <v>0.14694336580108747</v>
      </c>
      <c r="E66" s="34">
        <f t="shared" si="10"/>
        <v>0.1947835683606689</v>
      </c>
      <c r="F66" s="34">
        <f t="shared" si="10"/>
        <v>0.23217377716902135</v>
      </c>
      <c r="G66" s="34">
        <f t="shared" si="10"/>
        <v>0.21259256794136483</v>
      </c>
      <c r="H66" s="34">
        <f t="shared" si="10"/>
        <v>0.18905564640195319</v>
      </c>
      <c r="I66" s="34">
        <f t="shared" si="10"/>
        <v>0.20214997589903336</v>
      </c>
      <c r="J66" s="34">
        <f t="shared" si="10"/>
        <v>0.21917886336459852</v>
      </c>
      <c r="K66" s="34">
        <f t="shared" si="10"/>
        <v>0.19907957696570255</v>
      </c>
      <c r="L66" s="34">
        <f t="shared" si="10"/>
        <v>0.18104725157249396</v>
      </c>
      <c r="M66" s="34">
        <f t="shared" si="10"/>
        <v>0.18273331706424215</v>
      </c>
      <c r="N66" s="34">
        <f t="shared" si="10"/>
        <v>0.17743651114497525</v>
      </c>
      <c r="O66" s="35">
        <f t="shared" si="10"/>
        <v>0.18017344623968731</v>
      </c>
      <c r="P66" s="92">
        <f t="shared" si="10"/>
        <v>0.19718816921656418</v>
      </c>
      <c r="Q66" s="113">
        <f>Q65/Q63</f>
        <v>0.27737088587731684</v>
      </c>
      <c r="R66" s="113">
        <v>0.22209364115928354</v>
      </c>
      <c r="S66" s="130">
        <v>0.18999112276877742</v>
      </c>
      <c r="T66" s="130">
        <f>T65/T63</f>
        <v>0.18279709975320962</v>
      </c>
      <c r="U66" s="130">
        <f>U65/U63</f>
        <v>0.18604147330116966</v>
      </c>
    </row>
    <row r="67" spans="1:21">
      <c r="A67" s="148"/>
      <c r="B67" s="151"/>
      <c r="C67" s="6" t="s">
        <v>17</v>
      </c>
      <c r="D67" s="23">
        <v>4510.2175311052442</v>
      </c>
      <c r="E67" s="32">
        <v>5371.6340019518757</v>
      </c>
      <c r="F67" s="32">
        <v>5656.4761802489229</v>
      </c>
      <c r="G67" s="32">
        <v>5750.7875364469892</v>
      </c>
      <c r="H67" s="32">
        <v>5881.0241255010396</v>
      </c>
      <c r="I67" s="32">
        <v>6301.9689821991888</v>
      </c>
      <c r="J67" s="32">
        <v>5845.190362488328</v>
      </c>
      <c r="K67" s="32">
        <v>6282.0486450048365</v>
      </c>
      <c r="L67" s="32">
        <v>5618.3966268626173</v>
      </c>
      <c r="M67" s="32">
        <v>5648.9430422629312</v>
      </c>
      <c r="N67" s="32">
        <v>6167.4716740951844</v>
      </c>
      <c r="O67" s="24">
        <v>5690.7489723611707</v>
      </c>
      <c r="P67" s="98">
        <v>6453.83</v>
      </c>
      <c r="Q67" s="70">
        <v>5724.401539043256</v>
      </c>
      <c r="R67" s="70">
        <v>5799.54</v>
      </c>
      <c r="S67" s="128">
        <v>6077.12</v>
      </c>
      <c r="T67" s="128">
        <v>6513.69</v>
      </c>
      <c r="U67" s="128">
        <v>6911.17</v>
      </c>
    </row>
    <row r="68" spans="1:21">
      <c r="A68" s="148"/>
      <c r="B68" s="152"/>
      <c r="C68" s="7" t="s">
        <v>18</v>
      </c>
      <c r="D68" s="23">
        <v>5331.5897410584521</v>
      </c>
      <c r="E68" s="32">
        <v>8763.460835550417</v>
      </c>
      <c r="F68" s="32">
        <v>5421.3876557236063</v>
      </c>
      <c r="G68" s="32">
        <v>8047.1325274973524</v>
      </c>
      <c r="H68" s="32">
        <v>8327.8064973040673</v>
      </c>
      <c r="I68" s="32">
        <v>7198.729270777716</v>
      </c>
      <c r="J68" s="32">
        <v>7420.9708969660442</v>
      </c>
      <c r="K68" s="32">
        <v>8938.0252576763487</v>
      </c>
      <c r="L68" s="32">
        <v>6997.6856342979427</v>
      </c>
      <c r="M68" s="32">
        <v>5919.3614965120623</v>
      </c>
      <c r="N68" s="32">
        <v>8454.3321001910499</v>
      </c>
      <c r="O68" s="24">
        <v>7182.07294855296</v>
      </c>
      <c r="P68" s="98">
        <v>10422.34</v>
      </c>
      <c r="Q68" s="70">
        <v>7722.6188307017537</v>
      </c>
      <c r="R68" s="70">
        <v>6852.75</v>
      </c>
      <c r="S68" s="128">
        <v>7872.98</v>
      </c>
      <c r="T68" s="128">
        <v>7931</v>
      </c>
      <c r="U68" s="128">
        <v>8754.7999999999993</v>
      </c>
    </row>
    <row r="69" spans="1:21">
      <c r="A69" s="148"/>
      <c r="B69" s="147" t="s">
        <v>19</v>
      </c>
      <c r="C69" s="5" t="s">
        <v>13</v>
      </c>
      <c r="D69" s="55">
        <v>18294712.649280075</v>
      </c>
      <c r="E69" s="56">
        <v>18554320.245169953</v>
      </c>
      <c r="F69" s="56">
        <v>18584618.417729862</v>
      </c>
      <c r="G69" s="56">
        <v>18324348.05138994</v>
      </c>
      <c r="H69" s="56">
        <v>18448217.346980002</v>
      </c>
      <c r="I69" s="56">
        <v>18319443.78001995</v>
      </c>
      <c r="J69" s="56">
        <v>18081005.238789931</v>
      </c>
      <c r="K69" s="56">
        <v>18264770.419330113</v>
      </c>
      <c r="L69" s="56">
        <v>17937526.353390168</v>
      </c>
      <c r="M69" s="56">
        <v>18107801.642899852</v>
      </c>
      <c r="N69" s="56">
        <v>18140151.235119838</v>
      </c>
      <c r="O69" s="79">
        <v>18666716.271200251</v>
      </c>
      <c r="P69" s="104">
        <v>18503585</v>
      </c>
      <c r="Q69" s="114">
        <v>18023604.729840335</v>
      </c>
      <c r="R69" s="114">
        <v>17787737</v>
      </c>
      <c r="S69" s="131">
        <v>17923325</v>
      </c>
      <c r="T69" s="131">
        <v>18442854</v>
      </c>
      <c r="U69" s="131">
        <v>18877835</v>
      </c>
    </row>
    <row r="70" spans="1:21">
      <c r="A70" s="148"/>
      <c r="B70" s="148"/>
      <c r="C70" s="6" t="s">
        <v>14</v>
      </c>
      <c r="D70" s="23">
        <v>2615.0185955737329</v>
      </c>
      <c r="E70" s="32">
        <v>2796.0271061343306</v>
      </c>
      <c r="F70" s="32">
        <v>3269.574475472044</v>
      </c>
      <c r="G70" s="32">
        <v>3404.6372675127782</v>
      </c>
      <c r="H70" s="32">
        <v>3161.2655052365617</v>
      </c>
      <c r="I70" s="32">
        <v>3622.1688084752436</v>
      </c>
      <c r="J70" s="32">
        <v>3419.263903050617</v>
      </c>
      <c r="K70" s="32">
        <v>2900.4764050033536</v>
      </c>
      <c r="L70" s="32">
        <v>2694.1759162413732</v>
      </c>
      <c r="M70" s="32">
        <v>2664.2426258267642</v>
      </c>
      <c r="N70" s="32">
        <v>2670.8497894138195</v>
      </c>
      <c r="O70" s="24">
        <v>2838.556636504843</v>
      </c>
      <c r="P70" s="98">
        <v>3025.36</v>
      </c>
      <c r="Q70" s="70">
        <v>3640.3128275459044</v>
      </c>
      <c r="R70" s="70">
        <v>3101.03</v>
      </c>
      <c r="S70" s="128">
        <v>2735.12</v>
      </c>
      <c r="T70" s="128">
        <v>2827.16</v>
      </c>
      <c r="U70" s="128">
        <v>3011.71</v>
      </c>
    </row>
    <row r="71" spans="1:21" ht="15" customHeight="1">
      <c r="A71" s="148"/>
      <c r="B71" s="148"/>
      <c r="C71" s="6" t="s">
        <v>15</v>
      </c>
      <c r="D71" s="54">
        <v>6960089.3430299843</v>
      </c>
      <c r="E71" s="33">
        <v>7307044.4880199842</v>
      </c>
      <c r="F71" s="33">
        <v>8004307.2241799915</v>
      </c>
      <c r="G71" s="33">
        <v>8006310.5158100054</v>
      </c>
      <c r="H71" s="33">
        <v>7856889.2275799792</v>
      </c>
      <c r="I71" s="33">
        <v>8004381.2784999553</v>
      </c>
      <c r="J71" s="33">
        <v>7836928.9012500308</v>
      </c>
      <c r="K71" s="33">
        <v>7391202.9471799871</v>
      </c>
      <c r="L71" s="33">
        <v>7185723.7499499572</v>
      </c>
      <c r="M71" s="33">
        <v>6958982.7493100017</v>
      </c>
      <c r="N71" s="33">
        <v>6778676.1651499663</v>
      </c>
      <c r="O71" s="31">
        <v>7352925.9806699352</v>
      </c>
      <c r="P71" s="103">
        <v>7290203</v>
      </c>
      <c r="Q71" s="112">
        <v>9160036.9967600182</v>
      </c>
      <c r="R71" s="112">
        <v>7443344</v>
      </c>
      <c r="S71" s="129">
        <v>6684267</v>
      </c>
      <c r="T71" s="129">
        <v>6643447</v>
      </c>
      <c r="U71" s="129">
        <v>7024549</v>
      </c>
    </row>
    <row r="72" spans="1:21">
      <c r="A72" s="148"/>
      <c r="B72" s="148"/>
      <c r="C72" s="6" t="s">
        <v>16</v>
      </c>
      <c r="D72" s="50">
        <f t="shared" ref="D72:P72" si="11">D71/D69</f>
        <v>0.38044267086664924</v>
      </c>
      <c r="E72" s="34">
        <f t="shared" si="11"/>
        <v>0.39381903467588086</v>
      </c>
      <c r="F72" s="34">
        <f t="shared" si="11"/>
        <v>0.43069526875751313</v>
      </c>
      <c r="G72" s="34">
        <f t="shared" si="11"/>
        <v>0.43692198452881437</v>
      </c>
      <c r="H72" s="34">
        <f t="shared" si="11"/>
        <v>0.42588880431128284</v>
      </c>
      <c r="I72" s="34">
        <f t="shared" si="11"/>
        <v>0.43693364136032947</v>
      </c>
      <c r="J72" s="34">
        <f t="shared" si="11"/>
        <v>0.43343435819802439</v>
      </c>
      <c r="K72" s="34">
        <f t="shared" si="11"/>
        <v>0.40466990701167926</v>
      </c>
      <c r="L72" s="34">
        <f t="shared" si="11"/>
        <v>0.40059725116957751</v>
      </c>
      <c r="M72" s="34">
        <f t="shared" si="11"/>
        <v>0.38430853653837371</v>
      </c>
      <c r="N72" s="34">
        <f t="shared" si="11"/>
        <v>0.37368355298087375</v>
      </c>
      <c r="O72" s="35">
        <f t="shared" si="11"/>
        <v>0.39390570220506971</v>
      </c>
      <c r="P72" s="92">
        <f t="shared" si="11"/>
        <v>0.39398867841015672</v>
      </c>
      <c r="Q72" s="113">
        <f>Q71/Q69</f>
        <v>0.50822447196672205</v>
      </c>
      <c r="R72" s="113">
        <v>0.41845367963333391</v>
      </c>
      <c r="S72" s="130">
        <v>0.37293677372920481</v>
      </c>
      <c r="T72" s="130">
        <f>T71/T69</f>
        <v>0.36021794674511876</v>
      </c>
      <c r="U72" s="130">
        <f>U71/U69</f>
        <v>0.3721056466485696</v>
      </c>
    </row>
    <row r="73" spans="1:21">
      <c r="A73" s="148"/>
      <c r="B73" s="148"/>
      <c r="C73" s="6" t="s">
        <v>17</v>
      </c>
      <c r="D73" s="23">
        <v>6873.6206420186545</v>
      </c>
      <c r="E73" s="32">
        <v>7099.7764453805621</v>
      </c>
      <c r="F73" s="32">
        <v>7591.3870261548482</v>
      </c>
      <c r="G73" s="32">
        <v>7792.323087574553</v>
      </c>
      <c r="H73" s="32">
        <v>7422.7485513471993</v>
      </c>
      <c r="I73" s="32">
        <v>8289.9746451157807</v>
      </c>
      <c r="J73" s="32">
        <v>7888.7698641750503</v>
      </c>
      <c r="K73" s="32">
        <v>7167.511976420863</v>
      </c>
      <c r="L73" s="32">
        <v>6725.3979111825838</v>
      </c>
      <c r="M73" s="32">
        <v>6932.5616595059955</v>
      </c>
      <c r="N73" s="32">
        <v>7147.3570835763603</v>
      </c>
      <c r="O73" s="24">
        <v>7206.1831565642142</v>
      </c>
      <c r="P73" s="98">
        <v>7678.81</v>
      </c>
      <c r="Q73" s="70">
        <v>7162.8050759905373</v>
      </c>
      <c r="R73" s="70">
        <v>7410.68</v>
      </c>
      <c r="S73" s="128">
        <v>7334</v>
      </c>
      <c r="T73" s="128">
        <v>7848.47</v>
      </c>
      <c r="U73" s="128">
        <v>8093.7</v>
      </c>
    </row>
    <row r="74" spans="1:21">
      <c r="A74" s="148"/>
      <c r="B74" s="149"/>
      <c r="C74" s="7" t="s">
        <v>18</v>
      </c>
      <c r="D74" s="27">
        <v>11207.294803140368</v>
      </c>
      <c r="E74" s="57">
        <v>9642.3354964813407</v>
      </c>
      <c r="F74" s="57">
        <v>10295.245117250866</v>
      </c>
      <c r="G74" s="57">
        <v>8660.4923455891385</v>
      </c>
      <c r="H74" s="57">
        <v>10129.021772033546</v>
      </c>
      <c r="I74" s="57">
        <v>10863.541382154031</v>
      </c>
      <c r="J74" s="57">
        <v>10346.776588129045</v>
      </c>
      <c r="K74" s="57">
        <v>8349.6145530586564</v>
      </c>
      <c r="L74" s="57">
        <v>7628.6807693016435</v>
      </c>
      <c r="M74" s="57">
        <v>7806.8863815123341</v>
      </c>
      <c r="N74" s="57">
        <v>8623.1804757004993</v>
      </c>
      <c r="O74" s="28">
        <v>8850.9186614239334</v>
      </c>
      <c r="P74" s="100">
        <v>9204.99</v>
      </c>
      <c r="Q74" s="76">
        <v>7767.2748973102853</v>
      </c>
      <c r="R74" s="76">
        <v>8900.7999999999993</v>
      </c>
      <c r="S74" s="132">
        <v>9033.5400000000009</v>
      </c>
      <c r="T74" s="132">
        <v>9127.59</v>
      </c>
      <c r="U74" s="132">
        <v>9537.1299999999992</v>
      </c>
    </row>
    <row r="75" spans="1:21">
      <c r="A75" s="148"/>
      <c r="B75" s="150" t="s">
        <v>20</v>
      </c>
      <c r="C75" s="5" t="s">
        <v>13</v>
      </c>
      <c r="D75" s="54">
        <v>473554.92266999971</v>
      </c>
      <c r="E75" s="33">
        <v>444123.73798999976</v>
      </c>
      <c r="F75" s="33">
        <v>620018.2022399999</v>
      </c>
      <c r="G75" s="33">
        <v>667327.43608999846</v>
      </c>
      <c r="H75" s="33">
        <v>742454.37770000135</v>
      </c>
      <c r="I75" s="33">
        <v>768363.3253099994</v>
      </c>
      <c r="J75" s="33">
        <v>825878.89598999964</v>
      </c>
      <c r="K75" s="33">
        <v>860972.89972000092</v>
      </c>
      <c r="L75" s="33">
        <v>927732.7608600005</v>
      </c>
      <c r="M75" s="33">
        <v>890724.14073999971</v>
      </c>
      <c r="N75" s="33">
        <v>950055.33529999992</v>
      </c>
      <c r="O75" s="31">
        <v>942530.51413999987</v>
      </c>
      <c r="P75" s="103">
        <v>950867</v>
      </c>
      <c r="Q75" s="112">
        <v>1117816.2941600014</v>
      </c>
      <c r="R75" s="112">
        <v>1100839</v>
      </c>
      <c r="S75" s="129">
        <v>1178196</v>
      </c>
      <c r="T75" s="129">
        <v>1103659</v>
      </c>
      <c r="U75" s="129">
        <v>1063779</v>
      </c>
    </row>
    <row r="76" spans="1:21">
      <c r="A76" s="148"/>
      <c r="B76" s="151"/>
      <c r="C76" s="6" t="s">
        <v>14</v>
      </c>
      <c r="D76" s="23">
        <v>1523.0049758545001</v>
      </c>
      <c r="E76" s="32">
        <v>1591.8296302937231</v>
      </c>
      <c r="F76" s="32">
        <v>2223.1163347776992</v>
      </c>
      <c r="G76" s="32">
        <v>2131.7021477385806</v>
      </c>
      <c r="H76" s="32">
        <v>2064.5036526378035</v>
      </c>
      <c r="I76" s="32">
        <v>2343.540223299311</v>
      </c>
      <c r="J76" s="32">
        <v>2237.3784059277127</v>
      </c>
      <c r="K76" s="32">
        <v>2273.2709791330258</v>
      </c>
      <c r="L76" s="32">
        <v>2484.582648735573</v>
      </c>
      <c r="M76" s="32">
        <v>1962.3134806461833</v>
      </c>
      <c r="N76" s="32">
        <v>1875.2835352999568</v>
      </c>
      <c r="O76" s="24">
        <v>2032.4012916047734</v>
      </c>
      <c r="P76" s="98">
        <v>2048.09</v>
      </c>
      <c r="Q76" s="70">
        <v>3062.8809631364211</v>
      </c>
      <c r="R76" s="70">
        <v>2782.85</v>
      </c>
      <c r="S76" s="128">
        <v>2426.9699999999998</v>
      </c>
      <c r="T76" s="128">
        <v>2847.31</v>
      </c>
      <c r="U76" s="128">
        <v>3159.54</v>
      </c>
    </row>
    <row r="77" spans="1:21">
      <c r="A77" s="148"/>
      <c r="B77" s="151"/>
      <c r="C77" s="6" t="s">
        <v>15</v>
      </c>
      <c r="D77" s="54">
        <v>219049.80371000004</v>
      </c>
      <c r="E77" s="33">
        <v>210077.41521000006</v>
      </c>
      <c r="F77" s="33">
        <v>312241.79662000004</v>
      </c>
      <c r="G77" s="33">
        <v>298311.3258300001</v>
      </c>
      <c r="H77" s="33">
        <v>315765.16967999993</v>
      </c>
      <c r="I77" s="33">
        <v>339731.75841000018</v>
      </c>
      <c r="J77" s="33">
        <v>378576.39906000032</v>
      </c>
      <c r="K77" s="33">
        <v>382271.14962999977</v>
      </c>
      <c r="L77" s="33">
        <v>430245.7551200001</v>
      </c>
      <c r="M77" s="33">
        <v>392698.92966000002</v>
      </c>
      <c r="N77" s="33">
        <v>409015.37193999998</v>
      </c>
      <c r="O77" s="31">
        <v>382643.1617600001</v>
      </c>
      <c r="P77" s="103">
        <v>462980</v>
      </c>
      <c r="Q77" s="112">
        <v>736260.63455000019</v>
      </c>
      <c r="R77" s="112">
        <v>627863</v>
      </c>
      <c r="S77" s="129">
        <v>630779</v>
      </c>
      <c r="T77" s="129">
        <v>565027</v>
      </c>
      <c r="U77" s="129">
        <v>563714</v>
      </c>
    </row>
    <row r="78" spans="1:21">
      <c r="A78" s="148"/>
      <c r="B78" s="151"/>
      <c r="C78" s="6" t="s">
        <v>16</v>
      </c>
      <c r="D78" s="50">
        <f t="shared" ref="D78:P78" si="12">D77/D75</f>
        <v>0.46256472739202531</v>
      </c>
      <c r="E78" s="34">
        <f t="shared" si="12"/>
        <v>0.4730155072565167</v>
      </c>
      <c r="F78" s="34">
        <f t="shared" si="12"/>
        <v>0.50360101605393814</v>
      </c>
      <c r="G78" s="34">
        <f t="shared" si="12"/>
        <v>0.44702391913910255</v>
      </c>
      <c r="H78" s="34">
        <f t="shared" si="12"/>
        <v>0.42529908794960203</v>
      </c>
      <c r="I78" s="34">
        <f t="shared" si="12"/>
        <v>0.44214988823540474</v>
      </c>
      <c r="J78" s="34">
        <f t="shared" si="12"/>
        <v>0.45839214550481067</v>
      </c>
      <c r="K78" s="34">
        <f t="shared" si="12"/>
        <v>0.443999050091262</v>
      </c>
      <c r="L78" s="34">
        <f t="shared" si="12"/>
        <v>0.46376044187678128</v>
      </c>
      <c r="M78" s="34">
        <f t="shared" si="12"/>
        <v>0.44087603748311111</v>
      </c>
      <c r="N78" s="34">
        <f t="shared" si="12"/>
        <v>0.43051742013621214</v>
      </c>
      <c r="O78" s="35">
        <f t="shared" si="12"/>
        <v>0.40597429581273348</v>
      </c>
      <c r="P78" s="92">
        <f t="shared" si="12"/>
        <v>0.48690300536247444</v>
      </c>
      <c r="Q78" s="113">
        <f>Q77/Q75</f>
        <v>0.65865978014148874</v>
      </c>
      <c r="R78" s="113">
        <v>0.57034952431736152</v>
      </c>
      <c r="S78" s="130">
        <v>0.53537696614145691</v>
      </c>
      <c r="T78" s="130">
        <f>T77/T75</f>
        <v>0.51195795078008699</v>
      </c>
      <c r="U78" s="130">
        <f>U77/U75</f>
        <v>0.52991645821171507</v>
      </c>
    </row>
    <row r="79" spans="1:21">
      <c r="A79" s="148"/>
      <c r="B79" s="151"/>
      <c r="C79" s="6" t="s">
        <v>17</v>
      </c>
      <c r="D79" s="23">
        <v>3292.5229393112545</v>
      </c>
      <c r="E79" s="32">
        <v>3365.2800085272384</v>
      </c>
      <c r="F79" s="32">
        <v>4414.4397328610548</v>
      </c>
      <c r="G79" s="32">
        <v>4768.6534354669657</v>
      </c>
      <c r="H79" s="32">
        <v>4854.2395484338394</v>
      </c>
      <c r="I79" s="32">
        <v>5300.3297878288449</v>
      </c>
      <c r="J79" s="32">
        <v>4880.9265775349804</v>
      </c>
      <c r="K79" s="32">
        <v>5119.9906366145615</v>
      </c>
      <c r="L79" s="32">
        <v>5357.4699874805528</v>
      </c>
      <c r="M79" s="32">
        <v>4450.9415659075303</v>
      </c>
      <c r="N79" s="32">
        <v>4355.8830551075753</v>
      </c>
      <c r="O79" s="24">
        <v>5006.2314598909343</v>
      </c>
      <c r="P79" s="98">
        <v>4206.37</v>
      </c>
      <c r="Q79" s="70">
        <v>4650.1715384511263</v>
      </c>
      <c r="R79" s="70">
        <v>4879.2</v>
      </c>
      <c r="S79" s="128">
        <v>4533.2</v>
      </c>
      <c r="T79" s="128">
        <v>5561.61</v>
      </c>
      <c r="U79" s="128">
        <v>5962.34</v>
      </c>
    </row>
    <row r="80" spans="1:21">
      <c r="A80" s="148"/>
      <c r="B80" s="152"/>
      <c r="C80" s="7" t="s">
        <v>18</v>
      </c>
      <c r="D80" s="23">
        <v>3846.977875978765</v>
      </c>
      <c r="E80" s="32">
        <v>4170.6423200890904</v>
      </c>
      <c r="F80" s="32">
        <v>5573.4005415926458</v>
      </c>
      <c r="G80" s="32">
        <v>5317.1922157354129</v>
      </c>
      <c r="H80" s="32">
        <v>9279.5496699888045</v>
      </c>
      <c r="I80" s="32">
        <v>6108.2232793339335</v>
      </c>
      <c r="J80" s="32">
        <v>5320.8298994542083</v>
      </c>
      <c r="K80" s="32">
        <v>8996.1424967568291</v>
      </c>
      <c r="L80" s="32">
        <v>9793.43687978448</v>
      </c>
      <c r="M80" s="32">
        <v>5055.0240174373894</v>
      </c>
      <c r="N80" s="32">
        <v>4682.3193592981743</v>
      </c>
      <c r="O80" s="24">
        <v>4872.7090761074305</v>
      </c>
      <c r="P80" s="98">
        <v>4957.6499999999996</v>
      </c>
      <c r="Q80" s="70">
        <v>4608.3231968300597</v>
      </c>
      <c r="R80" s="70">
        <v>5287.06</v>
      </c>
      <c r="S80" s="128">
        <v>5104.74</v>
      </c>
      <c r="T80" s="128">
        <v>6688.96</v>
      </c>
      <c r="U80" s="128">
        <v>6766.95</v>
      </c>
    </row>
    <row r="81" spans="1:21">
      <c r="A81" s="148"/>
      <c r="B81" s="147" t="s">
        <v>21</v>
      </c>
      <c r="C81" s="5" t="s">
        <v>13</v>
      </c>
      <c r="D81" s="55">
        <v>15693887.190020002</v>
      </c>
      <c r="E81" s="56">
        <v>15723745.016779954</v>
      </c>
      <c r="F81" s="56">
        <v>15526773.334750038</v>
      </c>
      <c r="G81" s="56">
        <v>15727736.817189896</v>
      </c>
      <c r="H81" s="56">
        <v>15478810.219070079</v>
      </c>
      <c r="I81" s="56">
        <v>15362501.336999964</v>
      </c>
      <c r="J81" s="56">
        <v>15076266.902500035</v>
      </c>
      <c r="K81" s="56">
        <v>14733373.318689995</v>
      </c>
      <c r="L81" s="56">
        <v>14945213.388609905</v>
      </c>
      <c r="M81" s="56">
        <v>14785930.695719909</v>
      </c>
      <c r="N81" s="56">
        <v>14910920.524659961</v>
      </c>
      <c r="O81" s="79">
        <v>14680095.115189888</v>
      </c>
      <c r="P81" s="104">
        <v>15049189</v>
      </c>
      <c r="Q81" s="114">
        <v>15475722.044289919</v>
      </c>
      <c r="R81" s="114">
        <v>15657158</v>
      </c>
      <c r="S81" s="131">
        <v>15891164</v>
      </c>
      <c r="T81" s="131">
        <v>16756409</v>
      </c>
      <c r="U81" s="131">
        <v>16287309</v>
      </c>
    </row>
    <row r="82" spans="1:21">
      <c r="A82" s="148"/>
      <c r="B82" s="148"/>
      <c r="C82" s="6" t="s">
        <v>14</v>
      </c>
      <c r="D82" s="23">
        <v>2533.5337934068298</v>
      </c>
      <c r="E82" s="32">
        <v>3049.4135183242561</v>
      </c>
      <c r="F82" s="32">
        <v>3832.5336932978307</v>
      </c>
      <c r="G82" s="32">
        <v>3647.418064554281</v>
      </c>
      <c r="H82" s="32">
        <v>3594.3628857547692</v>
      </c>
      <c r="I82" s="32">
        <v>4031.3768128580896</v>
      </c>
      <c r="J82" s="32">
        <v>3840.4538019071474</v>
      </c>
      <c r="K82" s="32">
        <v>3317.4543627057565</v>
      </c>
      <c r="L82" s="32">
        <v>3260.9530196936189</v>
      </c>
      <c r="M82" s="32">
        <v>2778.3251098212627</v>
      </c>
      <c r="N82" s="32">
        <v>2550.2637959259223</v>
      </c>
      <c r="O82" s="24">
        <v>2857.6994323370627</v>
      </c>
      <c r="P82" s="98">
        <v>2871.98</v>
      </c>
      <c r="Q82" s="70">
        <v>4809.0277129722908</v>
      </c>
      <c r="R82" s="70">
        <v>4071.45</v>
      </c>
      <c r="S82" s="128">
        <v>3681.53</v>
      </c>
      <c r="T82" s="128">
        <v>3839.2</v>
      </c>
      <c r="U82" s="128">
        <v>3874.58</v>
      </c>
    </row>
    <row r="83" spans="1:21" ht="15" customHeight="1">
      <c r="A83" s="148"/>
      <c r="B83" s="148"/>
      <c r="C83" s="6" t="s">
        <v>15</v>
      </c>
      <c r="D83" s="54">
        <v>7644859.0443300009</v>
      </c>
      <c r="E83" s="33">
        <v>8310120.7256200118</v>
      </c>
      <c r="F83" s="33">
        <v>8967769.0651999693</v>
      </c>
      <c r="G83" s="33">
        <v>9058269.8993399888</v>
      </c>
      <c r="H83" s="33">
        <v>9013441.8645300418</v>
      </c>
      <c r="I83" s="33">
        <v>9250226.4079299401</v>
      </c>
      <c r="J83" s="33">
        <v>8815085.494840011</v>
      </c>
      <c r="K83" s="33">
        <v>8164758.0254399842</v>
      </c>
      <c r="L83" s="33">
        <v>8185417.4735699994</v>
      </c>
      <c r="M83" s="33">
        <v>7448551.6290900176</v>
      </c>
      <c r="N83" s="33">
        <v>7364519.5735900272</v>
      </c>
      <c r="O83" s="31">
        <v>7105020.7257700311</v>
      </c>
      <c r="P83" s="103">
        <v>7830197</v>
      </c>
      <c r="Q83" s="112">
        <v>10904684.156920023</v>
      </c>
      <c r="R83" s="112">
        <v>9465230</v>
      </c>
      <c r="S83" s="129">
        <v>8923772</v>
      </c>
      <c r="T83" s="129">
        <v>9119799</v>
      </c>
      <c r="U83" s="129">
        <v>9157279</v>
      </c>
    </row>
    <row r="84" spans="1:21">
      <c r="A84" s="148"/>
      <c r="B84" s="148"/>
      <c r="C84" s="6" t="s">
        <v>16</v>
      </c>
      <c r="D84" s="50">
        <f t="shared" ref="D84:P84" si="13">D83/D81</f>
        <v>0.4871233590357073</v>
      </c>
      <c r="E84" s="34">
        <f t="shared" si="13"/>
        <v>0.52850772616521546</v>
      </c>
      <c r="F84" s="34">
        <f t="shared" si="13"/>
        <v>0.57756810586842633</v>
      </c>
      <c r="G84" s="34">
        <f t="shared" si="13"/>
        <v>0.57594236250441322</v>
      </c>
      <c r="H84" s="34">
        <f t="shared" si="13"/>
        <v>0.58230844211949662</v>
      </c>
      <c r="I84" s="34">
        <f t="shared" si="13"/>
        <v>0.6021302263877526</v>
      </c>
      <c r="J84" s="34">
        <f t="shared" si="13"/>
        <v>0.58469948508129965</v>
      </c>
      <c r="K84" s="34">
        <f t="shared" si="13"/>
        <v>0.55416759277270167</v>
      </c>
      <c r="L84" s="34">
        <f t="shared" si="13"/>
        <v>0.54769492149294419</v>
      </c>
      <c r="M84" s="34">
        <f t="shared" si="13"/>
        <v>0.50375940360968641</v>
      </c>
      <c r="N84" s="34">
        <f t="shared" si="13"/>
        <v>0.49390106810712631</v>
      </c>
      <c r="O84" s="35">
        <f t="shared" si="13"/>
        <v>0.48399010156400663</v>
      </c>
      <c r="P84" s="92">
        <f t="shared" si="13"/>
        <v>0.5203069082327294</v>
      </c>
      <c r="Q84" s="113">
        <f>Q83/Q81</f>
        <v>0.70463168863539571</v>
      </c>
      <c r="R84" s="113">
        <v>0.60453052846499988</v>
      </c>
      <c r="S84" s="130">
        <v>0.56155559152243351</v>
      </c>
      <c r="T84" s="130">
        <f>T83/T81</f>
        <v>0.54425736445081996</v>
      </c>
      <c r="U84" s="130">
        <f>U83/U81</f>
        <v>0.56223400685773195</v>
      </c>
    </row>
    <row r="85" spans="1:21">
      <c r="A85" s="148"/>
      <c r="B85" s="148"/>
      <c r="C85" s="6" t="s">
        <v>17</v>
      </c>
      <c r="D85" s="23">
        <v>5201.0106812002086</v>
      </c>
      <c r="E85" s="32">
        <v>5769.856082238256</v>
      </c>
      <c r="F85" s="32">
        <v>6635.6394239173787</v>
      </c>
      <c r="G85" s="32">
        <v>6332.9567366671463</v>
      </c>
      <c r="H85" s="32">
        <v>6172.6099533641363</v>
      </c>
      <c r="I85" s="32">
        <v>6695.190900883299</v>
      </c>
      <c r="J85" s="32">
        <v>6568.2524098223521</v>
      </c>
      <c r="K85" s="32">
        <v>5986.3738081602924</v>
      </c>
      <c r="L85" s="32">
        <v>5953.9588404521273</v>
      </c>
      <c r="M85" s="32">
        <v>5515.1826247077497</v>
      </c>
      <c r="N85" s="32">
        <v>5163.5114005722116</v>
      </c>
      <c r="O85" s="24">
        <v>5904.4584240513941</v>
      </c>
      <c r="P85" s="98">
        <v>5519.79</v>
      </c>
      <c r="Q85" s="70">
        <v>6824.8814104366529</v>
      </c>
      <c r="R85" s="70">
        <v>6734.9</v>
      </c>
      <c r="S85" s="128">
        <v>6555.95</v>
      </c>
      <c r="T85" s="128">
        <v>7054.01</v>
      </c>
      <c r="U85" s="128">
        <v>6891.4</v>
      </c>
    </row>
    <row r="86" spans="1:21">
      <c r="A86" s="148"/>
      <c r="B86" s="149"/>
      <c r="C86" s="7" t="s">
        <v>18</v>
      </c>
      <c r="D86" s="27">
        <v>7487.2527104220544</v>
      </c>
      <c r="E86" s="57">
        <v>8028.3294852332319</v>
      </c>
      <c r="F86" s="57">
        <v>9833.3776273844469</v>
      </c>
      <c r="G86" s="57">
        <v>7406.8536859340793</v>
      </c>
      <c r="H86" s="57">
        <v>7126.3996518803378</v>
      </c>
      <c r="I86" s="57">
        <v>8887.5658176376364</v>
      </c>
      <c r="J86" s="57">
        <v>8634.5474138702957</v>
      </c>
      <c r="K86" s="57">
        <v>7076.9452079297416</v>
      </c>
      <c r="L86" s="57">
        <v>7616.2732434883828</v>
      </c>
      <c r="M86" s="57">
        <v>7702.7180336550155</v>
      </c>
      <c r="N86" s="57">
        <v>6399.7734125230972</v>
      </c>
      <c r="O86" s="28">
        <v>8151.5801160826468</v>
      </c>
      <c r="P86" s="100">
        <v>6983.37</v>
      </c>
      <c r="Q86" s="76">
        <v>8322.7662944248987</v>
      </c>
      <c r="R86" s="76">
        <v>8192.4599999999991</v>
      </c>
      <c r="S86" s="132">
        <v>9423.4</v>
      </c>
      <c r="T86" s="132">
        <v>9845.24</v>
      </c>
      <c r="U86" s="132">
        <v>8780.2999999999993</v>
      </c>
    </row>
    <row r="87" spans="1:21">
      <c r="A87" s="148"/>
      <c r="B87" s="147" t="s">
        <v>22</v>
      </c>
      <c r="C87" s="5" t="s">
        <v>13</v>
      </c>
      <c r="D87" s="54">
        <v>38211557.76187031</v>
      </c>
      <c r="E87" s="33">
        <v>38589334.999880075</v>
      </c>
      <c r="F87" s="33">
        <v>38704224.954790242</v>
      </c>
      <c r="G87" s="33">
        <v>38798280.304840252</v>
      </c>
      <c r="H87" s="33">
        <v>38848019.943669505</v>
      </c>
      <c r="I87" s="33">
        <v>38718796.442649804</v>
      </c>
      <c r="J87" s="33">
        <v>38481766.037440173</v>
      </c>
      <c r="K87" s="33">
        <v>38492744.638209656</v>
      </c>
      <c r="L87" s="33">
        <v>38489486.503030561</v>
      </c>
      <c r="M87" s="33">
        <v>38518020.478890337</v>
      </c>
      <c r="N87" s="33">
        <v>38732692.760920137</v>
      </c>
      <c r="O87" s="31">
        <v>39075563.942000054</v>
      </c>
      <c r="P87" s="103">
        <v>39397890</v>
      </c>
      <c r="Q87" s="112">
        <v>39572720.214220054</v>
      </c>
      <c r="R87" s="112">
        <v>39628563</v>
      </c>
      <c r="S87" s="129">
        <v>40217288</v>
      </c>
      <c r="T87" s="129">
        <v>41737494</v>
      </c>
      <c r="U87" s="129">
        <v>41735550</v>
      </c>
    </row>
    <row r="88" spans="1:21">
      <c r="A88" s="148"/>
      <c r="B88" s="148"/>
      <c r="C88" s="6" t="s">
        <v>14</v>
      </c>
      <c r="D88" s="23">
        <v>2376.4573607814827</v>
      </c>
      <c r="E88" s="32">
        <v>2710.0692585914021</v>
      </c>
      <c r="F88" s="32">
        <v>3277.8459924314579</v>
      </c>
      <c r="G88" s="32">
        <v>3251.7589124775832</v>
      </c>
      <c r="H88" s="32">
        <v>3092.4315616100971</v>
      </c>
      <c r="I88" s="32">
        <v>3500.2805413405299</v>
      </c>
      <c r="J88" s="32">
        <v>3308.9594692570463</v>
      </c>
      <c r="K88" s="32">
        <v>2847.4456154912664</v>
      </c>
      <c r="L88" s="32">
        <v>2705.3359061471942</v>
      </c>
      <c r="M88" s="32">
        <v>2491.2443637775359</v>
      </c>
      <c r="N88" s="32">
        <v>2412.3274845932115</v>
      </c>
      <c r="O88" s="24">
        <v>2604.2067946464781</v>
      </c>
      <c r="P88" s="98">
        <v>2725.45</v>
      </c>
      <c r="Q88" s="70">
        <v>3824.0194487978852</v>
      </c>
      <c r="R88" s="70">
        <v>3243.06</v>
      </c>
      <c r="S88" s="128">
        <v>2894.72</v>
      </c>
      <c r="T88" s="128">
        <v>3020.91</v>
      </c>
      <c r="U88" s="128">
        <v>3124.49</v>
      </c>
    </row>
    <row r="89" spans="1:21">
      <c r="A89" s="148"/>
      <c r="B89" s="148"/>
      <c r="C89" s="6" t="s">
        <v>15</v>
      </c>
      <c r="D89" s="54">
        <v>15374948.087620063</v>
      </c>
      <c r="E89" s="33">
        <v>16580499.126089998</v>
      </c>
      <c r="F89" s="33">
        <v>18206701.55056002</v>
      </c>
      <c r="G89" s="33">
        <v>18230028.763429981</v>
      </c>
      <c r="H89" s="33">
        <v>17976072.46438003</v>
      </c>
      <c r="I89" s="33">
        <v>18457214.191229954</v>
      </c>
      <c r="J89" s="33">
        <v>18016592.117600106</v>
      </c>
      <c r="K89" s="33">
        <v>16860692.824400004</v>
      </c>
      <c r="L89" s="33">
        <v>16648509.603439897</v>
      </c>
      <c r="M89" s="33">
        <v>15665213.159229985</v>
      </c>
      <c r="N89" s="33">
        <v>15391763.614679908</v>
      </c>
      <c r="O89" s="31">
        <v>15702939.987880006</v>
      </c>
      <c r="P89" s="103">
        <v>16548468</v>
      </c>
      <c r="Q89" s="112">
        <v>22175514.611230109</v>
      </c>
      <c r="R89" s="112">
        <v>18665301</v>
      </c>
      <c r="S89" s="129">
        <v>17231447</v>
      </c>
      <c r="T89" s="129">
        <v>17321697</v>
      </c>
      <c r="U89" s="129">
        <v>17770004</v>
      </c>
    </row>
    <row r="90" spans="1:21">
      <c r="A90" s="148"/>
      <c r="B90" s="148"/>
      <c r="C90" s="6" t="s">
        <v>16</v>
      </c>
      <c r="D90" s="50">
        <f t="shared" ref="D90:P90" si="14">D89/D87</f>
        <v>0.4023638131539895</v>
      </c>
      <c r="E90" s="34">
        <f t="shared" si="14"/>
        <v>0.42966532401093527</v>
      </c>
      <c r="F90" s="34">
        <f t="shared" si="14"/>
        <v>0.47040604925759305</v>
      </c>
      <c r="G90" s="34">
        <f t="shared" si="14"/>
        <v>0.46986692761111132</v>
      </c>
      <c r="H90" s="34">
        <f t="shared" si="14"/>
        <v>0.46272815166502013</v>
      </c>
      <c r="I90" s="34">
        <f t="shared" si="14"/>
        <v>0.47669906833412912</v>
      </c>
      <c r="J90" s="34">
        <f t="shared" si="14"/>
        <v>0.46818516853075742</v>
      </c>
      <c r="K90" s="34">
        <f t="shared" si="14"/>
        <v>0.43802261914218793</v>
      </c>
      <c r="L90" s="34">
        <f t="shared" si="14"/>
        <v>0.43254693985405696</v>
      </c>
      <c r="M90" s="34">
        <f t="shared" si="14"/>
        <v>0.40669829249961714</v>
      </c>
      <c r="N90" s="34">
        <f t="shared" si="14"/>
        <v>0.39738429005405046</v>
      </c>
      <c r="O90" s="35">
        <f t="shared" si="14"/>
        <v>0.4018608665811686</v>
      </c>
      <c r="P90" s="92">
        <f t="shared" si="14"/>
        <v>0.420034372399131</v>
      </c>
      <c r="Q90" s="113">
        <f>Q89/Q87</f>
        <v>0.56037377494361795</v>
      </c>
      <c r="R90" s="113">
        <v>0.47100625374682398</v>
      </c>
      <c r="S90" s="130">
        <v>0.42845870164094607</v>
      </c>
      <c r="T90" s="130">
        <f>T89/T87</f>
        <v>0.41501526181710863</v>
      </c>
      <c r="U90" s="130">
        <f>U89/U87</f>
        <v>0.42577620278156153</v>
      </c>
    </row>
    <row r="91" spans="1:21">
      <c r="A91" s="148"/>
      <c r="B91" s="148"/>
      <c r="C91" s="6" t="s">
        <v>17</v>
      </c>
      <c r="D91" s="23">
        <v>5906.2402807878334</v>
      </c>
      <c r="E91" s="32">
        <v>6307.395796553551</v>
      </c>
      <c r="F91" s="32">
        <v>6968.1204091754589</v>
      </c>
      <c r="G91" s="32">
        <v>6920.5954311576943</v>
      </c>
      <c r="H91" s="32">
        <v>6683.0417610917884</v>
      </c>
      <c r="I91" s="32">
        <v>7342.74676384957</v>
      </c>
      <c r="J91" s="32">
        <v>7067.6298432116037</v>
      </c>
      <c r="K91" s="32">
        <v>6500.6816795617715</v>
      </c>
      <c r="L91" s="32">
        <v>6254.4331190041476</v>
      </c>
      <c r="M91" s="32">
        <v>6125.5343573389528</v>
      </c>
      <c r="N91" s="32">
        <v>6070.5154807833078</v>
      </c>
      <c r="O91" s="24">
        <v>6480.3692302805866</v>
      </c>
      <c r="P91" s="98">
        <v>6488.64</v>
      </c>
      <c r="Q91" s="70">
        <v>6824.051409583959</v>
      </c>
      <c r="R91" s="70">
        <v>6885.39</v>
      </c>
      <c r="S91" s="128">
        <v>6756.13</v>
      </c>
      <c r="T91" s="128">
        <v>7279.04</v>
      </c>
      <c r="U91" s="128">
        <v>7338.34</v>
      </c>
    </row>
    <row r="92" spans="1:21">
      <c r="A92" s="149"/>
      <c r="B92" s="149"/>
      <c r="C92" s="7" t="s">
        <v>18</v>
      </c>
      <c r="D92" s="27">
        <v>9316.7117832158838</v>
      </c>
      <c r="E92" s="57">
        <v>8806.7376038270322</v>
      </c>
      <c r="F92" s="57">
        <v>9832.1613617995681</v>
      </c>
      <c r="G92" s="57">
        <v>8024.3089396928854</v>
      </c>
      <c r="H92" s="57">
        <v>8678.958206986732</v>
      </c>
      <c r="I92" s="57">
        <v>9726.4340365587068</v>
      </c>
      <c r="J92" s="57">
        <v>9340.8809774551646</v>
      </c>
      <c r="K92" s="57">
        <v>7835.0808838118037</v>
      </c>
      <c r="L92" s="57">
        <v>7667.4839413026157</v>
      </c>
      <c r="M92" s="57">
        <v>7642.6900371045667</v>
      </c>
      <c r="N92" s="57">
        <v>7603.258114595651</v>
      </c>
      <c r="O92" s="28">
        <v>8404.934582302918</v>
      </c>
      <c r="P92" s="101">
        <v>8284.8700000000008</v>
      </c>
      <c r="Q92" s="115">
        <v>7978.9791871290827</v>
      </c>
      <c r="R92" s="115">
        <v>8350.84</v>
      </c>
      <c r="S92" s="133">
        <v>9084.35</v>
      </c>
      <c r="T92" s="133">
        <v>9398.6</v>
      </c>
      <c r="U92" s="133">
        <v>9052.85</v>
      </c>
    </row>
    <row r="93" spans="1:21">
      <c r="A93" s="163" t="s">
        <v>24</v>
      </c>
      <c r="B93" s="163"/>
      <c r="C93" s="163"/>
    </row>
    <row r="94" spans="1:21">
      <c r="A94" s="164"/>
      <c r="B94" s="164"/>
      <c r="C94" s="164"/>
      <c r="D94" s="63"/>
      <c r="E94" s="63"/>
      <c r="F94" s="63"/>
      <c r="G94" s="63"/>
      <c r="H94" s="14"/>
      <c r="I94" s="14"/>
      <c r="J94" s="14"/>
      <c r="K94" s="14"/>
      <c r="L94" s="14"/>
      <c r="M94" s="14"/>
      <c r="N94" s="14"/>
      <c r="O94" s="14"/>
      <c r="P94" s="14"/>
      <c r="Q94" s="14"/>
      <c r="R94" s="15"/>
    </row>
    <row r="95" spans="1:21">
      <c r="D95" s="63"/>
      <c r="E95" s="63"/>
      <c r="F95" s="63"/>
      <c r="G95" s="63"/>
      <c r="H95" s="14"/>
      <c r="I95" s="14"/>
      <c r="J95" s="14"/>
      <c r="K95" s="14"/>
      <c r="L95" s="14"/>
      <c r="M95" s="14"/>
      <c r="N95" s="14"/>
      <c r="O95" s="14"/>
      <c r="P95" s="14"/>
      <c r="Q95" s="14"/>
      <c r="R95" s="110"/>
    </row>
    <row r="96" spans="1:21">
      <c r="D96" s="14"/>
      <c r="E96" s="14"/>
      <c r="F96" s="14"/>
      <c r="G96" s="14"/>
      <c r="H96" s="14"/>
      <c r="I96" s="14"/>
      <c r="J96" s="14"/>
      <c r="K96" s="14"/>
      <c r="L96" s="14"/>
      <c r="M96" s="14"/>
      <c r="N96" s="14"/>
      <c r="O96" s="14"/>
      <c r="P96" s="14"/>
      <c r="Q96" s="14"/>
      <c r="R96" s="110"/>
    </row>
    <row r="97" spans="4:18">
      <c r="D97" s="14"/>
      <c r="E97" s="14"/>
      <c r="F97" s="14"/>
      <c r="G97" s="14"/>
      <c r="H97" s="14"/>
      <c r="I97" s="14"/>
      <c r="J97" s="14"/>
      <c r="K97" s="14"/>
      <c r="L97" s="14"/>
      <c r="M97" s="14"/>
      <c r="N97" s="14"/>
      <c r="O97" s="14"/>
      <c r="P97" s="14"/>
      <c r="Q97" s="14"/>
      <c r="R97" s="110"/>
    </row>
    <row r="98" spans="4:18">
      <c r="D98" s="14"/>
      <c r="E98" s="14"/>
      <c r="F98" s="14"/>
      <c r="G98" s="14"/>
      <c r="H98" s="14"/>
      <c r="I98" s="14"/>
      <c r="J98" s="14"/>
      <c r="K98" s="14"/>
      <c r="L98" s="14"/>
      <c r="M98" s="14"/>
      <c r="N98" s="14"/>
      <c r="O98" s="14"/>
      <c r="P98" s="14"/>
      <c r="Q98" s="14"/>
      <c r="R98" s="110"/>
    </row>
    <row r="99" spans="4:18">
      <c r="D99" s="14"/>
      <c r="E99" s="14"/>
      <c r="F99" s="14"/>
      <c r="G99" s="14"/>
      <c r="H99" s="14"/>
      <c r="I99" s="14"/>
      <c r="J99" s="14"/>
      <c r="K99" s="14"/>
      <c r="L99" s="14"/>
      <c r="M99" s="14"/>
      <c r="N99" s="14"/>
      <c r="O99" s="14"/>
      <c r="P99" s="14"/>
      <c r="Q99" s="14"/>
      <c r="R99" s="110"/>
    </row>
    <row r="100" spans="4:18">
      <c r="D100" s="14"/>
      <c r="E100" s="14"/>
      <c r="F100" s="14"/>
      <c r="G100" s="14"/>
      <c r="H100" s="14"/>
      <c r="I100" s="14"/>
      <c r="J100" s="14"/>
      <c r="K100" s="14"/>
      <c r="L100" s="14"/>
      <c r="M100" s="14"/>
      <c r="N100" s="14"/>
      <c r="O100" s="14"/>
      <c r="P100" s="14"/>
      <c r="Q100" s="14"/>
      <c r="R100" s="110"/>
    </row>
    <row r="101" spans="4:18">
      <c r="D101" s="14"/>
      <c r="E101" s="14"/>
      <c r="F101" s="14"/>
      <c r="G101" s="14"/>
      <c r="H101" s="14"/>
      <c r="I101" s="14"/>
      <c r="J101" s="14"/>
      <c r="K101" s="14"/>
      <c r="L101" s="14"/>
      <c r="M101" s="14"/>
      <c r="N101" s="14"/>
      <c r="O101" s="14"/>
      <c r="P101" s="14"/>
      <c r="Q101" s="14"/>
      <c r="R101" s="110"/>
    </row>
    <row r="102" spans="4:18">
      <c r="D102" s="14"/>
      <c r="E102" s="14"/>
      <c r="F102" s="14"/>
      <c r="G102" s="14"/>
      <c r="H102" s="14"/>
      <c r="I102" s="14"/>
      <c r="J102" s="14"/>
      <c r="K102" s="14"/>
      <c r="L102" s="14"/>
      <c r="M102" s="14"/>
      <c r="N102" s="14"/>
      <c r="O102" s="14"/>
      <c r="P102" s="14"/>
      <c r="Q102" s="14"/>
      <c r="R102" s="110"/>
    </row>
    <row r="103" spans="4:18">
      <c r="D103" s="14"/>
      <c r="E103" s="14"/>
      <c r="F103" s="14"/>
      <c r="G103" s="14"/>
      <c r="H103" s="14"/>
      <c r="I103" s="14"/>
      <c r="J103" s="14"/>
      <c r="K103" s="14"/>
      <c r="L103" s="14"/>
      <c r="M103" s="14"/>
      <c r="N103" s="14"/>
      <c r="O103" s="14"/>
      <c r="P103" s="14"/>
      <c r="Q103" s="14"/>
      <c r="R103" s="110"/>
    </row>
    <row r="104" spans="4:18">
      <c r="D104" s="14"/>
      <c r="E104" s="14"/>
      <c r="F104" s="14"/>
      <c r="G104" s="14"/>
      <c r="H104" s="14"/>
      <c r="I104" s="14"/>
      <c r="J104" s="14"/>
      <c r="K104" s="14"/>
      <c r="L104" s="14"/>
      <c r="M104" s="14"/>
      <c r="N104" s="14"/>
      <c r="O104" s="14"/>
      <c r="P104" s="14"/>
      <c r="Q104" s="14"/>
      <c r="R104" s="110"/>
    </row>
    <row r="105" spans="4:18">
      <c r="D105" s="14"/>
      <c r="E105" s="14"/>
      <c r="F105" s="14"/>
      <c r="G105" s="14"/>
      <c r="H105" s="14"/>
      <c r="I105" s="14"/>
      <c r="J105" s="14"/>
      <c r="K105" s="14"/>
      <c r="L105" s="14"/>
      <c r="M105" s="14"/>
      <c r="N105" s="14"/>
      <c r="O105" s="14"/>
      <c r="P105" s="14"/>
      <c r="Q105" s="14"/>
      <c r="R105" s="110"/>
    </row>
    <row r="106" spans="4:18">
      <c r="D106" s="14"/>
      <c r="E106" s="14"/>
      <c r="F106" s="14"/>
      <c r="G106" s="14"/>
      <c r="H106" s="14"/>
      <c r="I106" s="14"/>
      <c r="J106" s="14"/>
      <c r="K106" s="14"/>
      <c r="L106" s="14"/>
      <c r="M106" s="14"/>
      <c r="N106" s="14"/>
      <c r="O106" s="14"/>
      <c r="P106" s="14"/>
      <c r="Q106" s="14"/>
      <c r="R106" s="110"/>
    </row>
    <row r="107" spans="4:18">
      <c r="D107" s="14"/>
      <c r="E107" s="14"/>
      <c r="F107" s="14"/>
      <c r="G107" s="14"/>
      <c r="H107" s="14"/>
      <c r="I107" s="14"/>
      <c r="J107" s="14"/>
      <c r="K107" s="14"/>
      <c r="L107" s="14"/>
      <c r="M107" s="14"/>
      <c r="N107" s="14"/>
      <c r="O107" s="14"/>
      <c r="P107" s="14"/>
      <c r="Q107" s="14"/>
      <c r="R107" s="110"/>
    </row>
    <row r="108" spans="4:18">
      <c r="D108" s="14"/>
      <c r="E108" s="14"/>
      <c r="F108" s="14"/>
      <c r="G108" s="14"/>
      <c r="H108" s="14"/>
      <c r="I108" s="14"/>
      <c r="J108" s="14"/>
      <c r="K108" s="14"/>
      <c r="L108" s="14"/>
      <c r="M108" s="14"/>
      <c r="N108" s="14"/>
      <c r="O108" s="14"/>
      <c r="P108" s="14"/>
      <c r="Q108" s="14"/>
      <c r="R108" s="110"/>
    </row>
    <row r="109" spans="4:18">
      <c r="D109" s="14"/>
      <c r="E109" s="14"/>
      <c r="F109" s="14"/>
      <c r="G109" s="14"/>
      <c r="H109" s="14"/>
      <c r="I109" s="14"/>
      <c r="J109" s="14"/>
      <c r="K109" s="14"/>
      <c r="L109" s="14"/>
      <c r="M109" s="14"/>
      <c r="N109" s="14"/>
      <c r="O109" s="14"/>
      <c r="P109" s="14"/>
      <c r="Q109" s="14"/>
      <c r="R109" s="110"/>
    </row>
    <row r="110" spans="4:18">
      <c r="D110" s="14"/>
      <c r="E110" s="14"/>
      <c r="F110" s="14"/>
      <c r="G110" s="14"/>
      <c r="H110" s="14"/>
      <c r="I110" s="14"/>
      <c r="J110" s="14"/>
      <c r="K110" s="14"/>
      <c r="L110" s="14"/>
      <c r="M110" s="14"/>
      <c r="N110" s="14"/>
      <c r="O110" s="14"/>
      <c r="P110" s="14"/>
      <c r="Q110" s="14"/>
      <c r="R110" s="110"/>
    </row>
    <row r="112" spans="4:18">
      <c r="H112" s="62"/>
    </row>
    <row r="113" spans="8:8">
      <c r="H113" s="62"/>
    </row>
    <row r="114" spans="8:8">
      <c r="H114" s="62"/>
    </row>
    <row r="115" spans="8:8">
      <c r="H115" s="62"/>
    </row>
    <row r="116" spans="8:8">
      <c r="H116" s="62"/>
    </row>
    <row r="117" spans="8:8">
      <c r="H117" s="62"/>
    </row>
    <row r="118" spans="8:8">
      <c r="H118" s="62"/>
    </row>
    <row r="119" spans="8:8">
      <c r="H119" s="62"/>
    </row>
    <row r="120" spans="8:8">
      <c r="H120" s="62"/>
    </row>
    <row r="121" spans="8:8">
      <c r="H121" s="62"/>
    </row>
  </sheetData>
  <mergeCells count="20">
    <mergeCell ref="A1:H1"/>
    <mergeCell ref="A93:C94"/>
    <mergeCell ref="A3:A32"/>
    <mergeCell ref="B3:B8"/>
    <mergeCell ref="B9:B14"/>
    <mergeCell ref="B15:B20"/>
    <mergeCell ref="B21:B26"/>
    <mergeCell ref="B27:B32"/>
    <mergeCell ref="B81:B86"/>
    <mergeCell ref="B87:B92"/>
    <mergeCell ref="A33:A62"/>
    <mergeCell ref="B33:B38"/>
    <mergeCell ref="B39:B44"/>
    <mergeCell ref="B45:B50"/>
    <mergeCell ref="B51:B56"/>
    <mergeCell ref="B57:B62"/>
    <mergeCell ref="A63:A92"/>
    <mergeCell ref="B63:B68"/>
    <mergeCell ref="B69:B74"/>
    <mergeCell ref="B75:B80"/>
  </mergeCells>
  <pageMargins left="0.7" right="0.7" top="0.75" bottom="0.75" header="0.3" footer="0.3"/>
  <pageSetup paperSize="9" orientation="portrait" r:id="rId1"/>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J79"/>
  <sheetViews>
    <sheetView zoomScale="80" zoomScaleNormal="80" workbookViewId="0">
      <pane xSplit="3" ySplit="2" topLeftCell="D3" activePane="bottomRight" state="frozen"/>
      <selection pane="bottomRight" activeCell="D3" sqref="D3"/>
      <selection pane="bottomLeft"/>
      <selection pane="topRight"/>
    </sheetView>
  </sheetViews>
  <sheetFormatPr defaultColWidth="11.42578125" defaultRowHeight="15"/>
  <cols>
    <col min="2" max="2" width="14.7109375" customWidth="1"/>
  </cols>
  <sheetData>
    <row r="1" spans="1:36">
      <c r="A1" s="162" t="s">
        <v>25</v>
      </c>
      <c r="B1" s="162"/>
      <c r="C1" s="162"/>
      <c r="D1" s="162"/>
      <c r="E1" s="162"/>
      <c r="F1" s="162"/>
      <c r="G1" s="162"/>
      <c r="H1" s="162"/>
      <c r="I1" s="162"/>
      <c r="J1" s="162"/>
      <c r="P1" s="3"/>
    </row>
    <row r="2" spans="1:36">
      <c r="A2" s="8" t="s">
        <v>8</v>
      </c>
      <c r="B2" s="9" t="s">
        <v>9</v>
      </c>
      <c r="C2" s="8" t="s">
        <v>10</v>
      </c>
      <c r="D2" s="13">
        <v>2008</v>
      </c>
      <c r="E2" s="60">
        <v>2009</v>
      </c>
      <c r="F2" s="61">
        <v>2010</v>
      </c>
      <c r="G2" s="16">
        <v>2011</v>
      </c>
      <c r="H2" s="61">
        <v>2012</v>
      </c>
      <c r="I2" s="16">
        <v>2013</v>
      </c>
      <c r="J2" s="61">
        <v>2014</v>
      </c>
      <c r="K2" s="16">
        <v>2015</v>
      </c>
      <c r="L2" s="16">
        <v>2016</v>
      </c>
      <c r="M2" s="16">
        <v>2017</v>
      </c>
      <c r="N2" s="16">
        <v>2018</v>
      </c>
      <c r="O2" s="61">
        <v>2019</v>
      </c>
      <c r="P2" s="96">
        <v>2020</v>
      </c>
      <c r="Q2" s="116">
        <v>2021</v>
      </c>
      <c r="R2" s="116">
        <v>2022</v>
      </c>
      <c r="S2" s="134">
        <v>2023</v>
      </c>
      <c r="T2" s="134">
        <v>2024</v>
      </c>
      <c r="U2" s="134">
        <v>2025</v>
      </c>
    </row>
    <row r="3" spans="1:36">
      <c r="A3" s="147" t="s">
        <v>11</v>
      </c>
      <c r="B3" s="150" t="s">
        <v>12</v>
      </c>
      <c r="C3" s="17" t="s">
        <v>26</v>
      </c>
      <c r="D3" s="67">
        <v>614.40000000000146</v>
      </c>
      <c r="E3" s="22">
        <v>2472</v>
      </c>
      <c r="F3" s="20">
        <v>1321.7000000000007</v>
      </c>
      <c r="G3" s="22">
        <v>1591.8999999999996</v>
      </c>
      <c r="H3" s="20">
        <v>825.80000000000018</v>
      </c>
      <c r="I3" s="22">
        <v>900</v>
      </c>
      <c r="J3" s="69">
        <v>751.39999999999964</v>
      </c>
      <c r="K3" s="69">
        <v>975.39999999999964</v>
      </c>
      <c r="L3" s="20">
        <v>636</v>
      </c>
      <c r="M3" s="21">
        <v>1519.7000000000007</v>
      </c>
      <c r="N3" s="22">
        <v>1948.1000000000004</v>
      </c>
      <c r="O3" s="20">
        <v>783.19999999999982</v>
      </c>
      <c r="P3" s="97">
        <v>1080</v>
      </c>
      <c r="Q3" s="117">
        <v>1470.2000000000007</v>
      </c>
      <c r="R3" s="117">
        <v>1257.9000000000001</v>
      </c>
      <c r="S3" s="135">
        <v>1489.5</v>
      </c>
      <c r="T3" s="135">
        <v>1635.2</v>
      </c>
      <c r="U3" s="135">
        <v>1498.1</v>
      </c>
      <c r="V3" s="119"/>
      <c r="W3" s="119"/>
      <c r="X3" s="119"/>
      <c r="Y3" s="119"/>
      <c r="Z3" s="119"/>
      <c r="AA3" s="119"/>
      <c r="AB3" s="119"/>
      <c r="AC3" s="119"/>
      <c r="AD3" s="119"/>
      <c r="AE3" s="119"/>
      <c r="AF3" s="119"/>
      <c r="AG3" s="119"/>
      <c r="AH3" s="119"/>
      <c r="AI3" s="119"/>
      <c r="AJ3" s="119"/>
    </row>
    <row r="4" spans="1:36">
      <c r="A4" s="148"/>
      <c r="B4" s="151"/>
      <c r="C4" s="10" t="s">
        <v>27</v>
      </c>
      <c r="D4" s="66">
        <v>2390</v>
      </c>
      <c r="E4" s="26">
        <v>4050.9000000000015</v>
      </c>
      <c r="F4" s="24">
        <v>2400</v>
      </c>
      <c r="G4" s="26">
        <v>3748.7</v>
      </c>
      <c r="H4" s="24">
        <v>2573.8000000000002</v>
      </c>
      <c r="I4" s="26">
        <v>4428.1000000000004</v>
      </c>
      <c r="J4" s="32">
        <v>3273.31</v>
      </c>
      <c r="K4" s="32">
        <v>4090.5</v>
      </c>
      <c r="L4" s="24">
        <v>1800</v>
      </c>
      <c r="M4" s="25">
        <v>2819</v>
      </c>
      <c r="N4" s="26">
        <v>2582.1000000000004</v>
      </c>
      <c r="O4" s="24">
        <v>1363.6999999999989</v>
      </c>
      <c r="P4" s="98">
        <v>3078</v>
      </c>
      <c r="Q4" s="26">
        <v>3263.2</v>
      </c>
      <c r="R4" s="26">
        <v>2588.1</v>
      </c>
      <c r="S4" s="136">
        <v>3141.9</v>
      </c>
      <c r="T4" s="136">
        <v>3634.6</v>
      </c>
      <c r="U4" s="136">
        <v>2458.1999999999998</v>
      </c>
      <c r="V4" s="119"/>
      <c r="W4" s="119"/>
      <c r="X4" s="119"/>
      <c r="Y4" s="119"/>
      <c r="Z4" s="119"/>
      <c r="AA4" s="119"/>
      <c r="AB4" s="119"/>
      <c r="AC4" s="119"/>
      <c r="AD4" s="119"/>
      <c r="AE4" s="119"/>
      <c r="AF4" s="119"/>
      <c r="AG4" s="119"/>
      <c r="AH4" s="119"/>
      <c r="AI4" s="119"/>
      <c r="AJ4" s="119"/>
    </row>
    <row r="5" spans="1:36">
      <c r="A5" s="148"/>
      <c r="B5" s="151"/>
      <c r="C5" s="10" t="s">
        <v>28</v>
      </c>
      <c r="D5" s="66">
        <v>3200</v>
      </c>
      <c r="E5" s="26">
        <v>4754.6000000000004</v>
      </c>
      <c r="F5" s="24">
        <v>3018.0800000000004</v>
      </c>
      <c r="G5" s="26">
        <v>5070.8</v>
      </c>
      <c r="H5" s="24">
        <v>4620</v>
      </c>
      <c r="I5" s="26">
        <v>4890.3900000000003</v>
      </c>
      <c r="J5" s="32">
        <v>3840</v>
      </c>
      <c r="K5" s="32">
        <v>4230.8</v>
      </c>
      <c r="L5" s="24">
        <v>2566.8000000000002</v>
      </c>
      <c r="M5" s="25">
        <v>3715.2999999999997</v>
      </c>
      <c r="N5" s="26">
        <v>2875.1000000000004</v>
      </c>
      <c r="O5" s="24">
        <v>2406.1999999999971</v>
      </c>
      <c r="P5" s="98">
        <v>4560</v>
      </c>
      <c r="Q5" s="26">
        <v>4229.1000000000004</v>
      </c>
      <c r="R5" s="26">
        <v>3691</v>
      </c>
      <c r="S5" s="136">
        <v>3714.2</v>
      </c>
      <c r="T5" s="136">
        <v>4467.3</v>
      </c>
      <c r="U5" s="136">
        <v>4242.5</v>
      </c>
      <c r="V5" s="119"/>
      <c r="W5" s="119"/>
      <c r="X5" s="119"/>
      <c r="Y5" s="119"/>
      <c r="Z5" s="119"/>
      <c r="AA5" s="119"/>
      <c r="AB5" s="119"/>
      <c r="AC5" s="119"/>
      <c r="AD5" s="119"/>
      <c r="AE5" s="119"/>
      <c r="AF5" s="119"/>
      <c r="AG5" s="119"/>
      <c r="AH5" s="119"/>
      <c r="AI5" s="119"/>
      <c r="AJ5" s="119"/>
    </row>
    <row r="6" spans="1:36">
      <c r="A6" s="148"/>
      <c r="B6" s="151"/>
      <c r="C6" s="10" t="s">
        <v>29</v>
      </c>
      <c r="D6" s="66">
        <v>4664.2999999999993</v>
      </c>
      <c r="E6" s="26">
        <v>7799.6</v>
      </c>
      <c r="F6" s="24">
        <v>5077.0999999999995</v>
      </c>
      <c r="G6" s="26">
        <v>7335.4</v>
      </c>
      <c r="H6" s="24">
        <v>5893.9</v>
      </c>
      <c r="I6" s="26">
        <v>6079.8</v>
      </c>
      <c r="J6" s="32">
        <v>4366.3999999999996</v>
      </c>
      <c r="K6" s="32">
        <v>4431.5</v>
      </c>
      <c r="L6" s="24">
        <v>4671.2</v>
      </c>
      <c r="M6" s="25">
        <v>4521.8</v>
      </c>
      <c r="N6" s="26">
        <v>4320</v>
      </c>
      <c r="O6" s="24">
        <v>4800</v>
      </c>
      <c r="P6" s="98">
        <v>5146</v>
      </c>
      <c r="Q6" s="26">
        <v>5515.1</v>
      </c>
      <c r="R6" s="26">
        <v>5385.7</v>
      </c>
      <c r="S6" s="136">
        <v>5300.9</v>
      </c>
      <c r="T6" s="136">
        <v>5584.2</v>
      </c>
      <c r="U6" s="136">
        <v>5640</v>
      </c>
      <c r="V6" s="119"/>
      <c r="W6" s="119"/>
      <c r="X6" s="119"/>
      <c r="Y6" s="119"/>
      <c r="Z6" s="119"/>
      <c r="AA6" s="119"/>
      <c r="AB6" s="119"/>
      <c r="AC6" s="119"/>
      <c r="AD6" s="119"/>
      <c r="AE6" s="119"/>
      <c r="AF6" s="119"/>
      <c r="AG6" s="119"/>
      <c r="AH6" s="119"/>
      <c r="AI6" s="119"/>
      <c r="AJ6" s="119"/>
    </row>
    <row r="7" spans="1:36">
      <c r="A7" s="148"/>
      <c r="B7" s="151"/>
      <c r="C7" s="11" t="s">
        <v>30</v>
      </c>
      <c r="D7" s="66">
        <v>8539</v>
      </c>
      <c r="E7" s="26">
        <v>9014</v>
      </c>
      <c r="F7" s="24">
        <v>9338.5300000000007</v>
      </c>
      <c r="G7" s="26">
        <v>9663.44</v>
      </c>
      <c r="H7" s="24">
        <v>10200</v>
      </c>
      <c r="I7" s="26">
        <v>10466.200000000001</v>
      </c>
      <c r="J7" s="32">
        <v>7503.2000000000007</v>
      </c>
      <c r="K7" s="32">
        <v>15878.2</v>
      </c>
      <c r="L7" s="24">
        <v>7640.9</v>
      </c>
      <c r="M7" s="25">
        <v>7655.4</v>
      </c>
      <c r="N7" s="26">
        <v>5872.9999999999982</v>
      </c>
      <c r="O7" s="24">
        <v>9671.5</v>
      </c>
      <c r="P7" s="98">
        <v>8271.2999999999993</v>
      </c>
      <c r="Q7" s="26">
        <v>10928.5</v>
      </c>
      <c r="R7" s="26">
        <v>8284.9</v>
      </c>
      <c r="S7" s="136">
        <v>9636.7000000000007</v>
      </c>
      <c r="T7" s="136">
        <v>10735.52</v>
      </c>
      <c r="U7" s="136">
        <v>9889.7999999999993</v>
      </c>
      <c r="V7" s="119"/>
      <c r="W7" s="119"/>
      <c r="X7" s="119"/>
      <c r="Y7" s="119"/>
      <c r="Z7" s="119"/>
      <c r="AA7" s="119"/>
      <c r="AB7" s="119"/>
      <c r="AC7" s="119"/>
      <c r="AD7" s="119"/>
      <c r="AE7" s="119"/>
      <c r="AF7" s="119"/>
      <c r="AG7" s="119"/>
      <c r="AH7" s="119"/>
      <c r="AI7" s="119"/>
      <c r="AJ7" s="119"/>
    </row>
    <row r="8" spans="1:36">
      <c r="A8" s="148"/>
      <c r="B8" s="147" t="s">
        <v>19</v>
      </c>
      <c r="C8" s="10" t="s">
        <v>26</v>
      </c>
      <c r="D8" s="67">
        <v>1801.2999999999956</v>
      </c>
      <c r="E8" s="22">
        <v>1412.0300000000025</v>
      </c>
      <c r="F8" s="20">
        <v>2287.380000000001</v>
      </c>
      <c r="G8" s="22">
        <v>2452.5599999999995</v>
      </c>
      <c r="H8" s="20">
        <v>2590.3000000000011</v>
      </c>
      <c r="I8" s="22">
        <v>1310.9000000000005</v>
      </c>
      <c r="J8" s="69">
        <v>1640.5999999999913</v>
      </c>
      <c r="K8" s="69">
        <v>1092.1000000000004</v>
      </c>
      <c r="L8" s="20">
        <v>1532.1000000000004</v>
      </c>
      <c r="M8" s="21">
        <v>1626.6999999999971</v>
      </c>
      <c r="N8" s="22">
        <v>1158.7999999999993</v>
      </c>
      <c r="O8" s="20">
        <v>1541</v>
      </c>
      <c r="P8" s="99">
        <v>1600</v>
      </c>
      <c r="Q8" s="22">
        <v>1784.7000000000007</v>
      </c>
      <c r="R8" s="22">
        <v>1861</v>
      </c>
      <c r="S8" s="137">
        <v>1600</v>
      </c>
      <c r="T8" s="137">
        <v>1446.1</v>
      </c>
      <c r="U8" s="137">
        <v>1473.4</v>
      </c>
      <c r="V8" s="119"/>
    </row>
    <row r="9" spans="1:36">
      <c r="A9" s="148"/>
      <c r="B9" s="148"/>
      <c r="C9" s="10" t="s">
        <v>27</v>
      </c>
      <c r="D9" s="66">
        <v>3677.4000000000015</v>
      </c>
      <c r="E9" s="26">
        <v>3919.510000000002</v>
      </c>
      <c r="F9" s="24">
        <v>5130.8499999999985</v>
      </c>
      <c r="G9" s="26">
        <v>5160.1000000000022</v>
      </c>
      <c r="H9" s="24">
        <v>4178.0600000000049</v>
      </c>
      <c r="I9" s="26">
        <v>3521.4699999999975</v>
      </c>
      <c r="J9" s="32">
        <v>3876.5999999999985</v>
      </c>
      <c r="K9" s="32">
        <v>3000</v>
      </c>
      <c r="L9" s="24">
        <v>3756.7000000000007</v>
      </c>
      <c r="M9" s="25">
        <v>3683.4000000000015</v>
      </c>
      <c r="N9" s="26">
        <v>3040.5</v>
      </c>
      <c r="O9" s="24">
        <v>2741.5999999999985</v>
      </c>
      <c r="P9" s="98">
        <v>3413.9</v>
      </c>
      <c r="Q9" s="26">
        <v>3310</v>
      </c>
      <c r="R9" s="26">
        <v>4222.8999999999996</v>
      </c>
      <c r="S9" s="136">
        <v>3694.6</v>
      </c>
      <c r="T9" s="136">
        <v>3505.4</v>
      </c>
      <c r="U9" s="136">
        <v>3760.4</v>
      </c>
      <c r="V9" s="119"/>
    </row>
    <row r="10" spans="1:36">
      <c r="A10" s="148"/>
      <c r="B10" s="148"/>
      <c r="C10" s="10" t="s">
        <v>28</v>
      </c>
      <c r="D10" s="66">
        <v>4582.6000000000022</v>
      </c>
      <c r="E10" s="26">
        <v>4928.8999999999978</v>
      </c>
      <c r="F10" s="24">
        <v>6767.1499999999978</v>
      </c>
      <c r="G10" s="26">
        <v>6175.1999999999971</v>
      </c>
      <c r="H10" s="24">
        <v>5158.7099999999991</v>
      </c>
      <c r="I10" s="26">
        <v>4975.4000000000015</v>
      </c>
      <c r="J10" s="32">
        <v>4854.5</v>
      </c>
      <c r="K10" s="32">
        <v>5035.7999999999993</v>
      </c>
      <c r="L10" s="24">
        <v>5065.7</v>
      </c>
      <c r="M10" s="25">
        <v>4895.7000000000007</v>
      </c>
      <c r="N10" s="26">
        <v>4058</v>
      </c>
      <c r="O10" s="24">
        <v>3739</v>
      </c>
      <c r="P10" s="98">
        <v>4634</v>
      </c>
      <c r="Q10" s="26">
        <v>4639.2000000000007</v>
      </c>
      <c r="R10" s="26">
        <v>5370.2</v>
      </c>
      <c r="S10" s="136">
        <v>5040</v>
      </c>
      <c r="T10" s="136">
        <v>5271.9</v>
      </c>
      <c r="U10" s="136">
        <v>5012.6000000000004</v>
      </c>
      <c r="V10" s="119"/>
      <c r="W10" s="121"/>
      <c r="X10" s="121"/>
      <c r="Y10" s="121"/>
      <c r="Z10" s="121"/>
      <c r="AA10" s="121"/>
      <c r="AB10" s="121"/>
      <c r="AC10" s="121"/>
      <c r="AD10" s="121"/>
      <c r="AE10" s="121"/>
      <c r="AF10" s="121"/>
      <c r="AG10" s="121"/>
      <c r="AH10" s="121"/>
      <c r="AI10" s="121"/>
    </row>
    <row r="11" spans="1:36">
      <c r="A11" s="148"/>
      <c r="B11" s="148"/>
      <c r="C11" s="10" t="s">
        <v>29</v>
      </c>
      <c r="D11" s="66">
        <v>6000</v>
      </c>
      <c r="E11" s="26">
        <v>5942.23</v>
      </c>
      <c r="F11" s="24">
        <v>8952.7000000000007</v>
      </c>
      <c r="G11" s="26">
        <v>7604.0400000000009</v>
      </c>
      <c r="H11" s="24">
        <v>7362.53</v>
      </c>
      <c r="I11" s="26">
        <v>6096.1799999999994</v>
      </c>
      <c r="J11" s="32">
        <v>5436.4000000000015</v>
      </c>
      <c r="K11" s="32">
        <v>5368.6</v>
      </c>
      <c r="L11" s="24">
        <v>5191.2999999999993</v>
      </c>
      <c r="M11" s="25">
        <v>6056.8</v>
      </c>
      <c r="N11" s="26">
        <v>5483.1</v>
      </c>
      <c r="O11" s="24">
        <v>5526</v>
      </c>
      <c r="P11" s="98">
        <v>6894.7</v>
      </c>
      <c r="Q11" s="26">
        <v>5320.1000000000022</v>
      </c>
      <c r="R11" s="26">
        <v>6788.3</v>
      </c>
      <c r="S11" s="136">
        <v>5581.9</v>
      </c>
      <c r="T11" s="136">
        <v>5809.8</v>
      </c>
      <c r="U11" s="136">
        <v>5773.9</v>
      </c>
      <c r="V11" s="119"/>
      <c r="W11" s="121"/>
      <c r="X11" s="121"/>
      <c r="Y11" s="121"/>
      <c r="Z11" s="121"/>
      <c r="AA11" s="121"/>
      <c r="AB11" s="121"/>
      <c r="AC11" s="121"/>
      <c r="AD11" s="121"/>
      <c r="AE11" s="121"/>
      <c r="AF11" s="121"/>
      <c r="AG11" s="121"/>
      <c r="AH11" s="121"/>
      <c r="AI11" s="121"/>
    </row>
    <row r="12" spans="1:36">
      <c r="A12" s="148"/>
      <c r="B12" s="149"/>
      <c r="C12" s="11" t="s">
        <v>30</v>
      </c>
      <c r="D12" s="68">
        <v>10140.900000000001</v>
      </c>
      <c r="E12" s="30">
        <v>11419.449999999997</v>
      </c>
      <c r="F12" s="28">
        <v>14910.900000000001</v>
      </c>
      <c r="G12" s="30">
        <v>11534.499999999993</v>
      </c>
      <c r="H12" s="28">
        <v>11251</v>
      </c>
      <c r="I12" s="30">
        <v>11552.529999999999</v>
      </c>
      <c r="J12" s="57">
        <v>10487.2</v>
      </c>
      <c r="K12" s="57">
        <v>8437.7999999999993</v>
      </c>
      <c r="L12" s="28">
        <v>10524.099999999999</v>
      </c>
      <c r="M12" s="29">
        <v>9545.9</v>
      </c>
      <c r="N12" s="30">
        <v>10100.200000000001</v>
      </c>
      <c r="O12" s="28">
        <v>12397.599999999999</v>
      </c>
      <c r="P12" s="100">
        <v>11118.4</v>
      </c>
      <c r="Q12" s="30">
        <v>10391</v>
      </c>
      <c r="R12" s="30">
        <v>10948.8</v>
      </c>
      <c r="S12" s="138">
        <v>9068.2000000000007</v>
      </c>
      <c r="T12" s="138">
        <v>10867.6</v>
      </c>
      <c r="U12" s="138">
        <v>11292.4</v>
      </c>
      <c r="V12" s="119"/>
      <c r="W12" s="121"/>
      <c r="X12" s="121"/>
      <c r="Y12" s="121"/>
      <c r="Z12" s="121"/>
      <c r="AA12" s="121"/>
      <c r="AB12" s="121"/>
      <c r="AC12" s="121"/>
      <c r="AD12" s="121"/>
      <c r="AE12" s="121"/>
      <c r="AF12" s="121"/>
      <c r="AG12" s="121"/>
      <c r="AH12" s="121"/>
      <c r="AI12" s="121"/>
    </row>
    <row r="13" spans="1:36">
      <c r="A13" s="148"/>
      <c r="B13" s="150" t="s">
        <v>20</v>
      </c>
      <c r="C13" s="10" t="s">
        <v>26</v>
      </c>
      <c r="D13" s="66">
        <v>498</v>
      </c>
      <c r="E13" s="26">
        <v>1495.4600000000009</v>
      </c>
      <c r="F13" s="24">
        <v>1692</v>
      </c>
      <c r="G13" s="26">
        <v>708.90000000000146</v>
      </c>
      <c r="H13" s="24">
        <v>220</v>
      </c>
      <c r="I13" s="26">
        <v>350</v>
      </c>
      <c r="J13" s="32">
        <v>2254.2999999999993</v>
      </c>
      <c r="K13" s="32">
        <v>1993.7000000000007</v>
      </c>
      <c r="L13" s="24">
        <v>495.29999999999927</v>
      </c>
      <c r="M13" s="25">
        <v>1200</v>
      </c>
      <c r="N13" s="26">
        <v>700</v>
      </c>
      <c r="O13" s="24">
        <v>1757</v>
      </c>
      <c r="P13" s="98">
        <v>170.8</v>
      </c>
      <c r="Q13" s="26">
        <v>1413.1000000000058</v>
      </c>
      <c r="R13" s="26">
        <v>1401.6</v>
      </c>
      <c r="S13" s="136">
        <v>848.28</v>
      </c>
      <c r="T13" s="136">
        <v>1160</v>
      </c>
      <c r="U13" s="136">
        <v>1000</v>
      </c>
      <c r="V13" s="119"/>
      <c r="W13" s="121"/>
      <c r="X13" s="121"/>
      <c r="Y13" s="121"/>
      <c r="Z13" s="121"/>
      <c r="AA13" s="121"/>
      <c r="AB13" s="121"/>
      <c r="AC13" s="121"/>
      <c r="AD13" s="121"/>
      <c r="AE13" s="121"/>
      <c r="AF13" s="121"/>
      <c r="AG13" s="121"/>
      <c r="AH13" s="121"/>
      <c r="AI13" s="121"/>
    </row>
    <row r="14" spans="1:36">
      <c r="A14" s="148"/>
      <c r="B14" s="151"/>
      <c r="C14" s="10" t="s">
        <v>27</v>
      </c>
      <c r="D14" s="66">
        <v>498</v>
      </c>
      <c r="E14" s="26">
        <v>3201.1000000000004</v>
      </c>
      <c r="F14" s="24">
        <v>2981.9999999999995</v>
      </c>
      <c r="G14" s="26">
        <v>4686</v>
      </c>
      <c r="H14" s="24">
        <v>420</v>
      </c>
      <c r="I14" s="26">
        <v>900</v>
      </c>
      <c r="J14" s="32">
        <v>5027.7</v>
      </c>
      <c r="K14" s="32">
        <v>1993.7000000000007</v>
      </c>
      <c r="L14" s="24">
        <v>495.29999999999927</v>
      </c>
      <c r="M14" s="25">
        <v>2000</v>
      </c>
      <c r="N14" s="26">
        <v>700</v>
      </c>
      <c r="O14" s="24">
        <v>2600</v>
      </c>
      <c r="P14" s="98">
        <v>600</v>
      </c>
      <c r="Q14" s="26">
        <v>2556.7999999999993</v>
      </c>
      <c r="R14" s="26">
        <v>2600</v>
      </c>
      <c r="S14" s="136">
        <v>1700</v>
      </c>
      <c r="T14" s="136">
        <v>3176.3</v>
      </c>
      <c r="U14" s="136">
        <v>2276.5</v>
      </c>
      <c r="V14" s="119"/>
      <c r="W14" s="121"/>
      <c r="X14" s="121"/>
      <c r="Y14" s="121"/>
      <c r="Z14" s="121"/>
      <c r="AA14" s="121"/>
      <c r="AB14" s="121"/>
      <c r="AC14" s="121"/>
      <c r="AD14" s="121"/>
      <c r="AE14" s="121"/>
      <c r="AF14" s="121"/>
      <c r="AG14" s="121"/>
      <c r="AH14" s="121"/>
      <c r="AI14" s="121"/>
    </row>
    <row r="15" spans="1:36">
      <c r="A15" s="148"/>
      <c r="B15" s="151"/>
      <c r="C15" s="10" t="s">
        <v>28</v>
      </c>
      <c r="D15" s="66">
        <v>498</v>
      </c>
      <c r="E15" s="26">
        <v>3201.1000000000004</v>
      </c>
      <c r="F15" s="24">
        <v>4213.2000000000007</v>
      </c>
      <c r="G15" s="26">
        <v>4777.1899999999996</v>
      </c>
      <c r="H15" s="24">
        <v>4574.2300000000032</v>
      </c>
      <c r="I15" s="26">
        <v>1442.3000000000002</v>
      </c>
      <c r="J15" s="32">
        <v>5027.7</v>
      </c>
      <c r="K15" s="32">
        <v>3100</v>
      </c>
      <c r="L15" s="24">
        <v>1306</v>
      </c>
      <c r="M15" s="25">
        <v>2000</v>
      </c>
      <c r="N15" s="26">
        <v>836.60000000000036</v>
      </c>
      <c r="O15" s="24">
        <v>2600</v>
      </c>
      <c r="P15" s="98">
        <v>1102.5</v>
      </c>
      <c r="Q15" s="26">
        <v>3178.5</v>
      </c>
      <c r="R15" s="26">
        <v>3302</v>
      </c>
      <c r="S15" s="136">
        <v>2452.7800000000002</v>
      </c>
      <c r="T15" s="136">
        <v>4623.3999999999996</v>
      </c>
      <c r="U15" s="136">
        <v>3846.49</v>
      </c>
      <c r="V15" s="119"/>
    </row>
    <row r="16" spans="1:36">
      <c r="A16" s="148"/>
      <c r="B16" s="151"/>
      <c r="C16" s="10" t="s">
        <v>29</v>
      </c>
      <c r="D16" s="66">
        <v>498</v>
      </c>
      <c r="E16" s="26">
        <v>3201.1000000000004</v>
      </c>
      <c r="F16" s="24">
        <v>5636.15</v>
      </c>
      <c r="G16" s="26">
        <v>4973.5</v>
      </c>
      <c r="H16" s="24">
        <v>5195.1000000000022</v>
      </c>
      <c r="I16" s="26">
        <v>1750</v>
      </c>
      <c r="J16" s="32">
        <v>5112</v>
      </c>
      <c r="K16" s="32">
        <v>5041.2</v>
      </c>
      <c r="L16" s="24">
        <v>1560.8000000000011</v>
      </c>
      <c r="M16" s="25">
        <v>3511.5000000000009</v>
      </c>
      <c r="N16" s="26">
        <v>1217.6999999999989</v>
      </c>
      <c r="O16" s="24">
        <v>2600</v>
      </c>
      <c r="P16" s="98">
        <v>2966.5</v>
      </c>
      <c r="Q16" s="26">
        <v>4300</v>
      </c>
      <c r="R16" s="26">
        <v>4000</v>
      </c>
      <c r="S16" s="136">
        <v>2996.6</v>
      </c>
      <c r="T16" s="136">
        <v>7391.2</v>
      </c>
      <c r="U16" s="136">
        <v>5734.6</v>
      </c>
      <c r="V16" s="119"/>
    </row>
    <row r="17" spans="1:22">
      <c r="A17" s="148"/>
      <c r="B17" s="152"/>
      <c r="C17" s="10" t="s">
        <v>30</v>
      </c>
      <c r="D17" s="66">
        <v>10799.999999999993</v>
      </c>
      <c r="E17" s="26">
        <v>3201.1000000000004</v>
      </c>
      <c r="F17" s="24">
        <v>11719</v>
      </c>
      <c r="G17" s="26">
        <v>6719.3</v>
      </c>
      <c r="H17" s="24">
        <v>5600</v>
      </c>
      <c r="I17" s="26">
        <v>8240.5</v>
      </c>
      <c r="J17" s="32">
        <v>6875</v>
      </c>
      <c r="K17" s="32">
        <v>17646.300000000003</v>
      </c>
      <c r="L17" s="24">
        <v>5137</v>
      </c>
      <c r="M17" s="25">
        <v>5128.8999999999996</v>
      </c>
      <c r="N17" s="26">
        <v>5107.7</v>
      </c>
      <c r="O17" s="24">
        <v>3786.9</v>
      </c>
      <c r="P17" s="98">
        <v>4628.6000000000004</v>
      </c>
      <c r="Q17" s="26">
        <v>7534</v>
      </c>
      <c r="R17" s="26">
        <v>6493.3</v>
      </c>
      <c r="S17" s="136">
        <v>5466.1</v>
      </c>
      <c r="T17" s="136">
        <v>11028.1</v>
      </c>
      <c r="U17" s="136">
        <v>11172.5</v>
      </c>
      <c r="V17" s="119"/>
    </row>
    <row r="18" spans="1:22">
      <c r="A18" s="148"/>
      <c r="B18" s="147" t="s">
        <v>21</v>
      </c>
      <c r="C18" s="17" t="s">
        <v>26</v>
      </c>
      <c r="D18" s="67">
        <v>594</v>
      </c>
      <c r="E18" s="22">
        <v>764.93999999999869</v>
      </c>
      <c r="F18" s="20">
        <v>1200</v>
      </c>
      <c r="G18" s="22">
        <v>1290.1000000000022</v>
      </c>
      <c r="H18" s="20">
        <v>1644</v>
      </c>
      <c r="I18" s="22">
        <v>794</v>
      </c>
      <c r="J18" s="69">
        <v>996</v>
      </c>
      <c r="K18" s="69">
        <v>1416.0999999999985</v>
      </c>
      <c r="L18" s="20">
        <v>1112.2000000000007</v>
      </c>
      <c r="M18" s="21">
        <v>1200</v>
      </c>
      <c r="N18" s="22">
        <v>1218.4000000000015</v>
      </c>
      <c r="O18" s="20">
        <v>900</v>
      </c>
      <c r="P18" s="99">
        <v>700</v>
      </c>
      <c r="Q18" s="22">
        <v>2006.7999999999993</v>
      </c>
      <c r="R18" s="22">
        <v>1200</v>
      </c>
      <c r="S18" s="137">
        <v>907.5</v>
      </c>
      <c r="T18" s="137">
        <v>1212.0999999999999</v>
      </c>
      <c r="U18" s="137">
        <v>1686</v>
      </c>
      <c r="V18" s="119"/>
    </row>
    <row r="19" spans="1:22">
      <c r="A19" s="148"/>
      <c r="B19" s="148"/>
      <c r="C19" s="10" t="s">
        <v>27</v>
      </c>
      <c r="D19" s="66">
        <v>1921.2999999999993</v>
      </c>
      <c r="E19" s="26">
        <v>2160</v>
      </c>
      <c r="F19" s="24">
        <v>3800</v>
      </c>
      <c r="G19" s="26">
        <v>3915.1399999999994</v>
      </c>
      <c r="H19" s="24">
        <v>3305.5</v>
      </c>
      <c r="I19" s="26">
        <v>2566.8899999999994</v>
      </c>
      <c r="J19" s="32">
        <v>2876.5600000000004</v>
      </c>
      <c r="K19" s="32">
        <v>2731.4000000000015</v>
      </c>
      <c r="L19" s="24">
        <v>2258</v>
      </c>
      <c r="M19" s="25">
        <v>2499.4000000000005</v>
      </c>
      <c r="N19" s="26">
        <v>2132.8999999999942</v>
      </c>
      <c r="O19" s="24">
        <v>2477.5</v>
      </c>
      <c r="P19" s="98">
        <v>2134.6</v>
      </c>
      <c r="Q19" s="26">
        <v>3300</v>
      </c>
      <c r="R19" s="26">
        <v>3577.4</v>
      </c>
      <c r="S19" s="136">
        <v>2160</v>
      </c>
      <c r="T19" s="136">
        <v>2457.1</v>
      </c>
      <c r="U19" s="136">
        <v>3052.3</v>
      </c>
      <c r="V19" s="119"/>
    </row>
    <row r="20" spans="1:22">
      <c r="A20" s="148"/>
      <c r="B20" s="148"/>
      <c r="C20" s="10" t="s">
        <v>28</v>
      </c>
      <c r="D20" s="66">
        <v>2420.2999999999993</v>
      </c>
      <c r="E20" s="26">
        <v>2994</v>
      </c>
      <c r="F20" s="24">
        <v>4508.1700000000019</v>
      </c>
      <c r="G20" s="26">
        <v>4835.3999999999996</v>
      </c>
      <c r="H20" s="24">
        <v>4357.7099999999991</v>
      </c>
      <c r="I20" s="26">
        <v>4071</v>
      </c>
      <c r="J20" s="32">
        <v>4350.0999999999985</v>
      </c>
      <c r="K20" s="32">
        <v>3422.4000000000015</v>
      </c>
      <c r="L20" s="24">
        <v>3364.1000000000022</v>
      </c>
      <c r="M20" s="25">
        <v>3200</v>
      </c>
      <c r="N20" s="26">
        <v>2330.6000000000022</v>
      </c>
      <c r="O20" s="24">
        <v>3197.1999999999989</v>
      </c>
      <c r="P20" s="98">
        <v>3278.1</v>
      </c>
      <c r="Q20" s="26">
        <v>4319.7</v>
      </c>
      <c r="R20" s="26">
        <v>4779.3</v>
      </c>
      <c r="S20" s="136">
        <v>2941.2</v>
      </c>
      <c r="T20" s="136">
        <v>3722</v>
      </c>
      <c r="U20" s="136">
        <v>4227.7</v>
      </c>
      <c r="V20" s="119"/>
    </row>
    <row r="21" spans="1:22" ht="15" customHeight="1">
      <c r="A21" s="148"/>
      <c r="B21" s="148"/>
      <c r="C21" s="10" t="s">
        <v>29</v>
      </c>
      <c r="D21" s="66">
        <v>3600</v>
      </c>
      <c r="E21" s="26">
        <v>4290.2700000000004</v>
      </c>
      <c r="F21" s="24">
        <v>6399.0299999999988</v>
      </c>
      <c r="G21" s="26">
        <v>5759.55</v>
      </c>
      <c r="H21" s="24">
        <v>5870.9000000000005</v>
      </c>
      <c r="I21" s="26">
        <v>5332</v>
      </c>
      <c r="J21" s="32">
        <v>5401.5</v>
      </c>
      <c r="K21" s="32">
        <v>4813.9000000000015</v>
      </c>
      <c r="L21" s="24">
        <v>4400</v>
      </c>
      <c r="M21" s="25">
        <v>3885.2000000000007</v>
      </c>
      <c r="N21" s="26">
        <v>3623.6000000000022</v>
      </c>
      <c r="O21" s="24">
        <v>4807</v>
      </c>
      <c r="P21" s="98">
        <v>4303.5</v>
      </c>
      <c r="Q21" s="26">
        <v>4921.5</v>
      </c>
      <c r="R21" s="26">
        <v>6000</v>
      </c>
      <c r="S21" s="136">
        <v>4400</v>
      </c>
      <c r="T21" s="136">
        <v>5719.7</v>
      </c>
      <c r="U21" s="136">
        <v>5791.4</v>
      </c>
      <c r="V21" s="119"/>
    </row>
    <row r="22" spans="1:22" ht="15.75" customHeight="1">
      <c r="A22" s="148"/>
      <c r="B22" s="149"/>
      <c r="C22" s="11" t="s">
        <v>30</v>
      </c>
      <c r="D22" s="68">
        <v>7720.7999999999956</v>
      </c>
      <c r="E22" s="30">
        <v>7300</v>
      </c>
      <c r="F22" s="28">
        <v>10945.899999999994</v>
      </c>
      <c r="G22" s="30">
        <v>9482</v>
      </c>
      <c r="H22" s="28">
        <v>9142.1299999999992</v>
      </c>
      <c r="I22" s="30">
        <v>8665.8999999999978</v>
      </c>
      <c r="J22" s="57">
        <v>10187.4</v>
      </c>
      <c r="K22" s="57">
        <v>7026.1</v>
      </c>
      <c r="L22" s="28">
        <v>6775.3000000000011</v>
      </c>
      <c r="M22" s="29">
        <v>7300</v>
      </c>
      <c r="N22" s="30">
        <v>7463</v>
      </c>
      <c r="O22" s="28">
        <v>8065</v>
      </c>
      <c r="P22" s="100">
        <v>8100</v>
      </c>
      <c r="Q22" s="30">
        <v>9442</v>
      </c>
      <c r="R22" s="30">
        <v>9957.9</v>
      </c>
      <c r="S22" s="138">
        <v>9537.35</v>
      </c>
      <c r="T22" s="138">
        <v>10326.700000000001</v>
      </c>
      <c r="U22" s="138">
        <v>10201</v>
      </c>
      <c r="V22" s="119"/>
    </row>
    <row r="23" spans="1:22" ht="15" customHeight="1">
      <c r="A23" s="148"/>
      <c r="B23" s="147" t="s">
        <v>22</v>
      </c>
      <c r="C23" s="10" t="s">
        <v>26</v>
      </c>
      <c r="D23" s="66">
        <v>970</v>
      </c>
      <c r="E23" s="26">
        <v>1081.6200000000026</v>
      </c>
      <c r="F23" s="24">
        <v>1529.7999999999956</v>
      </c>
      <c r="G23" s="26">
        <v>1918.6000000000022</v>
      </c>
      <c r="H23" s="24">
        <v>1783.3999999999942</v>
      </c>
      <c r="I23" s="26">
        <v>1011.9000000000015</v>
      </c>
      <c r="J23" s="32">
        <v>1336.5</v>
      </c>
      <c r="K23" s="32">
        <v>1287.3999999999996</v>
      </c>
      <c r="L23" s="24">
        <v>1164.9000000000005</v>
      </c>
      <c r="M23" s="25">
        <v>1277.1999999999998</v>
      </c>
      <c r="N23" s="26">
        <v>1200</v>
      </c>
      <c r="O23" s="24">
        <v>1200</v>
      </c>
      <c r="P23" s="98">
        <v>900</v>
      </c>
      <c r="Q23" s="26">
        <v>1844.4000000000015</v>
      </c>
      <c r="R23" s="26">
        <v>1500</v>
      </c>
      <c r="S23" s="136">
        <v>1138.9000000000001</v>
      </c>
      <c r="T23" s="136">
        <v>1316.2</v>
      </c>
      <c r="U23" s="136">
        <v>1525.98</v>
      </c>
      <c r="V23" s="119"/>
    </row>
    <row r="24" spans="1:22">
      <c r="A24" s="148"/>
      <c r="B24" s="148"/>
      <c r="C24" s="10" t="s">
        <v>27</v>
      </c>
      <c r="D24" s="66">
        <v>2328.1000000000004</v>
      </c>
      <c r="E24" s="26">
        <v>2864.84</v>
      </c>
      <c r="F24" s="24">
        <v>3960.5400000000004</v>
      </c>
      <c r="G24" s="26">
        <v>4688.6000000000004</v>
      </c>
      <c r="H24" s="24">
        <v>3750.7599999999984</v>
      </c>
      <c r="I24" s="26">
        <v>2951.8600000000006</v>
      </c>
      <c r="J24" s="32">
        <v>3380</v>
      </c>
      <c r="K24" s="32">
        <v>2785.0999999999995</v>
      </c>
      <c r="L24" s="24">
        <v>2542.2999999999993</v>
      </c>
      <c r="M24" s="25">
        <v>2890.5</v>
      </c>
      <c r="N24" s="26">
        <v>2300</v>
      </c>
      <c r="O24" s="24">
        <v>2594.5999999999985</v>
      </c>
      <c r="P24" s="98">
        <v>2962.9</v>
      </c>
      <c r="Q24" s="26">
        <v>3283.8000000000029</v>
      </c>
      <c r="R24" s="26">
        <v>3695.8</v>
      </c>
      <c r="S24" s="136">
        <v>2600</v>
      </c>
      <c r="T24" s="136">
        <v>2991.2</v>
      </c>
      <c r="U24" s="136">
        <v>3307.8</v>
      </c>
      <c r="V24" s="119"/>
    </row>
    <row r="25" spans="1:22">
      <c r="A25" s="148"/>
      <c r="B25" s="148"/>
      <c r="C25" s="10" t="s">
        <v>28</v>
      </c>
      <c r="D25" s="66">
        <v>3596.0999999999985</v>
      </c>
      <c r="E25" s="26">
        <v>3919.510000000002</v>
      </c>
      <c r="F25" s="24">
        <v>5590.2000000000044</v>
      </c>
      <c r="G25" s="26">
        <v>5453.4000000000015</v>
      </c>
      <c r="H25" s="24">
        <v>4981.1999999999989</v>
      </c>
      <c r="I25" s="26">
        <v>4590.4000000000015</v>
      </c>
      <c r="J25" s="32">
        <v>4650.3</v>
      </c>
      <c r="K25" s="32">
        <v>4163.9999999999964</v>
      </c>
      <c r="L25" s="24">
        <v>4080</v>
      </c>
      <c r="M25" s="25">
        <v>3797.5</v>
      </c>
      <c r="N25" s="26">
        <v>3040.5</v>
      </c>
      <c r="O25" s="24">
        <v>3456.6000000000004</v>
      </c>
      <c r="P25" s="98">
        <v>3710.2</v>
      </c>
      <c r="Q25" s="26">
        <v>4357.5</v>
      </c>
      <c r="R25" s="26">
        <v>5003.8999999999996</v>
      </c>
      <c r="S25" s="136">
        <v>3672</v>
      </c>
      <c r="T25" s="136">
        <v>4348.1000000000004</v>
      </c>
      <c r="U25" s="136">
        <v>4557.8</v>
      </c>
      <c r="V25" s="119"/>
    </row>
    <row r="26" spans="1:22">
      <c r="A26" s="148"/>
      <c r="B26" s="148"/>
      <c r="C26" s="10" t="s">
        <v>29</v>
      </c>
      <c r="D26" s="66">
        <v>4715.7999999999993</v>
      </c>
      <c r="E26" s="26">
        <v>4903.4000000000015</v>
      </c>
      <c r="F26" s="24">
        <v>7602.0399999999991</v>
      </c>
      <c r="G26" s="26">
        <v>7019.55</v>
      </c>
      <c r="H26" s="24">
        <v>5968.1899999999951</v>
      </c>
      <c r="I26" s="26">
        <v>5400</v>
      </c>
      <c r="J26" s="32">
        <v>5345.7000000000007</v>
      </c>
      <c r="K26" s="32">
        <v>5081.4000000000015</v>
      </c>
      <c r="L26" s="24">
        <v>5047.5</v>
      </c>
      <c r="M26" s="25">
        <v>4995.0999999999985</v>
      </c>
      <c r="N26" s="26">
        <v>4963.7000000000007</v>
      </c>
      <c r="O26" s="24">
        <v>5103.4000000000005</v>
      </c>
      <c r="P26" s="98">
        <v>4952</v>
      </c>
      <c r="Q26" s="26">
        <v>5174.9000000000015</v>
      </c>
      <c r="R26" s="26">
        <v>6000</v>
      </c>
      <c r="S26" s="136">
        <v>5100.1000000000004</v>
      </c>
      <c r="T26" s="136">
        <v>5789.1</v>
      </c>
      <c r="U26" s="136">
        <v>5774.7</v>
      </c>
      <c r="V26" s="119"/>
    </row>
    <row r="27" spans="1:22" ht="16.5" customHeight="1">
      <c r="A27" s="148"/>
      <c r="B27" s="149"/>
      <c r="C27" s="11" t="s">
        <v>30</v>
      </c>
      <c r="D27" s="66">
        <v>8887.4999999999964</v>
      </c>
      <c r="E27" s="26">
        <v>9579.43</v>
      </c>
      <c r="F27" s="24">
        <v>12046.899999999998</v>
      </c>
      <c r="G27" s="26">
        <v>10416.6</v>
      </c>
      <c r="H27" s="24">
        <v>9954</v>
      </c>
      <c r="I27" s="26">
        <v>9684.7000000000007</v>
      </c>
      <c r="J27" s="32">
        <v>10240.399999999998</v>
      </c>
      <c r="K27" s="32">
        <v>7604.2999999999993</v>
      </c>
      <c r="L27" s="24">
        <v>8120.7999999999956</v>
      </c>
      <c r="M27" s="25">
        <v>8142.1</v>
      </c>
      <c r="N27" s="26">
        <v>7933.9000000000015</v>
      </c>
      <c r="O27" s="24">
        <v>9452.2000000000007</v>
      </c>
      <c r="P27" s="98">
        <v>9731.0499999999993</v>
      </c>
      <c r="Q27" s="26">
        <v>9692</v>
      </c>
      <c r="R27" s="26">
        <v>10036.9</v>
      </c>
      <c r="S27" s="136">
        <v>9140.5</v>
      </c>
      <c r="T27" s="136">
        <v>10867.6</v>
      </c>
      <c r="U27" s="136">
        <v>10832</v>
      </c>
      <c r="V27" s="119"/>
    </row>
    <row r="28" spans="1:22">
      <c r="A28" s="147" t="s">
        <v>23</v>
      </c>
      <c r="B28" s="150" t="s">
        <v>12</v>
      </c>
      <c r="C28" s="10" t="s">
        <v>26</v>
      </c>
      <c r="D28" s="67">
        <v>840</v>
      </c>
      <c r="E28" s="22">
        <v>851.10000000000218</v>
      </c>
      <c r="F28" s="20">
        <v>1700</v>
      </c>
      <c r="G28" s="22">
        <v>1495.4499999999971</v>
      </c>
      <c r="H28" s="20">
        <v>1468.1000000000004</v>
      </c>
      <c r="I28" s="22">
        <v>1414.8999999999978</v>
      </c>
      <c r="J28" s="69">
        <v>1513.1999999999998</v>
      </c>
      <c r="K28" s="69">
        <v>1342.7999999999993</v>
      </c>
      <c r="L28" s="20">
        <v>1288.1999999999989</v>
      </c>
      <c r="M28" s="21">
        <v>1559.7000000000007</v>
      </c>
      <c r="N28" s="22">
        <v>1352.7999999999993</v>
      </c>
      <c r="O28" s="20">
        <v>1364.2999999999993</v>
      </c>
      <c r="P28" s="99">
        <v>1640.37</v>
      </c>
      <c r="Q28" s="22">
        <v>1553.1999999999989</v>
      </c>
      <c r="R28" s="22">
        <v>1340.6</v>
      </c>
      <c r="S28" s="137">
        <v>1078.6400000000001</v>
      </c>
      <c r="T28" s="137">
        <v>1200</v>
      </c>
      <c r="U28" s="137">
        <v>1435.7</v>
      </c>
      <c r="V28" s="119"/>
    </row>
    <row r="29" spans="1:22">
      <c r="A29" s="148"/>
      <c r="B29" s="151"/>
      <c r="C29" s="10" t="s">
        <v>27</v>
      </c>
      <c r="D29" s="66">
        <v>2116.66</v>
      </c>
      <c r="E29" s="26">
        <v>2422.3799999999992</v>
      </c>
      <c r="F29" s="24">
        <v>3600</v>
      </c>
      <c r="G29" s="26">
        <v>3036.7599999999998</v>
      </c>
      <c r="H29" s="24">
        <v>2753.5000000000009</v>
      </c>
      <c r="I29" s="26">
        <v>3129.08</v>
      </c>
      <c r="J29" s="32">
        <v>2955.9000000000005</v>
      </c>
      <c r="K29" s="32">
        <v>3022.6</v>
      </c>
      <c r="L29" s="24">
        <v>2683.4</v>
      </c>
      <c r="M29" s="25">
        <v>3124.3000000000011</v>
      </c>
      <c r="N29" s="26">
        <v>3000</v>
      </c>
      <c r="O29" s="24">
        <v>2596.3000000000002</v>
      </c>
      <c r="P29" s="98">
        <v>3160.5</v>
      </c>
      <c r="Q29" s="26">
        <v>2880</v>
      </c>
      <c r="R29" s="26">
        <v>2819.6</v>
      </c>
      <c r="S29" s="136">
        <v>2889</v>
      </c>
      <c r="T29" s="136">
        <v>3245.6</v>
      </c>
      <c r="U29" s="136">
        <v>3463.7</v>
      </c>
      <c r="V29" s="119"/>
    </row>
    <row r="30" spans="1:22" ht="15" customHeight="1">
      <c r="A30" s="148"/>
      <c r="B30" s="151"/>
      <c r="C30" s="10" t="s">
        <v>28</v>
      </c>
      <c r="D30" s="66">
        <v>2800</v>
      </c>
      <c r="E30" s="26">
        <v>3055.2000000000007</v>
      </c>
      <c r="F30" s="24">
        <v>4608.5</v>
      </c>
      <c r="G30" s="26">
        <v>4102.55</v>
      </c>
      <c r="H30" s="24">
        <v>3813.7</v>
      </c>
      <c r="I30" s="26">
        <v>4422.4000000000005</v>
      </c>
      <c r="J30" s="32">
        <v>4380</v>
      </c>
      <c r="K30" s="32">
        <v>4231.2999999999993</v>
      </c>
      <c r="L30" s="24">
        <v>3707</v>
      </c>
      <c r="M30" s="25">
        <v>4663.8</v>
      </c>
      <c r="N30" s="26">
        <v>4667.9999999999991</v>
      </c>
      <c r="O30" s="24">
        <v>4115.2999999999993</v>
      </c>
      <c r="P30" s="98">
        <v>4665.8999999999996</v>
      </c>
      <c r="Q30" s="26">
        <v>3616.8000000000011</v>
      </c>
      <c r="R30" s="26">
        <v>4057.9</v>
      </c>
      <c r="S30" s="136">
        <v>4011.5</v>
      </c>
      <c r="T30" s="136">
        <v>4460.3999999999996</v>
      </c>
      <c r="U30" s="136">
        <v>4832.6000000000004</v>
      </c>
      <c r="V30" s="119"/>
    </row>
    <row r="31" spans="1:22" ht="15" customHeight="1">
      <c r="A31" s="148"/>
      <c r="B31" s="151"/>
      <c r="C31" s="10" t="s">
        <v>29</v>
      </c>
      <c r="D31" s="66">
        <v>4078.2000000000007</v>
      </c>
      <c r="E31" s="26">
        <v>4285.1999999999989</v>
      </c>
      <c r="F31" s="24">
        <v>5066.3</v>
      </c>
      <c r="G31" s="26">
        <v>4859.1000000000004</v>
      </c>
      <c r="H31" s="24">
        <v>5112</v>
      </c>
      <c r="I31" s="26">
        <v>5116.1000000000004</v>
      </c>
      <c r="J31" s="32">
        <v>5057.8999999999996</v>
      </c>
      <c r="K31" s="32">
        <v>5092</v>
      </c>
      <c r="L31" s="24">
        <v>5068.1000000000004</v>
      </c>
      <c r="M31" s="25">
        <v>5107.1000000000004</v>
      </c>
      <c r="N31" s="26">
        <v>5277.2</v>
      </c>
      <c r="O31" s="24">
        <v>5160</v>
      </c>
      <c r="P31" s="98">
        <v>5448.1</v>
      </c>
      <c r="Q31" s="26">
        <v>4707</v>
      </c>
      <c r="R31" s="26">
        <v>5392.6</v>
      </c>
      <c r="S31" s="136">
        <v>5505.3</v>
      </c>
      <c r="T31" s="136">
        <v>5779.5</v>
      </c>
      <c r="U31" s="136">
        <v>5797.5</v>
      </c>
      <c r="V31" s="119"/>
    </row>
    <row r="32" spans="1:22" ht="15.75" customHeight="1">
      <c r="A32" s="148"/>
      <c r="B32" s="151"/>
      <c r="C32" s="10" t="s">
        <v>30</v>
      </c>
      <c r="D32" s="68">
        <v>6194.0999999999995</v>
      </c>
      <c r="E32" s="30">
        <v>7160.0999999999985</v>
      </c>
      <c r="F32" s="28">
        <v>8163.7000000000007</v>
      </c>
      <c r="G32" s="30">
        <v>8354.5</v>
      </c>
      <c r="H32" s="28">
        <v>8582.5</v>
      </c>
      <c r="I32" s="30">
        <v>9751.7899999999991</v>
      </c>
      <c r="J32" s="57">
        <v>8007.3</v>
      </c>
      <c r="K32" s="57">
        <v>8234.1</v>
      </c>
      <c r="L32" s="28">
        <v>8467.9</v>
      </c>
      <c r="M32" s="29">
        <v>8160.4</v>
      </c>
      <c r="N32" s="30">
        <v>9444.7999999999993</v>
      </c>
      <c r="O32" s="28">
        <v>8316.0000000000018</v>
      </c>
      <c r="P32" s="100">
        <v>8318</v>
      </c>
      <c r="Q32" s="30">
        <v>7539.1</v>
      </c>
      <c r="R32" s="30">
        <v>8887.7000000000007</v>
      </c>
      <c r="S32" s="138">
        <v>8865.4</v>
      </c>
      <c r="T32" s="138">
        <v>9686.2999999999993</v>
      </c>
      <c r="U32" s="138">
        <v>10251.6</v>
      </c>
      <c r="V32" s="119"/>
    </row>
    <row r="33" spans="1:22" ht="15" customHeight="1">
      <c r="A33" s="148"/>
      <c r="B33" s="147" t="s">
        <v>19</v>
      </c>
      <c r="C33" s="17" t="s">
        <v>26</v>
      </c>
      <c r="D33" s="66">
        <v>1157.8999999999978</v>
      </c>
      <c r="E33" s="26">
        <v>1500</v>
      </c>
      <c r="F33" s="24">
        <v>1828.3399999999965</v>
      </c>
      <c r="G33" s="26">
        <v>2154</v>
      </c>
      <c r="H33" s="24">
        <v>1819.9000000000015</v>
      </c>
      <c r="I33" s="26">
        <v>2184.0999999999913</v>
      </c>
      <c r="J33" s="32">
        <v>2011.1799999999985</v>
      </c>
      <c r="K33" s="32">
        <v>1828.9000000000015</v>
      </c>
      <c r="L33" s="24">
        <v>1551.9000000000087</v>
      </c>
      <c r="M33" s="25">
        <v>1500</v>
      </c>
      <c r="N33" s="26">
        <v>1501.2000000000007</v>
      </c>
      <c r="O33" s="24">
        <v>1387.5</v>
      </c>
      <c r="P33" s="98">
        <v>1666</v>
      </c>
      <c r="Q33" s="26">
        <v>2057.5</v>
      </c>
      <c r="R33" s="26">
        <v>1420.2</v>
      </c>
      <c r="S33" s="136">
        <v>1348.2</v>
      </c>
      <c r="T33" s="136">
        <v>1695.5</v>
      </c>
      <c r="U33" s="136">
        <v>1700.6</v>
      </c>
      <c r="V33" s="119"/>
    </row>
    <row r="34" spans="1:22" ht="15" customHeight="1">
      <c r="A34" s="148"/>
      <c r="B34" s="148"/>
      <c r="C34" s="10" t="s">
        <v>27</v>
      </c>
      <c r="D34" s="66">
        <v>2882.8999999999942</v>
      </c>
      <c r="E34" s="26">
        <v>3236</v>
      </c>
      <c r="F34" s="24">
        <v>3900.8999999999978</v>
      </c>
      <c r="G34" s="26">
        <v>4302.8999999999996</v>
      </c>
      <c r="H34" s="24">
        <v>4069.0000000000018</v>
      </c>
      <c r="I34" s="26">
        <v>4358.619999999999</v>
      </c>
      <c r="J34" s="32">
        <v>4340.7999999999993</v>
      </c>
      <c r="K34" s="32">
        <v>3818.1000000000004</v>
      </c>
      <c r="L34" s="24">
        <v>3351.2000000000007</v>
      </c>
      <c r="M34" s="25">
        <v>3403</v>
      </c>
      <c r="N34" s="26">
        <v>3480</v>
      </c>
      <c r="O34" s="24">
        <v>3193.4999999999964</v>
      </c>
      <c r="P34" s="98">
        <v>3616.5</v>
      </c>
      <c r="Q34" s="26">
        <v>3758.5999999999985</v>
      </c>
      <c r="R34" s="26">
        <v>3574.3</v>
      </c>
      <c r="S34" s="136">
        <v>3475</v>
      </c>
      <c r="T34" s="136">
        <v>4000</v>
      </c>
      <c r="U34" s="136">
        <v>4200</v>
      </c>
      <c r="V34" s="119"/>
    </row>
    <row r="35" spans="1:22">
      <c r="A35" s="148"/>
      <c r="B35" s="148"/>
      <c r="C35" s="10" t="s">
        <v>28</v>
      </c>
      <c r="D35" s="66">
        <v>4043.5</v>
      </c>
      <c r="E35" s="26">
        <v>4457.9000000000015</v>
      </c>
      <c r="F35" s="24">
        <v>4910.5399999999991</v>
      </c>
      <c r="G35" s="26">
        <v>5135.4000000000005</v>
      </c>
      <c r="H35" s="24">
        <v>4999.7999999999993</v>
      </c>
      <c r="I35" s="26">
        <v>5156.2700000000023</v>
      </c>
      <c r="J35" s="32">
        <v>5113</v>
      </c>
      <c r="K35" s="32">
        <v>4924</v>
      </c>
      <c r="L35" s="24">
        <v>4589.4000000000015</v>
      </c>
      <c r="M35" s="25">
        <v>4511.5</v>
      </c>
      <c r="N35" s="26">
        <v>4649</v>
      </c>
      <c r="O35" s="24">
        <v>4659</v>
      </c>
      <c r="P35" s="98">
        <v>4993.1000000000004</v>
      </c>
      <c r="Q35" s="26">
        <v>5025</v>
      </c>
      <c r="R35" s="26">
        <v>5155.8</v>
      </c>
      <c r="S35" s="136">
        <v>5010.7</v>
      </c>
      <c r="T35" s="136">
        <v>5684.2</v>
      </c>
      <c r="U35" s="136">
        <v>5699.2</v>
      </c>
      <c r="V35" s="119"/>
    </row>
    <row r="36" spans="1:22">
      <c r="A36" s="148"/>
      <c r="B36" s="148"/>
      <c r="C36" s="10" t="s">
        <v>29</v>
      </c>
      <c r="D36" s="66">
        <v>5303.2099999999991</v>
      </c>
      <c r="E36" s="26">
        <v>5682.9</v>
      </c>
      <c r="F36" s="24">
        <v>6321.2000000000044</v>
      </c>
      <c r="G36" s="26">
        <v>6703.0000000000036</v>
      </c>
      <c r="H36" s="24">
        <v>6240</v>
      </c>
      <c r="I36" s="26">
        <v>6660.1999999999989</v>
      </c>
      <c r="J36" s="32">
        <v>6627.6000000000058</v>
      </c>
      <c r="K36" s="32">
        <v>5862.3999999999978</v>
      </c>
      <c r="L36" s="24">
        <v>5617</v>
      </c>
      <c r="M36" s="25">
        <v>5565.5</v>
      </c>
      <c r="N36" s="26">
        <v>5625.5</v>
      </c>
      <c r="O36" s="24">
        <v>5956.5999999999985</v>
      </c>
      <c r="P36" s="98">
        <v>6529.5</v>
      </c>
      <c r="Q36" s="26">
        <v>6081.2999999999993</v>
      </c>
      <c r="R36" s="26">
        <v>6260.4</v>
      </c>
      <c r="S36" s="136">
        <v>6020.6</v>
      </c>
      <c r="T36" s="136">
        <v>6517.3</v>
      </c>
      <c r="U36" s="136">
        <v>6673.8</v>
      </c>
      <c r="V36" s="119"/>
    </row>
    <row r="37" spans="1:22">
      <c r="A37" s="148"/>
      <c r="B37" s="149"/>
      <c r="C37" s="11" t="s">
        <v>30</v>
      </c>
      <c r="D37" s="66">
        <v>9970.5</v>
      </c>
      <c r="E37" s="26">
        <v>10291.299999999996</v>
      </c>
      <c r="F37" s="24">
        <v>10888.949999999997</v>
      </c>
      <c r="G37" s="26">
        <v>11589.1</v>
      </c>
      <c r="H37" s="24">
        <v>10705.399999999998</v>
      </c>
      <c r="I37" s="26">
        <v>12000</v>
      </c>
      <c r="J37" s="32">
        <v>11178</v>
      </c>
      <c r="K37" s="32">
        <v>10793.999999999996</v>
      </c>
      <c r="L37" s="24">
        <v>10243.900000000001</v>
      </c>
      <c r="M37" s="25">
        <v>10796.400000000001</v>
      </c>
      <c r="N37" s="26">
        <v>10726.400000000001</v>
      </c>
      <c r="O37" s="24">
        <v>11091.599999999999</v>
      </c>
      <c r="P37" s="98">
        <v>11763</v>
      </c>
      <c r="Q37" s="26">
        <v>10532.599999999999</v>
      </c>
      <c r="R37" s="26">
        <v>10647.6</v>
      </c>
      <c r="S37" s="136">
        <v>11137.8</v>
      </c>
      <c r="T37" s="136">
        <v>11950</v>
      </c>
      <c r="U37" s="136">
        <v>12233.6</v>
      </c>
      <c r="V37" s="119"/>
    </row>
    <row r="38" spans="1:22">
      <c r="A38" s="148"/>
      <c r="B38" s="150" t="s">
        <v>20</v>
      </c>
      <c r="C38" s="10" t="s">
        <v>26</v>
      </c>
      <c r="D38" s="67">
        <v>717.59999999999854</v>
      </c>
      <c r="E38" s="22">
        <v>400</v>
      </c>
      <c r="F38" s="20">
        <v>800</v>
      </c>
      <c r="G38" s="22">
        <v>774</v>
      </c>
      <c r="H38" s="20">
        <v>726.79999999999927</v>
      </c>
      <c r="I38" s="22">
        <v>1164</v>
      </c>
      <c r="J38" s="69">
        <v>830.39999999999964</v>
      </c>
      <c r="K38" s="69">
        <v>700</v>
      </c>
      <c r="L38" s="20">
        <v>1141.7000000000007</v>
      </c>
      <c r="M38" s="21">
        <v>1000</v>
      </c>
      <c r="N38" s="22">
        <v>793</v>
      </c>
      <c r="O38" s="20">
        <v>1124</v>
      </c>
      <c r="P38" s="99">
        <v>1038.2</v>
      </c>
      <c r="Q38" s="22">
        <v>1226.6999999999971</v>
      </c>
      <c r="R38" s="22">
        <v>1200</v>
      </c>
      <c r="S38" s="137">
        <v>1000</v>
      </c>
      <c r="T38" s="137">
        <v>912</v>
      </c>
      <c r="U38" s="137">
        <v>881.1</v>
      </c>
      <c r="V38" s="119"/>
    </row>
    <row r="39" spans="1:22">
      <c r="A39" s="148"/>
      <c r="B39" s="151"/>
      <c r="C39" s="10" t="s">
        <v>27</v>
      </c>
      <c r="D39" s="66">
        <v>1655</v>
      </c>
      <c r="E39" s="26">
        <v>1586.3000000000011</v>
      </c>
      <c r="F39" s="24">
        <v>2860.07</v>
      </c>
      <c r="G39" s="26">
        <v>3138.5</v>
      </c>
      <c r="H39" s="24">
        <v>2400</v>
      </c>
      <c r="I39" s="26">
        <v>2263.08</v>
      </c>
      <c r="J39" s="32">
        <v>2209.7999999999993</v>
      </c>
      <c r="K39" s="32">
        <v>2454.6000000000022</v>
      </c>
      <c r="L39" s="24">
        <v>2400</v>
      </c>
      <c r="M39" s="25">
        <v>2300</v>
      </c>
      <c r="N39" s="26">
        <v>2231.1999999999989</v>
      </c>
      <c r="O39" s="24">
        <v>2791.3999999999996</v>
      </c>
      <c r="P39" s="98">
        <v>2000</v>
      </c>
      <c r="Q39" s="26">
        <v>2650</v>
      </c>
      <c r="R39" s="26">
        <v>2767.8</v>
      </c>
      <c r="S39" s="136">
        <v>2138.8000000000002</v>
      </c>
      <c r="T39" s="136">
        <v>2500</v>
      </c>
      <c r="U39" s="136">
        <v>2916.8</v>
      </c>
      <c r="V39" s="119"/>
    </row>
    <row r="40" spans="1:22">
      <c r="A40" s="148"/>
      <c r="B40" s="151"/>
      <c r="C40" s="10" t="s">
        <v>28</v>
      </c>
      <c r="D40" s="66">
        <v>2600</v>
      </c>
      <c r="E40" s="26">
        <v>2319.3999999999996</v>
      </c>
      <c r="F40" s="24">
        <v>3160.2000000000007</v>
      </c>
      <c r="G40" s="26">
        <v>3607.1899999999987</v>
      </c>
      <c r="H40" s="24">
        <v>2938.7</v>
      </c>
      <c r="I40" s="26">
        <v>3499.9999999999982</v>
      </c>
      <c r="J40" s="32">
        <v>3312.7</v>
      </c>
      <c r="K40" s="32">
        <v>2900</v>
      </c>
      <c r="L40" s="24">
        <v>2884.1000000000004</v>
      </c>
      <c r="M40" s="25">
        <v>2791.6000000000004</v>
      </c>
      <c r="N40" s="26">
        <v>2828.2999999999993</v>
      </c>
      <c r="O40" s="24">
        <v>3831.7999999999993</v>
      </c>
      <c r="P40" s="98">
        <v>2925</v>
      </c>
      <c r="Q40" s="26">
        <v>3960</v>
      </c>
      <c r="R40" s="26">
        <v>3861.6</v>
      </c>
      <c r="S40" s="136">
        <v>3000.2</v>
      </c>
      <c r="T40" s="136">
        <v>3558.6</v>
      </c>
      <c r="U40" s="136">
        <v>4058.4</v>
      </c>
      <c r="V40" s="119"/>
    </row>
    <row r="41" spans="1:22">
      <c r="A41" s="148"/>
      <c r="B41" s="151"/>
      <c r="C41" s="10" t="s">
        <v>29</v>
      </c>
      <c r="D41" s="66">
        <v>2732.4000000000015</v>
      </c>
      <c r="E41" s="26">
        <v>3013.3999999999996</v>
      </c>
      <c r="F41" s="24">
        <v>3678.6800000000003</v>
      </c>
      <c r="G41" s="26">
        <v>4436.7</v>
      </c>
      <c r="H41" s="24">
        <v>3904.92</v>
      </c>
      <c r="I41" s="26">
        <v>4470</v>
      </c>
      <c r="J41" s="32">
        <v>4305.8999999999996</v>
      </c>
      <c r="K41" s="32">
        <v>3897.0999999999985</v>
      </c>
      <c r="L41" s="24">
        <v>3578.2</v>
      </c>
      <c r="M41" s="25">
        <v>4443.7999999999993</v>
      </c>
      <c r="N41" s="26">
        <v>4157</v>
      </c>
      <c r="O41" s="24">
        <v>5210.380000000001</v>
      </c>
      <c r="P41" s="98">
        <v>4400</v>
      </c>
      <c r="Q41" s="26">
        <v>4731.5999999999995</v>
      </c>
      <c r="R41" s="26">
        <v>4597.3999999999996</v>
      </c>
      <c r="S41" s="136">
        <v>4002</v>
      </c>
      <c r="T41" s="136">
        <v>4796.1000000000004</v>
      </c>
      <c r="U41" s="136">
        <v>5198</v>
      </c>
      <c r="V41" s="119"/>
    </row>
    <row r="42" spans="1:22">
      <c r="A42" s="148"/>
      <c r="B42" s="152"/>
      <c r="C42" s="11" t="s">
        <v>30</v>
      </c>
      <c r="D42" s="68">
        <v>5100</v>
      </c>
      <c r="E42" s="30">
        <v>4970.5</v>
      </c>
      <c r="F42" s="28">
        <v>5353.5</v>
      </c>
      <c r="G42" s="30">
        <v>7000.5999999999995</v>
      </c>
      <c r="H42" s="28">
        <v>6311.6800000000012</v>
      </c>
      <c r="I42" s="30">
        <v>9000</v>
      </c>
      <c r="J42" s="57">
        <v>6408</v>
      </c>
      <c r="K42" s="57">
        <v>6026</v>
      </c>
      <c r="L42" s="28">
        <v>7692</v>
      </c>
      <c r="M42" s="29">
        <v>7649.1000000000022</v>
      </c>
      <c r="N42" s="30">
        <v>7737.9999999999982</v>
      </c>
      <c r="O42" s="28">
        <v>8200.0000000000018</v>
      </c>
      <c r="P42" s="100">
        <v>7117.9</v>
      </c>
      <c r="Q42" s="30">
        <v>7138.2</v>
      </c>
      <c r="R42" s="30">
        <v>7887.8</v>
      </c>
      <c r="S42" s="138">
        <v>7500</v>
      </c>
      <c r="T42" s="138">
        <v>8345.7000000000007</v>
      </c>
      <c r="U42" s="138">
        <v>9828.6</v>
      </c>
      <c r="V42" s="119"/>
    </row>
    <row r="43" spans="1:22">
      <c r="A43" s="148"/>
      <c r="B43" s="147" t="s">
        <v>21</v>
      </c>
      <c r="C43" s="10" t="s">
        <v>26</v>
      </c>
      <c r="D43" s="66">
        <v>822.04999999999563</v>
      </c>
      <c r="E43" s="26">
        <v>1148.0800000000017</v>
      </c>
      <c r="F43" s="24">
        <v>1200</v>
      </c>
      <c r="G43" s="26">
        <v>1269.4899999999907</v>
      </c>
      <c r="H43" s="24">
        <v>1437.0400000000009</v>
      </c>
      <c r="I43" s="26">
        <v>1680</v>
      </c>
      <c r="J43" s="32">
        <v>1309.630000000001</v>
      </c>
      <c r="K43" s="32">
        <v>1313</v>
      </c>
      <c r="L43" s="24">
        <v>1206.5</v>
      </c>
      <c r="M43" s="25">
        <v>1244.7000000000007</v>
      </c>
      <c r="N43" s="26">
        <v>1053.0999999999985</v>
      </c>
      <c r="O43" s="24">
        <v>1200</v>
      </c>
      <c r="P43" s="98">
        <v>1200</v>
      </c>
      <c r="Q43" s="26">
        <v>1871.6000000000022</v>
      </c>
      <c r="R43" s="26">
        <v>1200</v>
      </c>
      <c r="S43" s="136">
        <v>1141.3</v>
      </c>
      <c r="T43" s="136">
        <v>1170.2</v>
      </c>
      <c r="U43" s="136">
        <v>1200</v>
      </c>
      <c r="V43" s="119"/>
    </row>
    <row r="44" spans="1:22">
      <c r="A44" s="148"/>
      <c r="B44" s="148"/>
      <c r="C44" s="10" t="s">
        <v>27</v>
      </c>
      <c r="D44" s="66">
        <v>2240.3999999999996</v>
      </c>
      <c r="E44" s="26">
        <v>2866.5</v>
      </c>
      <c r="F44" s="24">
        <v>3303</v>
      </c>
      <c r="G44" s="26">
        <v>3314.1899999999987</v>
      </c>
      <c r="H44" s="24">
        <v>3541.2000000000007</v>
      </c>
      <c r="I44" s="26">
        <v>3676.7999999999993</v>
      </c>
      <c r="J44" s="32">
        <v>3465.7999999999993</v>
      </c>
      <c r="K44" s="32">
        <v>3000</v>
      </c>
      <c r="L44" s="24">
        <v>2892.5999999999985</v>
      </c>
      <c r="M44" s="25">
        <v>2550.5</v>
      </c>
      <c r="N44" s="26">
        <v>2300</v>
      </c>
      <c r="O44" s="24">
        <v>2457.4000000000015</v>
      </c>
      <c r="P44" s="98">
        <v>2537.5</v>
      </c>
      <c r="Q44" s="26">
        <v>3630.4000000000005</v>
      </c>
      <c r="R44" s="26">
        <v>3183.76</v>
      </c>
      <c r="S44" s="136">
        <v>2700</v>
      </c>
      <c r="T44" s="136">
        <v>2832.4</v>
      </c>
      <c r="U44" s="136">
        <v>2889.4</v>
      </c>
      <c r="V44" s="119"/>
    </row>
    <row r="45" spans="1:22">
      <c r="A45" s="148"/>
      <c r="B45" s="148"/>
      <c r="C45" s="10" t="s">
        <v>28</v>
      </c>
      <c r="D45" s="66">
        <v>2880.1000000000022</v>
      </c>
      <c r="E45" s="26">
        <v>3733.9799999999959</v>
      </c>
      <c r="F45" s="24">
        <v>4500</v>
      </c>
      <c r="G45" s="26">
        <v>4500</v>
      </c>
      <c r="H45" s="24">
        <v>4639</v>
      </c>
      <c r="I45" s="26">
        <v>4846.380000000001</v>
      </c>
      <c r="J45" s="32">
        <v>4656</v>
      </c>
      <c r="K45" s="32">
        <v>4179.3999999999996</v>
      </c>
      <c r="L45" s="24">
        <v>3816.3000000000011</v>
      </c>
      <c r="M45" s="25">
        <v>3568.3000000000011</v>
      </c>
      <c r="N45" s="26">
        <v>3362.4100000000035</v>
      </c>
      <c r="O45" s="24">
        <v>3401.0999999999985</v>
      </c>
      <c r="P45" s="98">
        <v>3463.7</v>
      </c>
      <c r="Q45" s="26">
        <v>4889.0999999999985</v>
      </c>
      <c r="R45" s="26">
        <v>4658</v>
      </c>
      <c r="S45" s="136">
        <v>3810.2</v>
      </c>
      <c r="T45" s="136">
        <v>4158.2</v>
      </c>
      <c r="U45" s="136">
        <v>4259.6000000000004</v>
      </c>
      <c r="V45" s="119"/>
    </row>
    <row r="46" spans="1:22">
      <c r="A46" s="148"/>
      <c r="B46" s="148"/>
      <c r="C46" s="10" t="s">
        <v>29</v>
      </c>
      <c r="D46" s="66">
        <v>4082.1000000000022</v>
      </c>
      <c r="E46" s="26">
        <v>4956</v>
      </c>
      <c r="F46" s="24">
        <v>5752.82</v>
      </c>
      <c r="G46" s="26">
        <v>5602.37</v>
      </c>
      <c r="H46" s="24">
        <v>5340</v>
      </c>
      <c r="I46" s="26">
        <v>5878.41</v>
      </c>
      <c r="J46" s="32">
        <v>5474.7000000000007</v>
      </c>
      <c r="K46" s="32">
        <v>5138.5999999999985</v>
      </c>
      <c r="L46" s="24">
        <v>5038.2000000000007</v>
      </c>
      <c r="M46" s="25">
        <v>4719.9000000000015</v>
      </c>
      <c r="N46" s="26">
        <v>4364.8999999999996</v>
      </c>
      <c r="O46" s="24">
        <v>4716.5</v>
      </c>
      <c r="P46" s="98">
        <v>4600</v>
      </c>
      <c r="Q46" s="26">
        <v>6000</v>
      </c>
      <c r="R46" s="26">
        <v>5946.65</v>
      </c>
      <c r="S46" s="136">
        <v>5261.6</v>
      </c>
      <c r="T46" s="136">
        <v>5771.1</v>
      </c>
      <c r="U46" s="136">
        <v>5715</v>
      </c>
      <c r="V46" s="119"/>
    </row>
    <row r="47" spans="1:22">
      <c r="A47" s="148"/>
      <c r="B47" s="149"/>
      <c r="C47" s="11" t="s">
        <v>30</v>
      </c>
      <c r="D47" s="66">
        <v>7135.5</v>
      </c>
      <c r="E47" s="26">
        <v>8392.9400000000023</v>
      </c>
      <c r="F47" s="24">
        <v>9571.64</v>
      </c>
      <c r="G47" s="26">
        <v>9577.89</v>
      </c>
      <c r="H47" s="24">
        <v>9310.4299999999967</v>
      </c>
      <c r="I47" s="26">
        <v>10184</v>
      </c>
      <c r="J47" s="32">
        <v>9490.7000000000007</v>
      </c>
      <c r="K47" s="32">
        <v>8907.9699999999993</v>
      </c>
      <c r="L47" s="24">
        <v>8721.3999999999978</v>
      </c>
      <c r="M47" s="25">
        <v>8365.3999999999978</v>
      </c>
      <c r="N47" s="26">
        <v>7776.7999999999993</v>
      </c>
      <c r="O47" s="24">
        <v>8422.4</v>
      </c>
      <c r="P47" s="98">
        <v>8449.4</v>
      </c>
      <c r="Q47" s="26">
        <v>10313.9</v>
      </c>
      <c r="R47" s="26">
        <v>10463.1</v>
      </c>
      <c r="S47" s="136">
        <v>9695.2000000000007</v>
      </c>
      <c r="T47" s="136">
        <v>10835.25</v>
      </c>
      <c r="U47" s="136">
        <v>10773.7</v>
      </c>
      <c r="V47" s="119"/>
    </row>
    <row r="48" spans="1:22">
      <c r="A48" s="148"/>
      <c r="B48" s="147" t="s">
        <v>22</v>
      </c>
      <c r="C48" s="10" t="s">
        <v>26</v>
      </c>
      <c r="D48" s="67">
        <v>942.60000000000218</v>
      </c>
      <c r="E48" s="22">
        <v>1236.7300000000032</v>
      </c>
      <c r="F48" s="20">
        <v>1490.5</v>
      </c>
      <c r="G48" s="22">
        <v>1677.1699999999983</v>
      </c>
      <c r="H48" s="20">
        <v>1554.9799999999996</v>
      </c>
      <c r="I48" s="22">
        <v>1834.8000000000002</v>
      </c>
      <c r="J48" s="69">
        <v>1542.9000000000015</v>
      </c>
      <c r="K48" s="69">
        <v>1542.2000000000007</v>
      </c>
      <c r="L48" s="20">
        <v>1378.3000000000002</v>
      </c>
      <c r="M48" s="21">
        <v>1356.5</v>
      </c>
      <c r="N48" s="22">
        <v>1200</v>
      </c>
      <c r="O48" s="20">
        <v>1209.5</v>
      </c>
      <c r="P48" s="99">
        <v>1315</v>
      </c>
      <c r="Q48" s="22">
        <v>1933.2000000000007</v>
      </c>
      <c r="R48" s="22">
        <v>1300</v>
      </c>
      <c r="S48" s="137">
        <v>1200</v>
      </c>
      <c r="T48" s="137">
        <v>1200</v>
      </c>
      <c r="U48" s="137">
        <v>1306.7</v>
      </c>
      <c r="V48" s="119"/>
    </row>
    <row r="49" spans="1:22">
      <c r="A49" s="148"/>
      <c r="B49" s="148"/>
      <c r="C49" s="10" t="s">
        <v>27</v>
      </c>
      <c r="D49" s="66">
        <v>2444.9000000000015</v>
      </c>
      <c r="E49" s="26">
        <v>2959.8500000000022</v>
      </c>
      <c r="F49" s="24">
        <v>3600</v>
      </c>
      <c r="G49" s="26">
        <v>3704</v>
      </c>
      <c r="H49" s="24">
        <v>3665.1299999999974</v>
      </c>
      <c r="I49" s="26">
        <v>3922.4000000000087</v>
      </c>
      <c r="J49" s="32">
        <v>3779.2999999999993</v>
      </c>
      <c r="K49" s="32">
        <v>3314.7999999999993</v>
      </c>
      <c r="L49" s="24">
        <v>3048.6000000000058</v>
      </c>
      <c r="M49" s="25">
        <v>2901.5999999999995</v>
      </c>
      <c r="N49" s="26">
        <v>2759.380000000001</v>
      </c>
      <c r="O49" s="24">
        <v>2746.2000000000044</v>
      </c>
      <c r="P49" s="98">
        <v>2991.4</v>
      </c>
      <c r="Q49" s="26">
        <v>3614</v>
      </c>
      <c r="R49" s="26">
        <v>3294.1</v>
      </c>
      <c r="S49" s="136">
        <v>2969.17</v>
      </c>
      <c r="T49" s="136">
        <v>3267.5</v>
      </c>
      <c r="U49" s="136">
        <v>3331.1</v>
      </c>
      <c r="V49" s="119"/>
    </row>
    <row r="50" spans="1:22">
      <c r="A50" s="148"/>
      <c r="B50" s="148"/>
      <c r="C50" s="10" t="s">
        <v>28</v>
      </c>
      <c r="D50" s="66">
        <v>3297.7999999999993</v>
      </c>
      <c r="E50" s="26">
        <v>4000</v>
      </c>
      <c r="F50" s="24">
        <v>4681.7000000000007</v>
      </c>
      <c r="G50" s="26">
        <v>4844</v>
      </c>
      <c r="H50" s="24">
        <v>4768.5999999999995</v>
      </c>
      <c r="I50" s="26">
        <v>5006.2000000000007</v>
      </c>
      <c r="J50" s="32">
        <v>4908.8000000000011</v>
      </c>
      <c r="K50" s="32">
        <v>4490.6000000000004</v>
      </c>
      <c r="L50" s="24">
        <v>4112.0999999999985</v>
      </c>
      <c r="M50" s="25">
        <v>4010.5</v>
      </c>
      <c r="N50" s="26">
        <v>3889.5</v>
      </c>
      <c r="O50" s="24">
        <v>3960</v>
      </c>
      <c r="P50" s="98">
        <v>4049.8</v>
      </c>
      <c r="Q50" s="26">
        <v>4799.9999999999991</v>
      </c>
      <c r="R50" s="26">
        <v>4782.5</v>
      </c>
      <c r="S50" s="136">
        <v>4225.5</v>
      </c>
      <c r="T50" s="136">
        <v>4755.5</v>
      </c>
      <c r="U50" s="136">
        <v>4847.7</v>
      </c>
      <c r="V50" s="119"/>
    </row>
    <row r="51" spans="1:22">
      <c r="A51" s="148"/>
      <c r="B51" s="148"/>
      <c r="C51" s="10" t="s">
        <v>29</v>
      </c>
      <c r="D51" s="66">
        <v>4634.6000000000004</v>
      </c>
      <c r="E51" s="26">
        <v>5075.5700000000015</v>
      </c>
      <c r="F51" s="24">
        <v>5940.5</v>
      </c>
      <c r="G51" s="26">
        <v>5999.9999999999964</v>
      </c>
      <c r="H51" s="24">
        <v>5646.8000000000029</v>
      </c>
      <c r="I51" s="26">
        <v>6135.57</v>
      </c>
      <c r="J51" s="32">
        <v>5730.4000000000015</v>
      </c>
      <c r="K51" s="32">
        <v>5213.7000000000007</v>
      </c>
      <c r="L51" s="24">
        <v>5123.3000000000011</v>
      </c>
      <c r="M51" s="25">
        <v>5114.2000000000044</v>
      </c>
      <c r="N51" s="26">
        <v>5097.7000000000007</v>
      </c>
      <c r="O51" s="24">
        <v>5229.2999999999956</v>
      </c>
      <c r="P51" s="98">
        <v>5292.6</v>
      </c>
      <c r="Q51" s="26">
        <v>5852.7999999999956</v>
      </c>
      <c r="R51" s="26">
        <v>5958.6</v>
      </c>
      <c r="S51" s="136">
        <v>5554.6</v>
      </c>
      <c r="T51" s="136">
        <v>5986.7</v>
      </c>
      <c r="U51" s="136">
        <v>6006.56</v>
      </c>
      <c r="V51" s="119"/>
    </row>
    <row r="52" spans="1:22">
      <c r="A52" s="149"/>
      <c r="B52" s="149"/>
      <c r="C52" s="11" t="s">
        <v>30</v>
      </c>
      <c r="D52" s="68">
        <v>8528.5</v>
      </c>
      <c r="E52" s="30">
        <v>9116</v>
      </c>
      <c r="F52" s="28">
        <v>9916.0500000000011</v>
      </c>
      <c r="G52" s="30">
        <v>10207.200000000001</v>
      </c>
      <c r="H52" s="28">
        <v>9913.64</v>
      </c>
      <c r="I52" s="30">
        <v>10700</v>
      </c>
      <c r="J52" s="57">
        <v>10223.700000000001</v>
      </c>
      <c r="K52" s="57">
        <v>9522.0999999999985</v>
      </c>
      <c r="L52" s="28">
        <v>9458.7999999999993</v>
      </c>
      <c r="M52" s="29">
        <v>9330</v>
      </c>
      <c r="N52" s="30">
        <v>9235.2000000000007</v>
      </c>
      <c r="O52" s="28">
        <v>9730.1999999999989</v>
      </c>
      <c r="P52" s="100">
        <v>9827.1</v>
      </c>
      <c r="Q52" s="30">
        <v>10122.900000000001</v>
      </c>
      <c r="R52" s="30">
        <v>10351.200000000001</v>
      </c>
      <c r="S52" s="138">
        <v>10066.5</v>
      </c>
      <c r="T52" s="138">
        <v>11024.28</v>
      </c>
      <c r="U52" s="138">
        <v>11224.9</v>
      </c>
      <c r="V52" s="119"/>
    </row>
    <row r="53" spans="1:22">
      <c r="A53" s="147" t="s">
        <v>22</v>
      </c>
      <c r="B53" s="150" t="s">
        <v>12</v>
      </c>
      <c r="C53" s="10" t="s">
        <v>26</v>
      </c>
      <c r="D53" s="66">
        <v>800</v>
      </c>
      <c r="E53" s="26">
        <v>957.20000000000073</v>
      </c>
      <c r="F53" s="24">
        <v>1680</v>
      </c>
      <c r="G53" s="26">
        <v>1510.6</v>
      </c>
      <c r="H53" s="24">
        <v>1468.1000000000004</v>
      </c>
      <c r="I53" s="26">
        <v>1410.9099999999999</v>
      </c>
      <c r="J53" s="32">
        <v>1414.7000000000007</v>
      </c>
      <c r="K53" s="32">
        <v>1300.0999999999985</v>
      </c>
      <c r="L53" s="24">
        <v>1120.7</v>
      </c>
      <c r="M53" s="25">
        <v>1559.7000000000007</v>
      </c>
      <c r="N53" s="26">
        <v>1392.3999999999978</v>
      </c>
      <c r="O53" s="24">
        <v>1317.7900000000009</v>
      </c>
      <c r="P53" s="98">
        <v>1624.4</v>
      </c>
      <c r="Q53" s="26">
        <v>1553.1999999999989</v>
      </c>
      <c r="R53" s="26">
        <v>1340.6</v>
      </c>
      <c r="S53" s="136">
        <v>1096.9000000000001</v>
      </c>
      <c r="T53" s="136">
        <v>1206.0999999999999</v>
      </c>
      <c r="U53" s="136">
        <v>1461.6</v>
      </c>
      <c r="V53" s="119"/>
    </row>
    <row r="54" spans="1:22">
      <c r="A54" s="148"/>
      <c r="B54" s="151"/>
      <c r="C54" s="10" t="s">
        <v>27</v>
      </c>
      <c r="D54" s="66">
        <v>2125.6399999999994</v>
      </c>
      <c r="E54" s="26">
        <v>2682.26</v>
      </c>
      <c r="F54" s="24">
        <v>3442.94</v>
      </c>
      <c r="G54" s="26">
        <v>3114.51</v>
      </c>
      <c r="H54" s="24">
        <v>2747</v>
      </c>
      <c r="I54" s="26">
        <v>3129.08</v>
      </c>
      <c r="J54" s="32">
        <v>2999.9999999999982</v>
      </c>
      <c r="K54" s="32">
        <v>3028.5</v>
      </c>
      <c r="L54" s="24">
        <v>2591</v>
      </c>
      <c r="M54" s="25">
        <v>3124.3000000000011</v>
      </c>
      <c r="N54" s="26">
        <v>2875.1000000000004</v>
      </c>
      <c r="O54" s="24">
        <v>2551.64</v>
      </c>
      <c r="P54" s="98">
        <v>3078</v>
      </c>
      <c r="Q54" s="26">
        <v>2880</v>
      </c>
      <c r="R54" s="26">
        <v>2800</v>
      </c>
      <c r="S54" s="136">
        <v>2889</v>
      </c>
      <c r="T54" s="136">
        <v>3288</v>
      </c>
      <c r="U54" s="136">
        <v>3172.27</v>
      </c>
      <c r="V54" s="119"/>
    </row>
    <row r="55" spans="1:22">
      <c r="A55" s="148"/>
      <c r="B55" s="151"/>
      <c r="C55" s="10" t="s">
        <v>28</v>
      </c>
      <c r="D55" s="66">
        <v>2822.3999999999996</v>
      </c>
      <c r="E55" s="26">
        <v>3328</v>
      </c>
      <c r="F55" s="24">
        <v>4606.3</v>
      </c>
      <c r="G55" s="26">
        <v>4158.07</v>
      </c>
      <c r="H55" s="24">
        <v>3840</v>
      </c>
      <c r="I55" s="26">
        <v>4553.8</v>
      </c>
      <c r="J55" s="32">
        <v>4336.5</v>
      </c>
      <c r="K55" s="32">
        <v>4230.8</v>
      </c>
      <c r="L55" s="24">
        <v>3602.9000000000015</v>
      </c>
      <c r="M55" s="25">
        <v>4503</v>
      </c>
      <c r="N55" s="26">
        <v>4320</v>
      </c>
      <c r="O55" s="24">
        <v>4115.2999999999993</v>
      </c>
      <c r="P55" s="98">
        <v>4615.7</v>
      </c>
      <c r="Q55" s="26">
        <v>3728.5</v>
      </c>
      <c r="R55" s="26">
        <v>3992.9</v>
      </c>
      <c r="S55" s="136">
        <v>3980.5</v>
      </c>
      <c r="T55" s="136">
        <v>4460.3999999999996</v>
      </c>
      <c r="U55" s="136">
        <v>4800</v>
      </c>
      <c r="V55" s="119"/>
    </row>
    <row r="56" spans="1:22">
      <c r="A56" s="148"/>
      <c r="B56" s="151"/>
      <c r="C56" s="10" t="s">
        <v>29</v>
      </c>
      <c r="D56" s="66">
        <v>4097.9000000000005</v>
      </c>
      <c r="E56" s="26">
        <v>4600.5</v>
      </c>
      <c r="F56" s="24">
        <v>5066.3</v>
      </c>
      <c r="G56" s="26">
        <v>4938</v>
      </c>
      <c r="H56" s="24">
        <v>5112</v>
      </c>
      <c r="I56" s="26">
        <v>5126.2999999999993</v>
      </c>
      <c r="J56" s="32">
        <v>5041.3999999999996</v>
      </c>
      <c r="K56" s="32">
        <v>5090.2</v>
      </c>
      <c r="L56" s="24">
        <v>5049.3999999999996</v>
      </c>
      <c r="M56" s="25">
        <v>5103.3999999999996</v>
      </c>
      <c r="N56" s="26">
        <v>5161.3999999999996</v>
      </c>
      <c r="O56" s="24">
        <v>5159.5999999999995</v>
      </c>
      <c r="P56" s="98">
        <v>5448.1</v>
      </c>
      <c r="Q56" s="26">
        <v>4777.8</v>
      </c>
      <c r="R56" s="26">
        <v>5392.6</v>
      </c>
      <c r="S56" s="136">
        <v>5505.1</v>
      </c>
      <c r="T56" s="136">
        <v>5772.2</v>
      </c>
      <c r="U56" s="136">
        <v>5782.6</v>
      </c>
      <c r="V56" s="119"/>
    </row>
    <row r="57" spans="1:22">
      <c r="A57" s="148"/>
      <c r="B57" s="151"/>
      <c r="C57" s="10" t="s">
        <v>30</v>
      </c>
      <c r="D57" s="66">
        <v>6540</v>
      </c>
      <c r="E57" s="26">
        <v>7949.2999999999993</v>
      </c>
      <c r="F57" s="24">
        <v>8365.619999999999</v>
      </c>
      <c r="G57" s="26">
        <v>8485.5999999999985</v>
      </c>
      <c r="H57" s="24">
        <v>9024.7999999999993</v>
      </c>
      <c r="I57" s="26">
        <v>9751.7899999999991</v>
      </c>
      <c r="J57" s="32">
        <v>8007.3</v>
      </c>
      <c r="K57" s="32">
        <v>8234.1</v>
      </c>
      <c r="L57" s="24">
        <v>8460</v>
      </c>
      <c r="M57" s="25">
        <v>8129.2000000000007</v>
      </c>
      <c r="N57" s="26">
        <v>9406.2999999999993</v>
      </c>
      <c r="O57" s="24">
        <v>8552</v>
      </c>
      <c r="P57" s="98">
        <v>8306.1</v>
      </c>
      <c r="Q57" s="26">
        <v>7785.7999999999993</v>
      </c>
      <c r="R57" s="26">
        <v>8805</v>
      </c>
      <c r="S57" s="136">
        <v>9007.2999999999993</v>
      </c>
      <c r="T57" s="136">
        <v>9789.2999999999993</v>
      </c>
      <c r="U57" s="136">
        <v>10107.799999999999</v>
      </c>
      <c r="V57" s="119"/>
    </row>
    <row r="58" spans="1:22">
      <c r="A58" s="148"/>
      <c r="B58" s="147" t="s">
        <v>19</v>
      </c>
      <c r="C58" s="17" t="s">
        <v>26</v>
      </c>
      <c r="D58" s="67">
        <v>1206.2000000000007</v>
      </c>
      <c r="E58" s="22">
        <v>1470</v>
      </c>
      <c r="F58" s="20">
        <v>1862.5400000000009</v>
      </c>
      <c r="G58" s="22">
        <v>2211.7000000000007</v>
      </c>
      <c r="H58" s="20">
        <v>1861.5899999999965</v>
      </c>
      <c r="I58" s="22">
        <v>2052.7999999999993</v>
      </c>
      <c r="J58" s="69">
        <v>1966.2000000000007</v>
      </c>
      <c r="K58" s="69">
        <v>1767</v>
      </c>
      <c r="L58" s="20">
        <v>1551.9000000000087</v>
      </c>
      <c r="M58" s="21">
        <v>1517.5300000000007</v>
      </c>
      <c r="N58" s="22">
        <v>1475.9999999999991</v>
      </c>
      <c r="O58" s="20">
        <v>1430.5999999999985</v>
      </c>
      <c r="P58" s="99">
        <v>1661.4</v>
      </c>
      <c r="Q58" s="22">
        <v>2016.9000000000015</v>
      </c>
      <c r="R58" s="22">
        <v>1484.4</v>
      </c>
      <c r="S58" s="137">
        <v>1378.2</v>
      </c>
      <c r="T58" s="137">
        <v>1650</v>
      </c>
      <c r="U58" s="137">
        <v>1656.4</v>
      </c>
      <c r="V58" s="119"/>
    </row>
    <row r="59" spans="1:22">
      <c r="A59" s="148"/>
      <c r="B59" s="148"/>
      <c r="C59" s="10" t="s">
        <v>27</v>
      </c>
      <c r="D59" s="66">
        <v>2915.7000000000007</v>
      </c>
      <c r="E59" s="26">
        <v>3337.4000000000087</v>
      </c>
      <c r="F59" s="24">
        <v>3959.7099999999991</v>
      </c>
      <c r="G59" s="26">
        <v>4441.3999999999978</v>
      </c>
      <c r="H59" s="24">
        <v>4080</v>
      </c>
      <c r="I59" s="26">
        <v>4300.5999999999985</v>
      </c>
      <c r="J59" s="32">
        <v>4319.9999999999982</v>
      </c>
      <c r="K59" s="32">
        <v>3767.3999999999978</v>
      </c>
      <c r="L59" s="24">
        <v>3351.7000000000007</v>
      </c>
      <c r="M59" s="25">
        <v>3433.0999999999985</v>
      </c>
      <c r="N59" s="26">
        <v>3393.1000000000004</v>
      </c>
      <c r="O59" s="24">
        <v>3158.1999999999971</v>
      </c>
      <c r="P59" s="98">
        <v>3600</v>
      </c>
      <c r="Q59" s="26">
        <v>3704.6000000000058</v>
      </c>
      <c r="R59" s="26">
        <v>3680</v>
      </c>
      <c r="S59" s="136">
        <v>3500</v>
      </c>
      <c r="T59" s="136">
        <v>3950.1</v>
      </c>
      <c r="U59" s="136">
        <v>4163.6000000000004</v>
      </c>
      <c r="V59" s="119"/>
    </row>
    <row r="60" spans="1:22">
      <c r="A60" s="148"/>
      <c r="B60" s="148"/>
      <c r="C60" s="10" t="s">
        <v>28</v>
      </c>
      <c r="D60" s="66">
        <v>4098.8000000000011</v>
      </c>
      <c r="E60" s="26">
        <v>4550</v>
      </c>
      <c r="F60" s="24">
        <v>5048.6000000000004</v>
      </c>
      <c r="G60" s="26">
        <v>5175.3000000000029</v>
      </c>
      <c r="H60" s="24">
        <v>5034.8</v>
      </c>
      <c r="I60" s="26">
        <v>5131.9999999999964</v>
      </c>
      <c r="J60" s="32">
        <v>5103.6000000000058</v>
      </c>
      <c r="K60" s="32">
        <v>4932.2</v>
      </c>
      <c r="L60" s="24">
        <v>4684.9000000000015</v>
      </c>
      <c r="M60" s="25">
        <v>4560</v>
      </c>
      <c r="N60" s="26">
        <v>4595.5</v>
      </c>
      <c r="O60" s="24">
        <v>4546.5999999999985</v>
      </c>
      <c r="P60" s="98">
        <v>4943.5</v>
      </c>
      <c r="Q60" s="26">
        <v>4992.6000000000058</v>
      </c>
      <c r="R60" s="26">
        <v>5179.3999999999996</v>
      </c>
      <c r="S60" s="136">
        <v>5040</v>
      </c>
      <c r="T60" s="136">
        <v>5633.6</v>
      </c>
      <c r="U60" s="136">
        <v>5630.4</v>
      </c>
      <c r="V60" s="119"/>
    </row>
    <row r="61" spans="1:22">
      <c r="A61" s="148"/>
      <c r="B61" s="148"/>
      <c r="C61" s="10" t="s">
        <v>29</v>
      </c>
      <c r="D61" s="66">
        <v>5329</v>
      </c>
      <c r="E61" s="26">
        <v>5700.5400000000009</v>
      </c>
      <c r="F61" s="24">
        <v>6600</v>
      </c>
      <c r="G61" s="26">
        <v>6905.6700000000055</v>
      </c>
      <c r="H61" s="24">
        <v>6264</v>
      </c>
      <c r="I61" s="26">
        <v>6633.5</v>
      </c>
      <c r="J61" s="32">
        <v>6553.7000000000007</v>
      </c>
      <c r="K61" s="32">
        <v>5677.6900000000005</v>
      </c>
      <c r="L61" s="24">
        <v>5545.5999999999985</v>
      </c>
      <c r="M61" s="25">
        <v>5608.2000000000007</v>
      </c>
      <c r="N61" s="26">
        <v>5600</v>
      </c>
      <c r="O61" s="24">
        <v>5933.5999999999985</v>
      </c>
      <c r="P61" s="98">
        <v>6552.4</v>
      </c>
      <c r="Q61" s="26">
        <v>5972.4000000000015</v>
      </c>
      <c r="R61" s="26">
        <v>6339.2</v>
      </c>
      <c r="S61" s="136">
        <v>5818</v>
      </c>
      <c r="T61" s="136">
        <v>6421.4</v>
      </c>
      <c r="U61" s="136">
        <v>6569.5</v>
      </c>
      <c r="V61" s="119"/>
    </row>
    <row r="62" spans="1:22">
      <c r="A62" s="148"/>
      <c r="B62" s="149"/>
      <c r="C62" s="11" t="s">
        <v>30</v>
      </c>
      <c r="D62" s="68">
        <v>9970.5</v>
      </c>
      <c r="E62" s="30">
        <v>10399.900000000001</v>
      </c>
      <c r="F62" s="28">
        <v>11164.67</v>
      </c>
      <c r="G62" s="30">
        <v>11589.1</v>
      </c>
      <c r="H62" s="28">
        <v>10867.1</v>
      </c>
      <c r="I62" s="30">
        <v>11998.27</v>
      </c>
      <c r="J62" s="57">
        <v>11178</v>
      </c>
      <c r="K62" s="57">
        <v>10528.199999999999</v>
      </c>
      <c r="L62" s="28">
        <v>10273.299999999999</v>
      </c>
      <c r="M62" s="29">
        <v>10655.099999999999</v>
      </c>
      <c r="N62" s="30">
        <v>10638.800000000003</v>
      </c>
      <c r="O62" s="28">
        <v>11176.299999999996</v>
      </c>
      <c r="P62" s="100">
        <v>11763</v>
      </c>
      <c r="Q62" s="30">
        <v>10532.599999999999</v>
      </c>
      <c r="R62" s="30">
        <v>10694.6</v>
      </c>
      <c r="S62" s="138">
        <v>10991.6</v>
      </c>
      <c r="T62" s="138">
        <v>11799</v>
      </c>
      <c r="U62" s="138">
        <v>12048.5</v>
      </c>
      <c r="V62" s="119"/>
    </row>
    <row r="63" spans="1:22">
      <c r="A63" s="148"/>
      <c r="B63" s="150" t="s">
        <v>20</v>
      </c>
      <c r="C63" s="10" t="s">
        <v>26</v>
      </c>
      <c r="D63" s="66">
        <v>600</v>
      </c>
      <c r="E63" s="26">
        <v>600</v>
      </c>
      <c r="F63" s="24">
        <v>900</v>
      </c>
      <c r="G63" s="26">
        <v>774</v>
      </c>
      <c r="H63" s="24">
        <v>546.20000000000073</v>
      </c>
      <c r="I63" s="26">
        <v>912</v>
      </c>
      <c r="J63" s="32">
        <v>1000</v>
      </c>
      <c r="K63" s="32">
        <v>801.30000000000018</v>
      </c>
      <c r="L63" s="24">
        <v>941.46999999999389</v>
      </c>
      <c r="M63" s="25">
        <v>1000</v>
      </c>
      <c r="N63" s="26">
        <v>700</v>
      </c>
      <c r="O63" s="24">
        <v>1124</v>
      </c>
      <c r="P63" s="98">
        <v>903.4</v>
      </c>
      <c r="Q63" s="26">
        <v>1250.6999999999998</v>
      </c>
      <c r="R63" s="26">
        <v>1319.8</v>
      </c>
      <c r="S63" s="136">
        <v>996</v>
      </c>
      <c r="T63" s="136">
        <v>914.27</v>
      </c>
      <c r="U63" s="136">
        <v>941.09</v>
      </c>
      <c r="V63" s="119"/>
    </row>
    <row r="64" spans="1:22">
      <c r="A64" s="148"/>
      <c r="B64" s="151"/>
      <c r="C64" s="10" t="s">
        <v>27</v>
      </c>
      <c r="D64" s="66">
        <v>1569.1999999999971</v>
      </c>
      <c r="E64" s="26">
        <v>1800</v>
      </c>
      <c r="F64" s="24">
        <v>2860.07</v>
      </c>
      <c r="G64" s="26">
        <v>3138.5</v>
      </c>
      <c r="H64" s="24">
        <v>2244.0000000000018</v>
      </c>
      <c r="I64" s="26">
        <v>1900</v>
      </c>
      <c r="J64" s="32">
        <v>2306.8000000000002</v>
      </c>
      <c r="K64" s="32">
        <v>2454.6000000000022</v>
      </c>
      <c r="L64" s="24">
        <v>2291.6999999999998</v>
      </c>
      <c r="M64" s="25">
        <v>2154.0300000000002</v>
      </c>
      <c r="N64" s="26">
        <v>1857.6999999999998</v>
      </c>
      <c r="O64" s="24">
        <v>2726.6000000000004</v>
      </c>
      <c r="P64" s="98">
        <v>1875</v>
      </c>
      <c r="Q64" s="26">
        <v>2623.3</v>
      </c>
      <c r="R64" s="26">
        <v>2767.8</v>
      </c>
      <c r="S64" s="136">
        <v>2067.5</v>
      </c>
      <c r="T64" s="136">
        <v>2637.2</v>
      </c>
      <c r="U64" s="136">
        <v>2832.41</v>
      </c>
      <c r="V64" s="119"/>
    </row>
    <row r="65" spans="1:22">
      <c r="A65" s="148"/>
      <c r="B65" s="151"/>
      <c r="C65" s="10" t="s">
        <v>28</v>
      </c>
      <c r="D65" s="66">
        <v>2600</v>
      </c>
      <c r="E65" s="26">
        <v>2813.8000000000011</v>
      </c>
      <c r="F65" s="24">
        <v>3180</v>
      </c>
      <c r="G65" s="26">
        <v>3710.3600000000006</v>
      </c>
      <c r="H65" s="24">
        <v>3124.7999999999993</v>
      </c>
      <c r="I65" s="26">
        <v>3198.119999999999</v>
      </c>
      <c r="J65" s="32">
        <v>3891.4000000000015</v>
      </c>
      <c r="K65" s="32">
        <v>3000</v>
      </c>
      <c r="L65" s="24">
        <v>2736</v>
      </c>
      <c r="M65" s="25">
        <v>2739.3999999999996</v>
      </c>
      <c r="N65" s="26">
        <v>2500</v>
      </c>
      <c r="O65" s="24">
        <v>3469.6999999999989</v>
      </c>
      <c r="P65" s="98">
        <v>2853.9</v>
      </c>
      <c r="Q65" s="26">
        <v>3797.7999999999993</v>
      </c>
      <c r="R65" s="26">
        <v>3695.8</v>
      </c>
      <c r="S65" s="136">
        <v>2900</v>
      </c>
      <c r="T65" s="136">
        <v>3600</v>
      </c>
      <c r="U65" s="136">
        <v>4045.1</v>
      </c>
      <c r="V65" s="119"/>
    </row>
    <row r="66" spans="1:22">
      <c r="A66" s="148"/>
      <c r="B66" s="151"/>
      <c r="C66" s="10" t="s">
        <v>29</v>
      </c>
      <c r="D66" s="66">
        <v>2732.4000000000015</v>
      </c>
      <c r="E66" s="26">
        <v>3201.1000000000004</v>
      </c>
      <c r="F66" s="24">
        <v>3678.6800000000003</v>
      </c>
      <c r="G66" s="26">
        <v>4799.9999999999982</v>
      </c>
      <c r="H66" s="24">
        <v>4074.1000000000004</v>
      </c>
      <c r="I66" s="26">
        <v>4250</v>
      </c>
      <c r="J66" s="32">
        <v>4790</v>
      </c>
      <c r="K66" s="32">
        <v>4295</v>
      </c>
      <c r="L66" s="24">
        <v>3487.7000000000007</v>
      </c>
      <c r="M66" s="25">
        <v>4409.1000000000004</v>
      </c>
      <c r="N66" s="26">
        <v>4157</v>
      </c>
      <c r="O66" s="24">
        <v>5164.6000000000004</v>
      </c>
      <c r="P66" s="98">
        <v>4400</v>
      </c>
      <c r="Q66" s="26">
        <v>4700</v>
      </c>
      <c r="R66" s="26">
        <v>4568.8</v>
      </c>
      <c r="S66" s="136">
        <v>3898</v>
      </c>
      <c r="T66" s="136">
        <v>4936.3</v>
      </c>
      <c r="U66" s="136">
        <v>5245.5</v>
      </c>
      <c r="V66" s="119"/>
    </row>
    <row r="67" spans="1:22">
      <c r="A67" s="148"/>
      <c r="B67" s="152"/>
      <c r="C67" s="11" t="s">
        <v>30</v>
      </c>
      <c r="D67" s="66">
        <v>5100</v>
      </c>
      <c r="E67" s="26">
        <v>4867.7</v>
      </c>
      <c r="F67" s="24">
        <v>6144.5999999999995</v>
      </c>
      <c r="G67" s="26">
        <v>6792.380000000001</v>
      </c>
      <c r="H67" s="24">
        <v>5974.2999999999993</v>
      </c>
      <c r="I67" s="26">
        <v>8240.5</v>
      </c>
      <c r="J67" s="32">
        <v>6875</v>
      </c>
      <c r="K67" s="32">
        <v>6235.8000000000011</v>
      </c>
      <c r="L67" s="24">
        <v>6138.5000000000009</v>
      </c>
      <c r="M67" s="25">
        <v>7543.7999999999993</v>
      </c>
      <c r="N67" s="26">
        <v>6954.7999999999993</v>
      </c>
      <c r="O67" s="24">
        <v>7873.4500000000007</v>
      </c>
      <c r="P67" s="98">
        <v>6195.2</v>
      </c>
      <c r="Q67" s="26">
        <v>7138.2</v>
      </c>
      <c r="R67" s="26">
        <v>7590.2</v>
      </c>
      <c r="S67" s="136">
        <v>7336</v>
      </c>
      <c r="T67" s="136">
        <v>8778</v>
      </c>
      <c r="U67" s="136">
        <v>10074.299999999999</v>
      </c>
      <c r="V67" s="119"/>
    </row>
    <row r="68" spans="1:22">
      <c r="A68" s="148"/>
      <c r="B68" s="147" t="s">
        <v>21</v>
      </c>
      <c r="C68" s="10" t="s">
        <v>26</v>
      </c>
      <c r="D68" s="67">
        <v>800.19999999999891</v>
      </c>
      <c r="E68" s="22">
        <v>1083.5</v>
      </c>
      <c r="F68" s="20">
        <v>1200</v>
      </c>
      <c r="G68" s="22">
        <v>1269.4899999999907</v>
      </c>
      <c r="H68" s="20">
        <v>1451.8000000000029</v>
      </c>
      <c r="I68" s="22">
        <v>1504.9799999999996</v>
      </c>
      <c r="J68" s="69">
        <v>1283.6000000000004</v>
      </c>
      <c r="K68" s="69">
        <v>1320.2000000000007</v>
      </c>
      <c r="L68" s="20">
        <v>1200</v>
      </c>
      <c r="M68" s="21">
        <v>1200</v>
      </c>
      <c r="N68" s="22">
        <v>1084.5199999999968</v>
      </c>
      <c r="O68" s="20">
        <v>1200</v>
      </c>
      <c r="P68" s="99">
        <v>1200</v>
      </c>
      <c r="Q68" s="22">
        <v>1893.4700000000012</v>
      </c>
      <c r="R68" s="22">
        <v>1200</v>
      </c>
      <c r="S68" s="137">
        <v>1100</v>
      </c>
      <c r="T68" s="137">
        <v>1200</v>
      </c>
      <c r="U68" s="137">
        <v>1200</v>
      </c>
      <c r="V68" s="119"/>
    </row>
    <row r="69" spans="1:22">
      <c r="A69" s="148"/>
      <c r="B69" s="148"/>
      <c r="C69" s="10" t="s">
        <v>27</v>
      </c>
      <c r="D69" s="66">
        <v>2150</v>
      </c>
      <c r="E69" s="26">
        <v>2800</v>
      </c>
      <c r="F69" s="24">
        <v>3357.3</v>
      </c>
      <c r="G69" s="26">
        <v>3368.3999999999978</v>
      </c>
      <c r="H69" s="24">
        <v>3522.2999999999993</v>
      </c>
      <c r="I69" s="26">
        <v>3503.7999999999993</v>
      </c>
      <c r="J69" s="32">
        <v>3403.6000000000022</v>
      </c>
      <c r="K69" s="32">
        <v>2995.8999999999996</v>
      </c>
      <c r="L69" s="24">
        <v>2800</v>
      </c>
      <c r="M69" s="25">
        <v>2543.6000000000022</v>
      </c>
      <c r="N69" s="26">
        <v>2283.3999999999996</v>
      </c>
      <c r="O69" s="24">
        <v>2457.4000000000015</v>
      </c>
      <c r="P69" s="98">
        <v>2522</v>
      </c>
      <c r="Q69" s="26">
        <v>3626.7999999999884</v>
      </c>
      <c r="R69" s="26">
        <v>3213.4</v>
      </c>
      <c r="S69" s="136">
        <v>2595.1999999999998</v>
      </c>
      <c r="T69" s="136">
        <v>2820.8</v>
      </c>
      <c r="U69" s="136">
        <v>2901.2</v>
      </c>
      <c r="V69" s="119"/>
    </row>
    <row r="70" spans="1:22">
      <c r="A70" s="148"/>
      <c r="B70" s="148"/>
      <c r="C70" s="10" t="s">
        <v>28</v>
      </c>
      <c r="D70" s="66">
        <v>2861.5999999999985</v>
      </c>
      <c r="E70" s="26">
        <v>3700</v>
      </c>
      <c r="F70" s="24">
        <v>4500</v>
      </c>
      <c r="G70" s="26">
        <v>4597.1299999999992</v>
      </c>
      <c r="H70" s="24">
        <v>4596.1499999999978</v>
      </c>
      <c r="I70" s="26">
        <v>4800</v>
      </c>
      <c r="J70" s="32">
        <v>4624.5</v>
      </c>
      <c r="K70" s="32">
        <v>4114.2000000000007</v>
      </c>
      <c r="L70" s="24">
        <v>3800</v>
      </c>
      <c r="M70" s="25">
        <v>3522.9000000000015</v>
      </c>
      <c r="N70" s="26">
        <v>3215.8999999999996</v>
      </c>
      <c r="O70" s="24">
        <v>3401.0999999999985</v>
      </c>
      <c r="P70" s="98">
        <v>3419</v>
      </c>
      <c r="Q70" s="26">
        <v>4743.0999999999985</v>
      </c>
      <c r="R70" s="26">
        <v>4659</v>
      </c>
      <c r="S70" s="136">
        <v>3707.1</v>
      </c>
      <c r="T70" s="136">
        <v>4119.3</v>
      </c>
      <c r="U70" s="136">
        <v>4259.6000000000004</v>
      </c>
      <c r="V70" s="119"/>
    </row>
    <row r="71" spans="1:22">
      <c r="A71" s="148"/>
      <c r="B71" s="148"/>
      <c r="C71" s="10" t="s">
        <v>29</v>
      </c>
      <c r="D71" s="66">
        <v>4031.7999999999993</v>
      </c>
      <c r="E71" s="26">
        <v>4835.0999999999985</v>
      </c>
      <c r="F71" s="24">
        <v>5796.5600000000049</v>
      </c>
      <c r="G71" s="26">
        <v>5610.6299999999992</v>
      </c>
      <c r="H71" s="24">
        <v>5413.7999999999956</v>
      </c>
      <c r="I71" s="26">
        <v>5783.6599999999962</v>
      </c>
      <c r="J71" s="32">
        <v>5472.2</v>
      </c>
      <c r="K71" s="32">
        <v>5116.5999999999995</v>
      </c>
      <c r="L71" s="24">
        <v>4926.5</v>
      </c>
      <c r="M71" s="25">
        <v>4664.1000000000022</v>
      </c>
      <c r="N71" s="26">
        <v>4333.7999999999956</v>
      </c>
      <c r="O71" s="24">
        <v>4733.5999999999985</v>
      </c>
      <c r="P71" s="98">
        <v>4554.7</v>
      </c>
      <c r="Q71" s="26">
        <v>5912.5</v>
      </c>
      <c r="R71" s="26">
        <v>5951.86</v>
      </c>
      <c r="S71" s="136">
        <v>5177.8999999999996</v>
      </c>
      <c r="T71" s="136">
        <v>5756.7</v>
      </c>
      <c r="U71" s="136">
        <v>5716</v>
      </c>
      <c r="V71" s="119"/>
    </row>
    <row r="72" spans="1:22">
      <c r="A72" s="148"/>
      <c r="B72" s="149"/>
      <c r="C72" s="11" t="s">
        <v>30</v>
      </c>
      <c r="D72" s="68">
        <v>7139.0999999999985</v>
      </c>
      <c r="E72" s="30">
        <v>8375.9000000000015</v>
      </c>
      <c r="F72" s="28">
        <v>9648.09</v>
      </c>
      <c r="G72" s="30">
        <v>9561.1699999999983</v>
      </c>
      <c r="H72" s="28">
        <v>9235.7000000000007</v>
      </c>
      <c r="I72" s="30">
        <v>10017.050000000003</v>
      </c>
      <c r="J72" s="57">
        <v>9584.4</v>
      </c>
      <c r="K72" s="57">
        <v>8691.0999999999985</v>
      </c>
      <c r="L72" s="28">
        <v>8455.5</v>
      </c>
      <c r="M72" s="29">
        <v>8129.5999999999985</v>
      </c>
      <c r="N72" s="30">
        <v>7690.3000000000029</v>
      </c>
      <c r="O72" s="28">
        <v>8400</v>
      </c>
      <c r="P72" s="100">
        <v>8449.4</v>
      </c>
      <c r="Q72" s="30">
        <v>10200</v>
      </c>
      <c r="R72" s="30">
        <v>10351.200000000001</v>
      </c>
      <c r="S72" s="138">
        <v>9603.1</v>
      </c>
      <c r="T72" s="138">
        <v>10827.8</v>
      </c>
      <c r="U72" s="138">
        <v>10702.4</v>
      </c>
      <c r="V72" s="119"/>
    </row>
    <row r="73" spans="1:22">
      <c r="A73" s="148"/>
      <c r="B73" s="147" t="s">
        <v>22</v>
      </c>
      <c r="C73" s="10" t="s">
        <v>26</v>
      </c>
      <c r="D73" s="66">
        <v>948</v>
      </c>
      <c r="E73" s="26">
        <v>1200</v>
      </c>
      <c r="F73" s="24">
        <v>1499.9999999999982</v>
      </c>
      <c r="G73" s="26">
        <v>1699.5</v>
      </c>
      <c r="H73" s="24">
        <v>1600</v>
      </c>
      <c r="I73" s="26">
        <v>1709.2999999999993</v>
      </c>
      <c r="J73" s="32">
        <v>1511.7000000000044</v>
      </c>
      <c r="K73" s="32">
        <v>1500</v>
      </c>
      <c r="L73" s="24">
        <v>1341.1100000000006</v>
      </c>
      <c r="M73" s="25">
        <v>1354.7999999999993</v>
      </c>
      <c r="N73" s="26">
        <v>1200</v>
      </c>
      <c r="O73" s="24">
        <v>1203.8999999999978</v>
      </c>
      <c r="P73" s="98">
        <v>1286.2</v>
      </c>
      <c r="Q73" s="26">
        <v>1902.5999999999985</v>
      </c>
      <c r="R73" s="26">
        <v>1306.3</v>
      </c>
      <c r="S73" s="136">
        <v>1200</v>
      </c>
      <c r="T73" s="136">
        <v>1209</v>
      </c>
      <c r="U73" s="136">
        <v>1318.1</v>
      </c>
      <c r="V73" s="119"/>
    </row>
    <row r="74" spans="1:22">
      <c r="A74" s="148"/>
      <c r="B74" s="148"/>
      <c r="C74" s="10" t="s">
        <v>27</v>
      </c>
      <c r="D74" s="66">
        <v>2429.7000000000044</v>
      </c>
      <c r="E74" s="26">
        <v>2957</v>
      </c>
      <c r="F74" s="24">
        <v>3627.2700000000041</v>
      </c>
      <c r="G74" s="26">
        <v>3789.2699999999968</v>
      </c>
      <c r="H74" s="24">
        <v>3675.5</v>
      </c>
      <c r="I74" s="26">
        <v>3819.4000000000015</v>
      </c>
      <c r="J74" s="32">
        <v>3755.7999999999993</v>
      </c>
      <c r="K74" s="32">
        <v>3222.5</v>
      </c>
      <c r="L74" s="24">
        <v>3000</v>
      </c>
      <c r="M74" s="25">
        <v>2901.5999999999995</v>
      </c>
      <c r="N74" s="26">
        <v>2641</v>
      </c>
      <c r="O74" s="24">
        <v>2707.0999999999985</v>
      </c>
      <c r="P74" s="98">
        <v>2987.8</v>
      </c>
      <c r="Q74" s="26">
        <v>3585.5</v>
      </c>
      <c r="R74" s="26">
        <v>3347.9</v>
      </c>
      <c r="S74" s="136">
        <v>2920.6</v>
      </c>
      <c r="T74" s="136">
        <v>3244.4</v>
      </c>
      <c r="U74" s="136">
        <v>3325.9</v>
      </c>
      <c r="V74" s="119"/>
    </row>
    <row r="75" spans="1:22">
      <c r="A75" s="148"/>
      <c r="B75" s="148"/>
      <c r="C75" s="10" t="s">
        <v>28</v>
      </c>
      <c r="D75" s="66">
        <v>3298.4000000000015</v>
      </c>
      <c r="E75" s="26">
        <v>3994.6499999999978</v>
      </c>
      <c r="F75" s="24">
        <v>4720.91</v>
      </c>
      <c r="G75" s="26">
        <v>4887.9799999999996</v>
      </c>
      <c r="H75" s="24">
        <v>4778.5</v>
      </c>
      <c r="I75" s="26">
        <v>4984.2000000000007</v>
      </c>
      <c r="J75" s="32">
        <v>4881.3</v>
      </c>
      <c r="K75" s="32">
        <v>4438.5</v>
      </c>
      <c r="L75" s="24">
        <v>4112.0999999999985</v>
      </c>
      <c r="M75" s="25">
        <v>4000</v>
      </c>
      <c r="N75" s="26">
        <v>3799.2999999999993</v>
      </c>
      <c r="O75" s="24">
        <v>3910.2000000000007</v>
      </c>
      <c r="P75" s="98">
        <v>4046.4</v>
      </c>
      <c r="Q75" s="26">
        <v>4750.2999999999993</v>
      </c>
      <c r="R75" s="26">
        <v>4795.8999999999996</v>
      </c>
      <c r="S75" s="136">
        <v>4200</v>
      </c>
      <c r="T75" s="136">
        <v>4721.3999999999996</v>
      </c>
      <c r="U75" s="136">
        <v>4804.3</v>
      </c>
      <c r="V75" s="119"/>
    </row>
    <row r="76" spans="1:22">
      <c r="A76" s="148"/>
      <c r="B76" s="148"/>
      <c r="C76" s="10" t="s">
        <v>29</v>
      </c>
      <c r="D76" s="66">
        <v>4645</v>
      </c>
      <c r="E76" s="26">
        <v>5040.8000000000029</v>
      </c>
      <c r="F76" s="24">
        <v>6014.9000000000015</v>
      </c>
      <c r="G76" s="26">
        <v>6024.6999999999971</v>
      </c>
      <c r="H76" s="24">
        <v>5676.6</v>
      </c>
      <c r="I76" s="26">
        <v>6030.5999999999985</v>
      </c>
      <c r="J76" s="32">
        <v>5684</v>
      </c>
      <c r="K76" s="32">
        <v>5177</v>
      </c>
      <c r="L76" s="24">
        <v>5116.2000000000007</v>
      </c>
      <c r="M76" s="25">
        <v>5107.1000000000004</v>
      </c>
      <c r="N76" s="26">
        <v>5090.1000000000004</v>
      </c>
      <c r="O76" s="24">
        <v>5215.3000000000011</v>
      </c>
      <c r="P76" s="98">
        <v>5237.7</v>
      </c>
      <c r="Q76" s="26">
        <v>5780.2</v>
      </c>
      <c r="R76" s="26">
        <v>5968.95</v>
      </c>
      <c r="S76" s="136">
        <v>5541</v>
      </c>
      <c r="T76" s="136">
        <v>5936.1</v>
      </c>
      <c r="U76" s="136">
        <v>5984</v>
      </c>
      <c r="V76" s="119"/>
    </row>
    <row r="77" spans="1:22">
      <c r="A77" s="149"/>
      <c r="B77" s="149"/>
      <c r="C77" s="11" t="s">
        <v>30</v>
      </c>
      <c r="D77" s="68">
        <v>8542.9000000000015</v>
      </c>
      <c r="E77" s="30">
        <v>9134.5399999999972</v>
      </c>
      <c r="F77" s="28">
        <v>10181.300000000003</v>
      </c>
      <c r="G77" s="30">
        <v>10242.599999999999</v>
      </c>
      <c r="H77" s="28">
        <v>9913.64</v>
      </c>
      <c r="I77" s="30">
        <v>10619.029999999999</v>
      </c>
      <c r="J77" s="57">
        <v>10223.700000000001</v>
      </c>
      <c r="K77" s="57">
        <v>9412.3000000000029</v>
      </c>
      <c r="L77" s="28">
        <v>9266.1000000000022</v>
      </c>
      <c r="M77" s="29">
        <v>9143.6000000000022</v>
      </c>
      <c r="N77" s="30">
        <v>9070</v>
      </c>
      <c r="O77" s="28">
        <v>9722.2000000000007</v>
      </c>
      <c r="P77" s="101">
        <v>9804.9</v>
      </c>
      <c r="Q77" s="118">
        <v>10049.100000000002</v>
      </c>
      <c r="R77" s="118">
        <v>10346.4</v>
      </c>
      <c r="S77" s="139">
        <v>9997.7999999999993</v>
      </c>
      <c r="T77" s="139">
        <v>11011.5</v>
      </c>
      <c r="U77" s="139">
        <v>11173</v>
      </c>
      <c r="V77" s="119"/>
    </row>
    <row r="78" spans="1:22">
      <c r="A78" s="163" t="s">
        <v>24</v>
      </c>
      <c r="B78" s="163"/>
      <c r="C78" s="163"/>
    </row>
    <row r="79" spans="1:22">
      <c r="A79" s="164"/>
      <c r="B79" s="164"/>
      <c r="C79" s="164"/>
    </row>
  </sheetData>
  <mergeCells count="20">
    <mergeCell ref="A1:J1"/>
    <mergeCell ref="A78:C79"/>
    <mergeCell ref="A28:A52"/>
    <mergeCell ref="A3:A27"/>
    <mergeCell ref="B3:B7"/>
    <mergeCell ref="B8:B12"/>
    <mergeCell ref="B13:B17"/>
    <mergeCell ref="B18:B22"/>
    <mergeCell ref="B23:B27"/>
    <mergeCell ref="B28:B32"/>
    <mergeCell ref="B33:B37"/>
    <mergeCell ref="B38:B42"/>
    <mergeCell ref="B43:B47"/>
    <mergeCell ref="B48:B52"/>
    <mergeCell ref="A53:A77"/>
    <mergeCell ref="B53:B57"/>
    <mergeCell ref="B58:B62"/>
    <mergeCell ref="B63:B67"/>
    <mergeCell ref="B68:B72"/>
    <mergeCell ref="B73:B77"/>
  </mergeCells>
  <pageMargins left="0.7" right="0.7" top="0.75" bottom="0.75" header="0.3" footer="0.3"/>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C198"/>
  <sheetViews>
    <sheetView zoomScale="70" zoomScaleNormal="70" workbookViewId="0">
      <pane xSplit="3" ySplit="2" topLeftCell="D3" activePane="bottomRight" state="frozen"/>
      <selection pane="bottomRight" activeCell="D3" sqref="D3"/>
      <selection pane="bottomLeft"/>
      <selection pane="topRight"/>
    </sheetView>
  </sheetViews>
  <sheetFormatPr defaultColWidth="11.42578125" defaultRowHeight="15"/>
  <cols>
    <col min="2" max="2" width="14.7109375" customWidth="1"/>
    <col min="3" max="3" width="25.42578125" customWidth="1"/>
    <col min="4" max="16" width="10.7109375" customWidth="1"/>
    <col min="17" max="19" width="10.85546875" bestFit="1" customWidth="1"/>
    <col min="20" max="20" width="10.85546875" customWidth="1"/>
    <col min="21" max="21" width="11.140625" customWidth="1"/>
    <col min="22" max="23" width="13.5703125" bestFit="1" customWidth="1"/>
  </cols>
  <sheetData>
    <row r="1" spans="1:21">
      <c r="A1" s="162" t="s">
        <v>31</v>
      </c>
      <c r="B1" s="162"/>
      <c r="C1" s="162"/>
      <c r="D1" s="162"/>
      <c r="E1" s="162"/>
      <c r="F1" s="162"/>
      <c r="G1" s="162"/>
      <c r="H1" s="162"/>
      <c r="I1" s="162"/>
      <c r="J1" s="162"/>
      <c r="P1" s="80"/>
    </row>
    <row r="2" spans="1:21">
      <c r="A2" s="125" t="s">
        <v>8</v>
      </c>
      <c r="B2" s="12" t="s">
        <v>9</v>
      </c>
      <c r="C2" s="4" t="s">
        <v>10</v>
      </c>
      <c r="D2" s="13">
        <v>2008</v>
      </c>
      <c r="E2" s="60">
        <v>2009</v>
      </c>
      <c r="F2" s="61">
        <v>2010</v>
      </c>
      <c r="G2" s="16">
        <v>2011</v>
      </c>
      <c r="H2" s="61">
        <v>2012</v>
      </c>
      <c r="I2" s="16">
        <v>2013</v>
      </c>
      <c r="J2" s="61">
        <v>2014</v>
      </c>
      <c r="K2" s="16">
        <v>2015</v>
      </c>
      <c r="L2" s="16">
        <v>2016</v>
      </c>
      <c r="M2" s="16">
        <v>2017</v>
      </c>
      <c r="N2" s="16">
        <v>2018</v>
      </c>
      <c r="O2" s="61">
        <v>2019</v>
      </c>
      <c r="P2" s="88">
        <v>2020</v>
      </c>
      <c r="Q2" s="16">
        <v>2021</v>
      </c>
      <c r="R2" s="16">
        <v>2022</v>
      </c>
      <c r="S2" s="126">
        <v>2023</v>
      </c>
      <c r="T2" s="16">
        <v>2024</v>
      </c>
      <c r="U2" s="126">
        <v>2025</v>
      </c>
    </row>
    <row r="3" spans="1:21" ht="15" customHeight="1">
      <c r="A3" s="153" t="s">
        <v>11</v>
      </c>
      <c r="B3" s="156" t="s">
        <v>12</v>
      </c>
      <c r="C3" s="5" t="s">
        <v>13</v>
      </c>
      <c r="D3" s="51">
        <v>424952.06328999985</v>
      </c>
      <c r="E3" s="52">
        <v>445567.05115999962</v>
      </c>
      <c r="F3" s="52">
        <v>449182.38292000012</v>
      </c>
      <c r="G3" s="52">
        <v>457319.27440000029</v>
      </c>
      <c r="H3" s="52">
        <v>461499.84598999983</v>
      </c>
      <c r="I3" s="52">
        <v>491110.53261000011</v>
      </c>
      <c r="J3" s="52">
        <v>515447.59047000005</v>
      </c>
      <c r="K3" s="52">
        <v>532476.90958000009</v>
      </c>
      <c r="L3" s="52">
        <v>516370.59211000014</v>
      </c>
      <c r="M3" s="52">
        <v>521742.00005000009</v>
      </c>
      <c r="N3" s="52">
        <v>515914.99999000021</v>
      </c>
      <c r="O3" s="81">
        <v>519775.00003999984</v>
      </c>
      <c r="P3" s="89">
        <v>536460</v>
      </c>
      <c r="Q3" s="111">
        <v>547166.9999299997</v>
      </c>
      <c r="R3" s="111">
        <v>565771</v>
      </c>
      <c r="S3" s="127">
        <v>580347</v>
      </c>
      <c r="T3" s="111">
        <v>609395</v>
      </c>
      <c r="U3" s="127">
        <v>617146</v>
      </c>
    </row>
    <row r="4" spans="1:21">
      <c r="A4" s="154"/>
      <c r="B4" s="157"/>
      <c r="C4" s="6" t="s">
        <v>14</v>
      </c>
      <c r="D4" s="45">
        <v>803.72878276207166</v>
      </c>
      <c r="E4" s="37">
        <v>1804.6985118610917</v>
      </c>
      <c r="F4" s="37">
        <v>1729.7099800543551</v>
      </c>
      <c r="G4" s="37">
        <v>967.43879395346767</v>
      </c>
      <c r="H4" s="37">
        <v>939.51016621985832</v>
      </c>
      <c r="I4" s="37">
        <v>1041.2811948227152</v>
      </c>
      <c r="J4" s="37">
        <v>1019.6675910142045</v>
      </c>
      <c r="K4" s="37">
        <v>1336.2549559885672</v>
      </c>
      <c r="L4" s="37">
        <v>949.1840387897139</v>
      </c>
      <c r="M4" s="37">
        <v>728.75167343990051</v>
      </c>
      <c r="N4" s="37">
        <v>855.66885964247729</v>
      </c>
      <c r="O4" s="38">
        <v>642.68340220809864</v>
      </c>
      <c r="P4" s="90">
        <v>1752.41</v>
      </c>
      <c r="Q4" s="70">
        <v>1691.4210254431982</v>
      </c>
      <c r="R4" s="70">
        <v>1137.83</v>
      </c>
      <c r="S4" s="128">
        <v>1046.81</v>
      </c>
      <c r="T4" s="70">
        <v>1211.78</v>
      </c>
      <c r="U4" s="128">
        <v>1366.68</v>
      </c>
    </row>
    <row r="5" spans="1:21" ht="15.75" customHeight="1">
      <c r="A5" s="154"/>
      <c r="B5" s="157"/>
      <c r="C5" s="6" t="s">
        <v>15</v>
      </c>
      <c r="D5" s="49">
        <v>78232.532769999991</v>
      </c>
      <c r="E5" s="39">
        <v>132873.37836999999</v>
      </c>
      <c r="F5" s="39">
        <v>124970.10303000001</v>
      </c>
      <c r="G5" s="39">
        <v>68158.057570000004</v>
      </c>
      <c r="H5" s="39">
        <v>69569.461040000009</v>
      </c>
      <c r="I5" s="39">
        <v>83377.475580000013</v>
      </c>
      <c r="J5" s="39">
        <v>76398.97662999999</v>
      </c>
      <c r="K5" s="39">
        <v>75465.181700000016</v>
      </c>
      <c r="L5" s="39">
        <v>68741.371859999999</v>
      </c>
      <c r="M5" s="39">
        <v>82773.36308999997</v>
      </c>
      <c r="N5" s="39">
        <v>97654.961850000007</v>
      </c>
      <c r="O5" s="36">
        <v>59534.276359999996</v>
      </c>
      <c r="P5" s="91">
        <v>83048</v>
      </c>
      <c r="Q5" s="112">
        <v>140891.82810000001</v>
      </c>
      <c r="R5" s="112">
        <v>120905</v>
      </c>
      <c r="S5" s="129">
        <v>109781</v>
      </c>
      <c r="T5" s="112">
        <v>113913</v>
      </c>
      <c r="U5" s="129">
        <v>143293</v>
      </c>
    </row>
    <row r="6" spans="1:21">
      <c r="A6" s="154"/>
      <c r="B6" s="157"/>
      <c r="C6" s="6" t="s">
        <v>16</v>
      </c>
      <c r="D6" s="50">
        <f t="shared" ref="D6:P6" si="0">D5/D3</f>
        <v>0.1840973124458318</v>
      </c>
      <c r="E6" s="34">
        <f t="shared" si="0"/>
        <v>0.29821185840396941</v>
      </c>
      <c r="F6" s="34">
        <f t="shared" si="0"/>
        <v>0.27821683971131461</v>
      </c>
      <c r="G6" s="34">
        <f t="shared" si="0"/>
        <v>0.14903823517918177</v>
      </c>
      <c r="H6" s="34">
        <f t="shared" si="0"/>
        <v>0.15074644475939328</v>
      </c>
      <c r="I6" s="34">
        <f t="shared" si="0"/>
        <v>0.16977334030465926</v>
      </c>
      <c r="J6" s="34">
        <f t="shared" si="0"/>
        <v>0.14821870941396231</v>
      </c>
      <c r="K6" s="34">
        <f t="shared" si="0"/>
        <v>0.14172479659169523</v>
      </c>
      <c r="L6" s="34">
        <f t="shared" si="0"/>
        <v>0.13312410294147101</v>
      </c>
      <c r="M6" s="34">
        <f t="shared" si="0"/>
        <v>0.15864807334289274</v>
      </c>
      <c r="N6" s="34">
        <f t="shared" si="0"/>
        <v>0.18928498270430752</v>
      </c>
      <c r="O6" s="35">
        <f t="shared" si="0"/>
        <v>0.11453855294198158</v>
      </c>
      <c r="P6" s="92">
        <f t="shared" si="0"/>
        <v>0.15480744137493943</v>
      </c>
      <c r="Q6" s="113">
        <f>Q5/Q3</f>
        <v>0.25749328471568028</v>
      </c>
      <c r="R6" s="113">
        <v>0.21369953567786301</v>
      </c>
      <c r="S6" s="130">
        <v>0.189164413704215</v>
      </c>
      <c r="T6" s="113">
        <v>0.189164413704215</v>
      </c>
      <c r="U6" s="130">
        <f>U5/U3</f>
        <v>0.23218654904998168</v>
      </c>
    </row>
    <row r="7" spans="1:21" ht="15" customHeight="1">
      <c r="A7" s="154"/>
      <c r="B7" s="157"/>
      <c r="C7" s="6" t="s">
        <v>17</v>
      </c>
      <c r="D7" s="45">
        <v>4365.7822707138012</v>
      </c>
      <c r="E7" s="37">
        <v>6051.7328905692857</v>
      </c>
      <c r="F7" s="37">
        <v>6217.128991362094</v>
      </c>
      <c r="G7" s="37">
        <v>6491.2120892357589</v>
      </c>
      <c r="H7" s="37">
        <v>6232.386891242526</v>
      </c>
      <c r="I7" s="37">
        <v>6133.3610621910957</v>
      </c>
      <c r="J7" s="37">
        <v>6879.4796220115441</v>
      </c>
      <c r="K7" s="37">
        <v>9428.5191309060483</v>
      </c>
      <c r="L7" s="37">
        <v>7130.0689943956268</v>
      </c>
      <c r="M7" s="37">
        <v>4593.5110214973665</v>
      </c>
      <c r="N7" s="37">
        <v>4520.5322018554671</v>
      </c>
      <c r="O7" s="38">
        <v>5611.066193001795</v>
      </c>
      <c r="P7" s="90">
        <v>11319.89</v>
      </c>
      <c r="Q7" s="70">
        <v>6568.7966476905904</v>
      </c>
      <c r="R7" s="70">
        <v>5324.43</v>
      </c>
      <c r="S7" s="128">
        <v>5533.86</v>
      </c>
      <c r="T7" s="70">
        <v>6482.56</v>
      </c>
      <c r="U7" s="128">
        <v>5886.12</v>
      </c>
    </row>
    <row r="8" spans="1:21" ht="15.75" customHeight="1">
      <c r="A8" s="154"/>
      <c r="B8" s="158"/>
      <c r="C8" s="7" t="s">
        <v>18</v>
      </c>
      <c r="D8" s="45">
        <v>3727.9875026325612</v>
      </c>
      <c r="E8" s="37">
        <v>4623.83373521866</v>
      </c>
      <c r="F8" s="37">
        <v>6873.4012107560511</v>
      </c>
      <c r="G8" s="37">
        <v>5879.2350594613117</v>
      </c>
      <c r="H8" s="37">
        <v>6734.8920373026931</v>
      </c>
      <c r="I8" s="37">
        <v>6062.4179230703867</v>
      </c>
      <c r="J8" s="37">
        <v>11145.826880407636</v>
      </c>
      <c r="K8" s="37">
        <v>14124.983549473236</v>
      </c>
      <c r="L8" s="37">
        <v>11874.328521530562</v>
      </c>
      <c r="M8" s="37">
        <v>3829.1532870564979</v>
      </c>
      <c r="N8" s="37">
        <v>4104.4607634449103</v>
      </c>
      <c r="O8" s="38">
        <v>6774.730050541878</v>
      </c>
      <c r="P8" s="90">
        <v>28114.53</v>
      </c>
      <c r="Q8" s="70">
        <v>6866.9193514614517</v>
      </c>
      <c r="R8" s="70">
        <v>5798.15</v>
      </c>
      <c r="S8" s="128">
        <v>6163.12</v>
      </c>
      <c r="T8" s="70">
        <v>6929.34</v>
      </c>
      <c r="U8" s="128">
        <v>6043.17</v>
      </c>
    </row>
    <row r="9" spans="1:21" ht="15" customHeight="1">
      <c r="A9" s="154"/>
      <c r="B9" s="159" t="s">
        <v>19</v>
      </c>
      <c r="C9" s="5" t="s">
        <v>13</v>
      </c>
      <c r="D9" s="51">
        <v>1964221.474399999</v>
      </c>
      <c r="E9" s="52">
        <v>1950657.3548700013</v>
      </c>
      <c r="F9" s="52">
        <v>1946084.900300001</v>
      </c>
      <c r="G9" s="52">
        <v>1900179.3322100004</v>
      </c>
      <c r="H9" s="52">
        <v>1872421.790049999</v>
      </c>
      <c r="I9" s="52">
        <v>1859393.7026899953</v>
      </c>
      <c r="J9" s="52">
        <v>1875884.0986100025</v>
      </c>
      <c r="K9" s="52">
        <v>1846573.8079100028</v>
      </c>
      <c r="L9" s="52">
        <v>1895112.5775299985</v>
      </c>
      <c r="M9" s="52">
        <v>1929099.804170005</v>
      </c>
      <c r="N9" s="52">
        <v>1918857.5975299976</v>
      </c>
      <c r="O9" s="81">
        <v>1999774.4382800004</v>
      </c>
      <c r="P9" s="93">
        <v>2018804</v>
      </c>
      <c r="Q9" s="114">
        <v>1879086.2405999948</v>
      </c>
      <c r="R9" s="114">
        <v>1850174</v>
      </c>
      <c r="S9" s="131">
        <v>1898532</v>
      </c>
      <c r="T9" s="114">
        <v>1919124</v>
      </c>
      <c r="U9" s="131">
        <v>1988371</v>
      </c>
    </row>
    <row r="10" spans="1:21" ht="15" customHeight="1">
      <c r="A10" s="154"/>
      <c r="B10" s="160"/>
      <c r="C10" s="6" t="s">
        <v>14</v>
      </c>
      <c r="D10" s="45">
        <v>1457.1186339008827</v>
      </c>
      <c r="E10" s="37">
        <v>1759.2019031185039</v>
      </c>
      <c r="F10" s="37">
        <v>1874.7569827130512</v>
      </c>
      <c r="G10" s="37">
        <v>1748.3108249650904</v>
      </c>
      <c r="H10" s="37">
        <v>1494.6711360142945</v>
      </c>
      <c r="I10" s="37">
        <v>1645.1133095442001</v>
      </c>
      <c r="J10" s="37">
        <v>1773.2408925670932</v>
      </c>
      <c r="K10" s="37">
        <v>1372.35597724388</v>
      </c>
      <c r="L10" s="37">
        <v>1427.5291243564934</v>
      </c>
      <c r="M10" s="37">
        <v>1541.6072560722982</v>
      </c>
      <c r="N10" s="37">
        <v>1300.0045153668825</v>
      </c>
      <c r="O10" s="38">
        <v>1611.0705336847304</v>
      </c>
      <c r="P10" s="90">
        <v>1608.5</v>
      </c>
      <c r="Q10" s="70">
        <v>1997.1851222581906</v>
      </c>
      <c r="R10" s="70">
        <v>1902.8</v>
      </c>
      <c r="S10" s="128">
        <v>1508.17</v>
      </c>
      <c r="T10" s="70">
        <v>1482.92</v>
      </c>
      <c r="U10" s="128">
        <v>1532.35</v>
      </c>
    </row>
    <row r="11" spans="1:21" ht="15.75" customHeight="1">
      <c r="A11" s="154"/>
      <c r="B11" s="160"/>
      <c r="C11" s="6" t="s">
        <v>15</v>
      </c>
      <c r="D11" s="49">
        <v>761568.40438000066</v>
      </c>
      <c r="E11" s="39">
        <v>757952.43232000002</v>
      </c>
      <c r="F11" s="39">
        <v>769783.17255000037</v>
      </c>
      <c r="G11" s="39">
        <v>810578.19866000034</v>
      </c>
      <c r="H11" s="39">
        <v>780590.02581999963</v>
      </c>
      <c r="I11" s="39">
        <v>828114.70675999962</v>
      </c>
      <c r="J11" s="39">
        <v>850126.57650000008</v>
      </c>
      <c r="K11" s="39">
        <v>776151.58490999998</v>
      </c>
      <c r="L11" s="39">
        <v>737167.97761999874</v>
      </c>
      <c r="M11" s="39">
        <v>822869.40496000007</v>
      </c>
      <c r="N11" s="39">
        <v>733206.75002999953</v>
      </c>
      <c r="O11" s="36">
        <v>822118.75477999996</v>
      </c>
      <c r="P11" s="91">
        <v>814230</v>
      </c>
      <c r="Q11" s="112">
        <v>955068.10371000122</v>
      </c>
      <c r="R11" s="112">
        <v>782216</v>
      </c>
      <c r="S11" s="129">
        <v>812136</v>
      </c>
      <c r="T11" s="112">
        <v>740432</v>
      </c>
      <c r="U11" s="129">
        <v>759949</v>
      </c>
    </row>
    <row r="12" spans="1:21" ht="15" customHeight="1">
      <c r="A12" s="154"/>
      <c r="B12" s="160"/>
      <c r="C12" s="6" t="s">
        <v>16</v>
      </c>
      <c r="D12" s="50">
        <f t="shared" ref="D12:P12" si="1">D11/D9</f>
        <v>0.387720231300614</v>
      </c>
      <c r="E12" s="34">
        <f t="shared" si="1"/>
        <v>0.38856256862728855</v>
      </c>
      <c r="F12" s="34">
        <f t="shared" si="1"/>
        <v>0.39555477380834386</v>
      </c>
      <c r="G12" s="34">
        <f t="shared" si="1"/>
        <v>0.42657984166013357</v>
      </c>
      <c r="H12" s="34">
        <f t="shared" si="1"/>
        <v>0.41688792021543158</v>
      </c>
      <c r="I12" s="34">
        <f t="shared" si="1"/>
        <v>0.4453681356250489</v>
      </c>
      <c r="J12" s="34">
        <f t="shared" si="1"/>
        <v>0.45318715432895296</v>
      </c>
      <c r="K12" s="34">
        <f t="shared" si="1"/>
        <v>0.42031982777253146</v>
      </c>
      <c r="L12" s="34">
        <f t="shared" si="1"/>
        <v>0.38898373973159378</v>
      </c>
      <c r="M12" s="34">
        <f t="shared" si="1"/>
        <v>0.42655616012259123</v>
      </c>
      <c r="N12" s="34">
        <f t="shared" si="1"/>
        <v>0.38210586912431749</v>
      </c>
      <c r="O12" s="35">
        <f t="shared" si="1"/>
        <v>0.41110574224916169</v>
      </c>
      <c r="P12" s="92">
        <f t="shared" si="1"/>
        <v>0.40332295755308589</v>
      </c>
      <c r="Q12" s="113">
        <f>Q11/Q9</f>
        <v>0.50826198557286373</v>
      </c>
      <c r="R12" s="113">
        <v>0.42277969531514331</v>
      </c>
      <c r="S12" s="130">
        <v>0.4277705090037987</v>
      </c>
      <c r="T12" s="113">
        <v>0.18916441370421488</v>
      </c>
      <c r="U12" s="130">
        <f>U11/U9</f>
        <v>0.38219678319589251</v>
      </c>
    </row>
    <row r="13" spans="1:21" ht="15.75" customHeight="1">
      <c r="A13" s="154"/>
      <c r="B13" s="160"/>
      <c r="C13" s="6" t="s">
        <v>17</v>
      </c>
      <c r="D13" s="45">
        <v>3758.1702378876516</v>
      </c>
      <c r="E13" s="37">
        <v>4527.4610710275074</v>
      </c>
      <c r="F13" s="37">
        <v>4739.563536708617</v>
      </c>
      <c r="G13" s="37">
        <v>4098.4375120988698</v>
      </c>
      <c r="H13" s="37">
        <v>3585.3068979353134</v>
      </c>
      <c r="I13" s="37">
        <v>3693.8280446026492</v>
      </c>
      <c r="J13" s="37">
        <v>3912.8224964645774</v>
      </c>
      <c r="K13" s="37">
        <v>3265.0279300803495</v>
      </c>
      <c r="L13" s="37">
        <v>3669.8940817976459</v>
      </c>
      <c r="M13" s="37">
        <v>3614.0780515963929</v>
      </c>
      <c r="N13" s="37">
        <v>3402.2102783873415</v>
      </c>
      <c r="O13" s="38">
        <v>3918.8713951562754</v>
      </c>
      <c r="P13" s="90">
        <v>3988.13</v>
      </c>
      <c r="Q13" s="70">
        <v>3929.4402866017444</v>
      </c>
      <c r="R13" s="70">
        <v>4500.68</v>
      </c>
      <c r="S13" s="128">
        <v>3525.65</v>
      </c>
      <c r="T13" s="70">
        <v>3843.58</v>
      </c>
      <c r="U13" s="128">
        <v>4009.32</v>
      </c>
    </row>
    <row r="14" spans="1:21" ht="15.75" customHeight="1">
      <c r="A14" s="154"/>
      <c r="B14" s="161"/>
      <c r="C14" s="7" t="s">
        <v>18</v>
      </c>
      <c r="D14" s="46">
        <v>5593.6154690096319</v>
      </c>
      <c r="E14" s="53">
        <v>6284.5076945961282</v>
      </c>
      <c r="F14" s="53">
        <v>4176.2525419449257</v>
      </c>
      <c r="G14" s="53">
        <v>3547.8159000250953</v>
      </c>
      <c r="H14" s="53">
        <v>2729.3211124458176</v>
      </c>
      <c r="I14" s="53">
        <v>3572.7543727759539</v>
      </c>
      <c r="J14" s="53">
        <v>5822.4057016676898</v>
      </c>
      <c r="K14" s="53">
        <v>3583.9203692194692</v>
      </c>
      <c r="L14" s="53">
        <v>4470.7740555022365</v>
      </c>
      <c r="M14" s="53">
        <v>4373.3888999440378</v>
      </c>
      <c r="N14" s="53">
        <v>3492.67521686804</v>
      </c>
      <c r="O14" s="77">
        <v>4301.1115135416667</v>
      </c>
      <c r="P14" s="94">
        <v>4326.1099999999997</v>
      </c>
      <c r="Q14" s="76">
        <v>5095.9472686592499</v>
      </c>
      <c r="R14" s="76">
        <v>5450.5</v>
      </c>
      <c r="S14" s="132">
        <v>3793.07</v>
      </c>
      <c r="T14" s="76">
        <v>4225.82</v>
      </c>
      <c r="U14" s="132">
        <v>4996.45</v>
      </c>
    </row>
    <row r="15" spans="1:21" ht="15" customHeight="1">
      <c r="A15" s="154"/>
      <c r="B15" s="156" t="s">
        <v>20</v>
      </c>
      <c r="C15" s="5" t="s">
        <v>13</v>
      </c>
      <c r="D15" s="49">
        <v>41936.779030000005</v>
      </c>
      <c r="E15" s="39">
        <v>66712.640030000024</v>
      </c>
      <c r="F15" s="39">
        <v>74143.869150000013</v>
      </c>
      <c r="G15" s="39">
        <v>76473.453580000016</v>
      </c>
      <c r="H15" s="39">
        <v>100237.54258000001</v>
      </c>
      <c r="I15" s="39">
        <v>80358.697980000026</v>
      </c>
      <c r="J15" s="39">
        <v>84215.101389999996</v>
      </c>
      <c r="K15" s="39">
        <v>81966.510409999959</v>
      </c>
      <c r="L15" s="39">
        <v>97522.87556999996</v>
      </c>
      <c r="M15" s="39">
        <v>82538.019530000005</v>
      </c>
      <c r="N15" s="39">
        <v>108196.03468</v>
      </c>
      <c r="O15" s="36">
        <v>89782.404719999977</v>
      </c>
      <c r="P15" s="91">
        <v>112246</v>
      </c>
      <c r="Q15" s="112">
        <v>141165.25746000011</v>
      </c>
      <c r="R15" s="112">
        <v>125798</v>
      </c>
      <c r="S15" s="129">
        <v>130668</v>
      </c>
      <c r="T15" s="112">
        <v>104115</v>
      </c>
      <c r="U15" s="129">
        <v>115098</v>
      </c>
    </row>
    <row r="16" spans="1:21" ht="15" customHeight="1">
      <c r="A16" s="154"/>
      <c r="B16" s="157"/>
      <c r="C16" s="6" t="s">
        <v>14</v>
      </c>
      <c r="D16" s="45">
        <v>1465.7398471577646</v>
      </c>
      <c r="E16" s="37">
        <v>1890.636532190068</v>
      </c>
      <c r="F16" s="37">
        <v>2255.6001424327983</v>
      </c>
      <c r="G16" s="37">
        <v>1939.9129071814523</v>
      </c>
      <c r="H16" s="37">
        <v>1561.6603996974675</v>
      </c>
      <c r="I16" s="37">
        <v>1588.4435905059511</v>
      </c>
      <c r="J16" s="37">
        <v>2371.0721616966862</v>
      </c>
      <c r="K16" s="37">
        <v>2905.5226764657682</v>
      </c>
      <c r="L16" s="37">
        <v>888.70442404139953</v>
      </c>
      <c r="M16" s="37">
        <v>933.35593210148147</v>
      </c>
      <c r="N16" s="37">
        <v>504.14562789530112</v>
      </c>
      <c r="O16" s="38">
        <v>748.77641106075805</v>
      </c>
      <c r="P16" s="90">
        <v>746.74</v>
      </c>
      <c r="Q16" s="70">
        <v>1829.0353748651175</v>
      </c>
      <c r="R16" s="70">
        <v>1658.65</v>
      </c>
      <c r="S16" s="128">
        <v>1529.6</v>
      </c>
      <c r="T16" s="70">
        <v>2609.48</v>
      </c>
      <c r="U16" s="128">
        <v>2354.36</v>
      </c>
    </row>
    <row r="17" spans="1:23" ht="15" customHeight="1">
      <c r="A17" s="154"/>
      <c r="B17" s="157"/>
      <c r="C17" s="6" t="s">
        <v>15</v>
      </c>
      <c r="D17" s="49">
        <v>26638.54622</v>
      </c>
      <c r="E17" s="39">
        <v>39719.70986000001</v>
      </c>
      <c r="F17" s="39">
        <v>38157.325760000014</v>
      </c>
      <c r="G17" s="39">
        <v>37556.619729999999</v>
      </c>
      <c r="H17" s="39">
        <v>52010.75091000001</v>
      </c>
      <c r="I17" s="39">
        <v>47838.235509999999</v>
      </c>
      <c r="J17" s="39">
        <v>50248.136729999998</v>
      </c>
      <c r="K17" s="39">
        <v>52799.562969999992</v>
      </c>
      <c r="L17" s="39">
        <v>51789.268599999996</v>
      </c>
      <c r="M17" s="39">
        <v>33635.988230000003</v>
      </c>
      <c r="N17" s="39">
        <v>34194.791679999995</v>
      </c>
      <c r="O17" s="36">
        <v>32796.393520000005</v>
      </c>
      <c r="P17" s="91">
        <v>51827</v>
      </c>
      <c r="Q17" s="112">
        <v>103590.36846000001</v>
      </c>
      <c r="R17" s="112">
        <v>83626</v>
      </c>
      <c r="S17" s="129">
        <v>80133</v>
      </c>
      <c r="T17" s="112">
        <v>58629</v>
      </c>
      <c r="U17" s="129">
        <v>68934</v>
      </c>
    </row>
    <row r="18" spans="1:23">
      <c r="A18" s="154"/>
      <c r="B18" s="157"/>
      <c r="C18" s="6" t="s">
        <v>16</v>
      </c>
      <c r="D18" s="50">
        <f t="shared" ref="D18:P18" si="2">D17/D15</f>
        <v>0.63520725330249561</v>
      </c>
      <c r="E18" s="34">
        <f t="shared" si="2"/>
        <v>0.59538507008774411</v>
      </c>
      <c r="F18" s="34">
        <f t="shared" si="2"/>
        <v>0.51463898765256177</v>
      </c>
      <c r="G18" s="34">
        <f t="shared" si="2"/>
        <v>0.49110662552609136</v>
      </c>
      <c r="H18" s="34">
        <f t="shared" si="2"/>
        <v>0.51887496013272683</v>
      </c>
      <c r="I18" s="34">
        <f t="shared" si="2"/>
        <v>0.5953087433286457</v>
      </c>
      <c r="J18" s="34">
        <f t="shared" si="2"/>
        <v>0.59666420749529181</v>
      </c>
      <c r="K18" s="34">
        <f t="shared" si="2"/>
        <v>0.6441601906180261</v>
      </c>
      <c r="L18" s="34">
        <f t="shared" si="2"/>
        <v>0.53104739064863504</v>
      </c>
      <c r="M18" s="34">
        <f t="shared" si="2"/>
        <v>0.40752114506181442</v>
      </c>
      <c r="N18" s="34">
        <f t="shared" si="2"/>
        <v>0.3160447772520899</v>
      </c>
      <c r="O18" s="35">
        <f t="shared" si="2"/>
        <v>0.36528753737751318</v>
      </c>
      <c r="P18" s="92">
        <f t="shared" si="2"/>
        <v>0.46172692122659159</v>
      </c>
      <c r="Q18" s="113">
        <f>Q17/Q15</f>
        <v>0.73382339482044912</v>
      </c>
      <c r="R18" s="113">
        <v>0.6647641456938902</v>
      </c>
      <c r="S18" s="130">
        <v>0.61325649738267973</v>
      </c>
      <c r="T18" s="113">
        <v>0.18916441370421488</v>
      </c>
      <c r="U18" s="130">
        <f>U17/U15</f>
        <v>0.59891570661523219</v>
      </c>
    </row>
    <row r="19" spans="1:23" ht="15" customHeight="1">
      <c r="A19" s="154"/>
      <c r="B19" s="157"/>
      <c r="C19" s="6" t="s">
        <v>17</v>
      </c>
      <c r="D19" s="45">
        <v>2307.4985991379363</v>
      </c>
      <c r="E19" s="37">
        <v>3175.4852904044733</v>
      </c>
      <c r="F19" s="37">
        <v>4382.878477049193</v>
      </c>
      <c r="G19" s="37">
        <v>3950.0849843012129</v>
      </c>
      <c r="H19" s="37">
        <v>3009.7046874221855</v>
      </c>
      <c r="I19" s="37">
        <v>2668.2685384801007</v>
      </c>
      <c r="J19" s="37">
        <v>3973.8803365633344</v>
      </c>
      <c r="K19" s="37">
        <v>4510.5592037255919</v>
      </c>
      <c r="L19" s="37">
        <v>1673.4936272936263</v>
      </c>
      <c r="M19" s="37">
        <v>2290.3251608205665</v>
      </c>
      <c r="N19" s="37">
        <v>1595.1715205632854</v>
      </c>
      <c r="O19" s="38">
        <v>2049.8274220807089</v>
      </c>
      <c r="P19" s="90">
        <v>1617.27</v>
      </c>
      <c r="Q19" s="70">
        <v>2492.4735130755012</v>
      </c>
      <c r="R19" s="70">
        <v>2495.1</v>
      </c>
      <c r="S19" s="128">
        <v>2494.23</v>
      </c>
      <c r="T19" s="70">
        <v>4634</v>
      </c>
      <c r="U19" s="128">
        <v>3931.05</v>
      </c>
    </row>
    <row r="20" spans="1:23">
      <c r="A20" s="154"/>
      <c r="B20" s="158"/>
      <c r="C20" s="7" t="s">
        <v>18</v>
      </c>
      <c r="D20" s="45">
        <v>3463.1422118822911</v>
      </c>
      <c r="E20" s="37">
        <v>4205.0333464624082</v>
      </c>
      <c r="F20" s="37">
        <v>4878.7034034146709</v>
      </c>
      <c r="G20" s="37">
        <v>5064.65737806983</v>
      </c>
      <c r="H20" s="37">
        <v>4871.396249553899</v>
      </c>
      <c r="I20" s="37">
        <v>3289.5307940571129</v>
      </c>
      <c r="J20" s="37">
        <v>2979.383833583141</v>
      </c>
      <c r="K20" s="37">
        <v>4812.0413663818799</v>
      </c>
      <c r="L20" s="37">
        <v>1753.9892465160631</v>
      </c>
      <c r="M20" s="37">
        <v>2830.8217235193415</v>
      </c>
      <c r="N20" s="37">
        <v>2110.1589704453399</v>
      </c>
      <c r="O20" s="38">
        <v>2092.5011868627103</v>
      </c>
      <c r="P20" s="90">
        <v>1982.17</v>
      </c>
      <c r="Q20" s="70">
        <v>1764.1119129766873</v>
      </c>
      <c r="R20" s="70">
        <v>1867.73</v>
      </c>
      <c r="S20" s="128">
        <v>2749.56</v>
      </c>
      <c r="T20" s="70">
        <v>5461.37</v>
      </c>
      <c r="U20" s="128">
        <v>4329.2</v>
      </c>
    </row>
    <row r="21" spans="1:23" ht="15" customHeight="1">
      <c r="A21" s="154"/>
      <c r="B21" s="159" t="s">
        <v>21</v>
      </c>
      <c r="C21" s="5" t="s">
        <v>13</v>
      </c>
      <c r="D21" s="51">
        <v>1704478.0685300003</v>
      </c>
      <c r="E21" s="52">
        <v>1676399.6418200037</v>
      </c>
      <c r="F21" s="52">
        <v>1667435.8165499975</v>
      </c>
      <c r="G21" s="52">
        <v>1704335.6592400018</v>
      </c>
      <c r="H21" s="52">
        <v>1695373.2285999986</v>
      </c>
      <c r="I21" s="52">
        <v>1692853.5008599972</v>
      </c>
      <c r="J21" s="52">
        <v>1594555.9649200002</v>
      </c>
      <c r="K21" s="52">
        <v>1603119.5762299984</v>
      </c>
      <c r="L21" s="52">
        <v>1587541.3250900062</v>
      </c>
      <c r="M21" s="52">
        <v>1570169.830489998</v>
      </c>
      <c r="N21" s="52">
        <v>1585592.3680100001</v>
      </c>
      <c r="O21" s="81">
        <v>1546234.1568900016</v>
      </c>
      <c r="P21" s="93">
        <v>1516738</v>
      </c>
      <c r="Q21" s="114">
        <v>1657600.6970000011</v>
      </c>
      <c r="R21" s="114">
        <v>1696247</v>
      </c>
      <c r="S21" s="131">
        <v>1730927</v>
      </c>
      <c r="T21" s="114">
        <v>1925630</v>
      </c>
      <c r="U21" s="131">
        <v>1871375</v>
      </c>
    </row>
    <row r="22" spans="1:23">
      <c r="A22" s="154"/>
      <c r="B22" s="160"/>
      <c r="C22" s="6" t="s">
        <v>14</v>
      </c>
      <c r="D22" s="45">
        <v>956.46322516281111</v>
      </c>
      <c r="E22" s="37">
        <v>1120.1067903594469</v>
      </c>
      <c r="F22" s="37">
        <v>1644.2086145000242</v>
      </c>
      <c r="G22" s="37">
        <v>1604.2809524412767</v>
      </c>
      <c r="H22" s="37">
        <v>1609.8934818885452</v>
      </c>
      <c r="I22" s="37">
        <v>1811.6934450947053</v>
      </c>
      <c r="J22" s="37">
        <v>1682.140421267293</v>
      </c>
      <c r="K22" s="37">
        <v>1251.3429583565935</v>
      </c>
      <c r="L22" s="37">
        <v>1264.5461462342487</v>
      </c>
      <c r="M22" s="37">
        <v>1197.9723376474828</v>
      </c>
      <c r="N22" s="37">
        <v>1037.4416073081875</v>
      </c>
      <c r="O22" s="38">
        <v>1235.088603681595</v>
      </c>
      <c r="P22" s="90">
        <v>1083.5899999999999</v>
      </c>
      <c r="Q22" s="70">
        <v>1776.746900105461</v>
      </c>
      <c r="R22" s="70">
        <v>1578.42</v>
      </c>
      <c r="S22" s="128">
        <v>1448.61</v>
      </c>
      <c r="T22" s="70">
        <v>1486.22</v>
      </c>
      <c r="U22" s="128">
        <v>1576.8</v>
      </c>
    </row>
    <row r="23" spans="1:23">
      <c r="A23" s="154"/>
      <c r="B23" s="160"/>
      <c r="C23" s="6" t="s">
        <v>15</v>
      </c>
      <c r="D23" s="49">
        <v>779654.64724000159</v>
      </c>
      <c r="E23" s="39">
        <v>915556.28595999989</v>
      </c>
      <c r="F23" s="39">
        <v>933628.54229000118</v>
      </c>
      <c r="G23" s="39">
        <v>967141.18935999973</v>
      </c>
      <c r="H23" s="39">
        <v>1018940.2335499985</v>
      </c>
      <c r="I23" s="39">
        <v>1164944.2156800006</v>
      </c>
      <c r="J23" s="39">
        <v>941671.05126999854</v>
      </c>
      <c r="K23" s="39">
        <v>956182.11148000031</v>
      </c>
      <c r="L23" s="39">
        <v>947764.11702999938</v>
      </c>
      <c r="M23" s="39">
        <v>894489.50032999995</v>
      </c>
      <c r="N23" s="39">
        <v>825182.75028000062</v>
      </c>
      <c r="O23" s="36">
        <v>740585.51542000077</v>
      </c>
      <c r="P23" s="91">
        <v>719673</v>
      </c>
      <c r="Q23" s="112">
        <v>1109420.589379997</v>
      </c>
      <c r="R23" s="112">
        <v>1029041</v>
      </c>
      <c r="S23" s="129">
        <v>971341</v>
      </c>
      <c r="T23" s="112">
        <v>949453</v>
      </c>
      <c r="U23" s="129">
        <v>983764</v>
      </c>
    </row>
    <row r="24" spans="1:23" ht="15" customHeight="1">
      <c r="A24" s="154"/>
      <c r="B24" s="160"/>
      <c r="C24" s="6" t="s">
        <v>16</v>
      </c>
      <c r="D24" s="50">
        <f t="shared" ref="D24:P24" si="3">D23/D21</f>
        <v>0.45741547611252176</v>
      </c>
      <c r="E24" s="34">
        <f t="shared" si="3"/>
        <v>0.5461444056179916</v>
      </c>
      <c r="F24" s="34">
        <f t="shared" si="3"/>
        <v>0.55991872851917157</v>
      </c>
      <c r="G24" s="34">
        <f t="shared" si="3"/>
        <v>0.5674593406038736</v>
      </c>
      <c r="H24" s="34">
        <f t="shared" si="3"/>
        <v>0.60101234133053794</v>
      </c>
      <c r="I24" s="34">
        <f t="shared" si="3"/>
        <v>0.68815418173408971</v>
      </c>
      <c r="J24" s="34">
        <f t="shared" si="3"/>
        <v>0.59055377922545527</v>
      </c>
      <c r="K24" s="34">
        <f t="shared" si="3"/>
        <v>0.59645089839687515</v>
      </c>
      <c r="L24" s="34">
        <f t="shared" si="3"/>
        <v>0.59700122576416437</v>
      </c>
      <c r="M24" s="34">
        <f t="shared" si="3"/>
        <v>0.56967691198783221</v>
      </c>
      <c r="N24" s="34">
        <f t="shared" si="3"/>
        <v>0.52042553113171663</v>
      </c>
      <c r="O24" s="35">
        <f t="shared" si="3"/>
        <v>0.4789607784305891</v>
      </c>
      <c r="P24" s="92">
        <f t="shared" si="3"/>
        <v>0.47448735378160234</v>
      </c>
      <c r="Q24" s="113">
        <f>Q23/Q21</f>
        <v>0.66929302780089039</v>
      </c>
      <c r="R24" s="113">
        <v>0.60665752098603565</v>
      </c>
      <c r="S24" s="130">
        <v>0.56116809085536246</v>
      </c>
      <c r="T24" s="113">
        <v>0.18916441370421488</v>
      </c>
      <c r="U24" s="130">
        <f>U23/U21</f>
        <v>0.52569046823859467</v>
      </c>
    </row>
    <row r="25" spans="1:23" ht="15" customHeight="1">
      <c r="A25" s="154"/>
      <c r="B25" s="160"/>
      <c r="C25" s="6" t="s">
        <v>17</v>
      </c>
      <c r="D25" s="45">
        <v>2091.0163191057595</v>
      </c>
      <c r="E25" s="37">
        <v>2050.9352084124807</v>
      </c>
      <c r="F25" s="37">
        <v>2936.5129808186643</v>
      </c>
      <c r="G25" s="37">
        <v>2827.1293424019573</v>
      </c>
      <c r="H25" s="37">
        <v>2678.6363127328127</v>
      </c>
      <c r="I25" s="37">
        <v>2632.6853678770071</v>
      </c>
      <c r="J25" s="37">
        <v>2848.4119151239897</v>
      </c>
      <c r="K25" s="37">
        <v>2097.9815131805867</v>
      </c>
      <c r="L25" s="37">
        <v>2118.1634001096404</v>
      </c>
      <c r="M25" s="37">
        <v>2102.8978223240192</v>
      </c>
      <c r="N25" s="37">
        <v>1993.448716960849</v>
      </c>
      <c r="O25" s="38">
        <v>2578.6842248933394</v>
      </c>
      <c r="P25" s="90">
        <v>2283.6999999999998</v>
      </c>
      <c r="Q25" s="70">
        <v>2654.6621977272735</v>
      </c>
      <c r="R25" s="70">
        <v>2601.83</v>
      </c>
      <c r="S25" s="128">
        <v>2581.42</v>
      </c>
      <c r="T25" s="70">
        <v>3014.28</v>
      </c>
      <c r="U25" s="128">
        <v>2999.49</v>
      </c>
    </row>
    <row r="26" spans="1:23" ht="15.75" customHeight="1">
      <c r="A26" s="154"/>
      <c r="B26" s="161"/>
      <c r="C26" s="7" t="s">
        <v>18</v>
      </c>
      <c r="D26" s="46">
        <v>3068.395890080435</v>
      </c>
      <c r="E26" s="53">
        <v>2280.4031563714793</v>
      </c>
      <c r="F26" s="53">
        <v>3068.2233391909776</v>
      </c>
      <c r="G26" s="53">
        <v>3092.1286682370733</v>
      </c>
      <c r="H26" s="53">
        <v>3091.3644449558583</v>
      </c>
      <c r="I26" s="53">
        <v>5093.1752779613071</v>
      </c>
      <c r="J26" s="53">
        <v>4660.0429484640817</v>
      </c>
      <c r="K26" s="53">
        <v>2059.2451627092196</v>
      </c>
      <c r="L26" s="53">
        <v>2497.9864880388795</v>
      </c>
      <c r="M26" s="53">
        <v>3433.1677444401275</v>
      </c>
      <c r="N26" s="53">
        <v>2121.0284762865504</v>
      </c>
      <c r="O26" s="77">
        <v>3748.3090104228399</v>
      </c>
      <c r="P26" s="94">
        <v>2862.61</v>
      </c>
      <c r="Q26" s="76">
        <v>2855.9103773778033</v>
      </c>
      <c r="R26" s="76">
        <v>2474.75</v>
      </c>
      <c r="S26" s="132">
        <v>3310.75</v>
      </c>
      <c r="T26" s="76">
        <v>4212.4399999999996</v>
      </c>
      <c r="U26" s="132">
        <v>3921.26</v>
      </c>
    </row>
    <row r="27" spans="1:23">
      <c r="A27" s="154"/>
      <c r="B27" s="159" t="s">
        <v>22</v>
      </c>
      <c r="C27" s="5" t="s">
        <v>13</v>
      </c>
      <c r="D27" s="49">
        <v>4135588.3852499863</v>
      </c>
      <c r="E27" s="39">
        <v>4139336.6878799959</v>
      </c>
      <c r="F27" s="39">
        <v>4136846.9689200032</v>
      </c>
      <c r="G27" s="39">
        <v>4138307.7194300038</v>
      </c>
      <c r="H27" s="39">
        <v>4129532.4072199976</v>
      </c>
      <c r="I27" s="39">
        <v>4123716.4341400201</v>
      </c>
      <c r="J27" s="39">
        <v>4070102.7553899931</v>
      </c>
      <c r="K27" s="39">
        <v>4064136.8041299954</v>
      </c>
      <c r="L27" s="39">
        <v>4096547.3703000057</v>
      </c>
      <c r="M27" s="39">
        <v>4103549.6542399921</v>
      </c>
      <c r="N27" s="39">
        <v>4128561.0002099955</v>
      </c>
      <c r="O27" s="36">
        <v>4155565.9999300065</v>
      </c>
      <c r="P27" s="91">
        <v>4184248</v>
      </c>
      <c r="Q27" s="112">
        <v>4225019.1949900044</v>
      </c>
      <c r="R27" s="112">
        <v>4237991</v>
      </c>
      <c r="S27" s="129">
        <v>4340474</v>
      </c>
      <c r="T27" s="112">
        <v>4558264</v>
      </c>
      <c r="U27" s="129">
        <v>4591990</v>
      </c>
      <c r="V27" s="119"/>
      <c r="W27" s="119"/>
    </row>
    <row r="28" spans="1:23" ht="15.75" customHeight="1">
      <c r="A28" s="154"/>
      <c r="B28" s="160"/>
      <c r="C28" s="6" t="s">
        <v>14</v>
      </c>
      <c r="D28" s="45">
        <v>1183.7224739792584</v>
      </c>
      <c r="E28" s="37">
        <v>1507.3889302143637</v>
      </c>
      <c r="F28" s="37">
        <v>1772.90647128254</v>
      </c>
      <c r="G28" s="37">
        <v>1606.2405282930963</v>
      </c>
      <c r="H28" s="37">
        <v>1481.5590019957845</v>
      </c>
      <c r="I28" s="37">
        <v>1640.480000981539</v>
      </c>
      <c r="J28" s="37">
        <v>1654.4856791115778</v>
      </c>
      <c r="K28" s="37">
        <v>1350.8131552880363</v>
      </c>
      <c r="L28" s="37">
        <v>1291.2452658143409</v>
      </c>
      <c r="M28" s="37">
        <v>1294.5358120464048</v>
      </c>
      <c r="N28" s="37">
        <v>1122.7839417309253</v>
      </c>
      <c r="O28" s="38">
        <v>1331.4170848474478</v>
      </c>
      <c r="P28" s="90">
        <v>1413.56</v>
      </c>
      <c r="Q28" s="70">
        <v>1865.4840693330905</v>
      </c>
      <c r="R28" s="70">
        <v>1663.59</v>
      </c>
      <c r="S28" s="128">
        <v>1423.38</v>
      </c>
      <c r="T28" s="70">
        <v>1473.8</v>
      </c>
      <c r="U28" s="128">
        <v>1548.8</v>
      </c>
      <c r="V28" s="119"/>
      <c r="W28" s="119"/>
    </row>
    <row r="29" spans="1:23">
      <c r="A29" s="154"/>
      <c r="B29" s="160"/>
      <c r="C29" s="6" t="s">
        <v>15</v>
      </c>
      <c r="D29" s="49">
        <v>1646094.1306099975</v>
      </c>
      <c r="E29" s="39">
        <v>1846101.8065100047</v>
      </c>
      <c r="F29" s="39">
        <v>1866539.1436299973</v>
      </c>
      <c r="G29" s="39">
        <v>1883434.0653200028</v>
      </c>
      <c r="H29" s="39">
        <v>1921110.4713199995</v>
      </c>
      <c r="I29" s="39">
        <v>2124274.6335299956</v>
      </c>
      <c r="J29" s="39">
        <v>1918444.7411300007</v>
      </c>
      <c r="K29" s="39">
        <v>1860598.4410599989</v>
      </c>
      <c r="L29" s="39">
        <v>1805462.7351100014</v>
      </c>
      <c r="M29" s="39">
        <v>1833768.2566099989</v>
      </c>
      <c r="N29" s="39">
        <v>1690239.2538399976</v>
      </c>
      <c r="O29" s="36">
        <v>1655034.9400799992</v>
      </c>
      <c r="P29" s="91">
        <v>1668779</v>
      </c>
      <c r="Q29" s="112">
        <v>2308970.8896500003</v>
      </c>
      <c r="R29" s="112">
        <v>2015788</v>
      </c>
      <c r="S29" s="129">
        <v>1973391</v>
      </c>
      <c r="T29" s="112">
        <v>1862427</v>
      </c>
      <c r="U29" s="129">
        <v>1955940</v>
      </c>
      <c r="V29" s="119"/>
      <c r="W29" s="119"/>
    </row>
    <row r="30" spans="1:23" ht="15.75" customHeight="1">
      <c r="A30" s="154"/>
      <c r="B30" s="160"/>
      <c r="C30" s="6" t="s">
        <v>16</v>
      </c>
      <c r="D30" s="50">
        <f t="shared" ref="D30:P30" si="4">D29/D27</f>
        <v>0.39803142316604007</v>
      </c>
      <c r="E30" s="34">
        <f t="shared" si="4"/>
        <v>0.44598976737393758</v>
      </c>
      <c r="F30" s="34">
        <f t="shared" si="4"/>
        <v>0.45119849915968496</v>
      </c>
      <c r="G30" s="34">
        <f t="shared" si="4"/>
        <v>0.45512180171546562</v>
      </c>
      <c r="H30" s="34">
        <f t="shared" si="4"/>
        <v>0.46521259113045482</v>
      </c>
      <c r="I30" s="34">
        <f t="shared" si="4"/>
        <v>0.51513596229441083</v>
      </c>
      <c r="J30" s="34">
        <f t="shared" si="4"/>
        <v>0.47135044406174392</v>
      </c>
      <c r="K30" s="34">
        <f t="shared" si="4"/>
        <v>0.45780900858682949</v>
      </c>
      <c r="L30" s="34">
        <f t="shared" si="4"/>
        <v>0.440727903746364</v>
      </c>
      <c r="M30" s="34">
        <f t="shared" si="4"/>
        <v>0.44687366088412211</v>
      </c>
      <c r="N30" s="34">
        <f t="shared" si="4"/>
        <v>0.40940154541837337</v>
      </c>
      <c r="O30" s="35">
        <f t="shared" si="4"/>
        <v>0.39826943913485563</v>
      </c>
      <c r="P30" s="92">
        <f t="shared" si="4"/>
        <v>0.3988241136758624</v>
      </c>
      <c r="Q30" s="113">
        <f>Q29/Q27</f>
        <v>0.54649950286331483</v>
      </c>
      <c r="R30" s="113">
        <v>0.47564706956668856</v>
      </c>
      <c r="S30" s="130">
        <v>0.45464873191268973</v>
      </c>
      <c r="T30" s="113">
        <v>0.18916441370421488</v>
      </c>
      <c r="U30" s="130">
        <f>U29/U27</f>
        <v>0.42594604953408</v>
      </c>
      <c r="V30" s="120"/>
      <c r="W30" s="120"/>
    </row>
    <row r="31" spans="1:23" ht="15.75" customHeight="1">
      <c r="A31" s="154"/>
      <c r="B31" s="160"/>
      <c r="C31" s="6" t="s">
        <v>17</v>
      </c>
      <c r="D31" s="45">
        <v>2973.942269591786</v>
      </c>
      <c r="E31" s="37">
        <v>3379.8733524540858</v>
      </c>
      <c r="F31" s="37">
        <v>3929.3270580119611</v>
      </c>
      <c r="G31" s="37">
        <v>3529.2541957752519</v>
      </c>
      <c r="H31" s="37">
        <v>3184.6923970729913</v>
      </c>
      <c r="I31" s="37">
        <v>3184.5573228373387</v>
      </c>
      <c r="J31" s="37">
        <v>3510.0967867017785</v>
      </c>
      <c r="K31" s="37">
        <v>2950.6041383015604</v>
      </c>
      <c r="L31" s="37">
        <v>2929.8014825887717</v>
      </c>
      <c r="M31" s="37">
        <v>2896.8720364615365</v>
      </c>
      <c r="N31" s="37">
        <v>2742.5004968741282</v>
      </c>
      <c r="O31" s="38">
        <v>3343.0059000751507</v>
      </c>
      <c r="P31" s="90">
        <v>3544.32</v>
      </c>
      <c r="Q31" s="70">
        <v>3413.5146684656097</v>
      </c>
      <c r="R31" s="70">
        <v>3497.54</v>
      </c>
      <c r="S31" s="128">
        <v>3130.72</v>
      </c>
      <c r="T31" s="70">
        <v>3607.1</v>
      </c>
      <c r="U31" s="128">
        <v>3636.15</v>
      </c>
      <c r="V31" s="119"/>
      <c r="W31" s="119"/>
    </row>
    <row r="32" spans="1:23">
      <c r="A32" s="155"/>
      <c r="B32" s="161"/>
      <c r="C32" s="7" t="s">
        <v>18</v>
      </c>
      <c r="D32" s="45">
        <v>4532.3977538881918</v>
      </c>
      <c r="E32" s="37">
        <v>4758.6725988962262</v>
      </c>
      <c r="F32" s="37">
        <v>4082.8615579552156</v>
      </c>
      <c r="G32" s="37">
        <v>3578.0851928349412</v>
      </c>
      <c r="H32" s="37">
        <v>3304.3481399957536</v>
      </c>
      <c r="I32" s="37">
        <v>4637.1683866106441</v>
      </c>
      <c r="J32" s="37">
        <v>5621.9122315968243</v>
      </c>
      <c r="K32" s="37">
        <v>4297.9638255898526</v>
      </c>
      <c r="L32" s="37">
        <v>4263.7592968611016</v>
      </c>
      <c r="M32" s="37">
        <v>3976.9160408544758</v>
      </c>
      <c r="N32" s="37">
        <v>3037.0048914740596</v>
      </c>
      <c r="O32" s="38">
        <v>4225.9200487017742</v>
      </c>
      <c r="P32" s="90">
        <v>7485.25</v>
      </c>
      <c r="Q32" s="70">
        <v>4325.4738222879196</v>
      </c>
      <c r="R32" s="70">
        <v>4225.8100000000004</v>
      </c>
      <c r="S32" s="128">
        <v>3779.78</v>
      </c>
      <c r="T32" s="70">
        <v>4556.49</v>
      </c>
      <c r="U32" s="128">
        <v>4626.13</v>
      </c>
      <c r="V32" s="119"/>
      <c r="W32" s="119"/>
    </row>
    <row r="33" spans="1:23" ht="15" customHeight="1">
      <c r="A33" s="148" t="s">
        <v>23</v>
      </c>
      <c r="B33" s="150" t="s">
        <v>12</v>
      </c>
      <c r="C33" s="5" t="s">
        <v>13</v>
      </c>
      <c r="D33" s="51">
        <v>3324450.9366099942</v>
      </c>
      <c r="E33" s="52">
        <v>3421578.9487800002</v>
      </c>
      <c r="F33" s="52">
        <v>3523632.6171500091</v>
      </c>
      <c r="G33" s="52">
        <v>3621548.7257700036</v>
      </c>
      <c r="H33" s="52">
        <v>3717038.1539300019</v>
      </c>
      <c r="I33" s="52">
        <v>3777377.4677099939</v>
      </c>
      <c r="J33" s="52">
        <v>3983167.4096899945</v>
      </c>
      <c r="K33" s="52">
        <v>4101151.0908900057</v>
      </c>
      <c r="L33" s="52">
        <v>4162643.4080599984</v>
      </c>
      <c r="M33" s="52">
        <v>4211821.9994800007</v>
      </c>
      <c r="N33" s="52">
        <v>4215650.665849993</v>
      </c>
      <c r="O33" s="81">
        <v>4266447.0414299956</v>
      </c>
      <c r="P33" s="93">
        <v>4357789</v>
      </c>
      <c r="Q33" s="114">
        <v>4408410.1460000332</v>
      </c>
      <c r="R33" s="114">
        <v>4517058</v>
      </c>
      <c r="S33" s="131">
        <v>4644255</v>
      </c>
      <c r="T33" s="114">
        <v>4825177</v>
      </c>
      <c r="U33" s="131">
        <v>4591990</v>
      </c>
    </row>
    <row r="34" spans="1:23" ht="15" customHeight="1">
      <c r="A34" s="148"/>
      <c r="B34" s="151"/>
      <c r="C34" s="6" t="s">
        <v>14</v>
      </c>
      <c r="D34" s="45">
        <v>644.72531509391058</v>
      </c>
      <c r="E34" s="37">
        <v>947.54616717488591</v>
      </c>
      <c r="F34" s="37">
        <v>1260.2008575256552</v>
      </c>
      <c r="G34" s="37">
        <v>1254.7925536619157</v>
      </c>
      <c r="H34" s="37">
        <v>1133.2370383482241</v>
      </c>
      <c r="I34" s="37">
        <v>1304.1920663738204</v>
      </c>
      <c r="J34" s="37">
        <v>1314.9786804779314</v>
      </c>
      <c r="K34" s="37">
        <v>1239.5100746051053</v>
      </c>
      <c r="L34" s="37">
        <v>1025.6319734997071</v>
      </c>
      <c r="M34" s="37">
        <v>1069.8461513521675</v>
      </c>
      <c r="N34" s="37">
        <v>1123.5427845079221</v>
      </c>
      <c r="O34" s="38">
        <v>1071.9381367132123</v>
      </c>
      <c r="P34" s="90">
        <v>1213.55</v>
      </c>
      <c r="Q34" s="70">
        <v>1574.9188050562968</v>
      </c>
      <c r="R34" s="70">
        <v>1306.8599999999999</v>
      </c>
      <c r="S34" s="128">
        <v>1168.07</v>
      </c>
      <c r="T34" s="70">
        <v>1188.02</v>
      </c>
      <c r="U34" s="128">
        <v>1548.8</v>
      </c>
    </row>
    <row r="35" spans="1:23" ht="15" customHeight="1">
      <c r="A35" s="148"/>
      <c r="B35" s="151"/>
      <c r="C35" s="6" t="s">
        <v>15</v>
      </c>
      <c r="D35" s="49">
        <v>472717.36377999961</v>
      </c>
      <c r="E35" s="39">
        <v>620383.11887000035</v>
      </c>
      <c r="F35" s="39">
        <v>797413.36153000023</v>
      </c>
      <c r="G35" s="39">
        <v>798978.96487999929</v>
      </c>
      <c r="H35" s="39">
        <v>720406.74154999992</v>
      </c>
      <c r="I35" s="39">
        <v>779497.27080999955</v>
      </c>
      <c r="J35" s="39">
        <v>909602.345819999</v>
      </c>
      <c r="K35" s="39">
        <v>846995.52044999937</v>
      </c>
      <c r="L35" s="39">
        <v>778381.25294000003</v>
      </c>
      <c r="M35" s="39">
        <v>782206.48808000004</v>
      </c>
      <c r="N35" s="39">
        <v>741897.54214999976</v>
      </c>
      <c r="O35" s="36">
        <v>802815.84331999917</v>
      </c>
      <c r="P35" s="91">
        <v>882039</v>
      </c>
      <c r="Q35" s="112">
        <v>1233640.9949000019</v>
      </c>
      <c r="R35" s="112">
        <v>1007959</v>
      </c>
      <c r="S35" s="129">
        <v>882847</v>
      </c>
      <c r="T35" s="112">
        <v>879510</v>
      </c>
      <c r="U35" s="129">
        <v>1955940</v>
      </c>
    </row>
    <row r="36" spans="1:23" ht="15" customHeight="1">
      <c r="A36" s="148"/>
      <c r="B36" s="151"/>
      <c r="C36" s="6" t="s">
        <v>16</v>
      </c>
      <c r="D36" s="50">
        <f t="shared" ref="D36:P36" si="5">D35/D33</f>
        <v>0.14219411650034411</v>
      </c>
      <c r="E36" s="34">
        <f t="shared" si="5"/>
        <v>0.1813148631543938</v>
      </c>
      <c r="F36" s="34">
        <f t="shared" si="5"/>
        <v>0.22630434218620826</v>
      </c>
      <c r="G36" s="34">
        <f t="shared" si="5"/>
        <v>0.22061803537107527</v>
      </c>
      <c r="H36" s="34">
        <f t="shared" si="5"/>
        <v>0.19381203843396611</v>
      </c>
      <c r="I36" s="34">
        <f t="shared" si="5"/>
        <v>0.2063593796154462</v>
      </c>
      <c r="J36" s="34">
        <f t="shared" si="5"/>
        <v>0.22836156562417553</v>
      </c>
      <c r="K36" s="34">
        <f t="shared" si="5"/>
        <v>0.20652629022409164</v>
      </c>
      <c r="L36" s="34">
        <f t="shared" si="5"/>
        <v>0.18699205688213513</v>
      </c>
      <c r="M36" s="34">
        <f t="shared" si="5"/>
        <v>0.18571689121158794</v>
      </c>
      <c r="N36" s="34">
        <f t="shared" si="5"/>
        <v>0.17598648487644847</v>
      </c>
      <c r="O36" s="35">
        <f t="shared" si="5"/>
        <v>0.18816964924775378</v>
      </c>
      <c r="P36" s="92">
        <f t="shared" si="5"/>
        <v>0.20240516463738836</v>
      </c>
      <c r="Q36" s="113">
        <f>Q35/Q33</f>
        <v>0.2798380717863434</v>
      </c>
      <c r="R36" s="113">
        <v>0.22314502049785501</v>
      </c>
      <c r="S36" s="130">
        <v>0.19009442849283684</v>
      </c>
      <c r="T36" s="113">
        <v>0.18916441370421488</v>
      </c>
      <c r="U36" s="130">
        <f>U35/U33</f>
        <v>0.42594604953408</v>
      </c>
    </row>
    <row r="37" spans="1:23" ht="15" customHeight="1">
      <c r="A37" s="148"/>
      <c r="B37" s="151"/>
      <c r="C37" s="6" t="s">
        <v>17</v>
      </c>
      <c r="D37" s="45">
        <v>4534.1208972760214</v>
      </c>
      <c r="E37" s="37">
        <v>5225.9707267794729</v>
      </c>
      <c r="F37" s="37">
        <v>5568.6110365868753</v>
      </c>
      <c r="G37" s="37">
        <v>5687.6245477908406</v>
      </c>
      <c r="H37" s="37">
        <v>5847.0931295340133</v>
      </c>
      <c r="I37" s="37">
        <v>6320.0038147246023</v>
      </c>
      <c r="J37" s="37">
        <v>5758.3187297027525</v>
      </c>
      <c r="K37" s="37">
        <v>6001.705997140466</v>
      </c>
      <c r="L37" s="37">
        <v>5484.8959394365247</v>
      </c>
      <c r="M37" s="37">
        <v>5760.6292264137201</v>
      </c>
      <c r="N37" s="37">
        <v>6384.2560711222177</v>
      </c>
      <c r="O37" s="38">
        <v>5696.6579945198455</v>
      </c>
      <c r="P37" s="90">
        <v>5995.67</v>
      </c>
      <c r="Q37" s="70">
        <v>5627.9647547698205</v>
      </c>
      <c r="R37" s="70">
        <v>5856.53</v>
      </c>
      <c r="S37" s="128">
        <v>6144.67</v>
      </c>
      <c r="T37" s="70">
        <v>6517.73</v>
      </c>
      <c r="U37" s="128">
        <v>3636.15</v>
      </c>
    </row>
    <row r="38" spans="1:23">
      <c r="A38" s="148"/>
      <c r="B38" s="152"/>
      <c r="C38" s="7" t="s">
        <v>18</v>
      </c>
      <c r="D38" s="46">
        <v>5552.1319830825978</v>
      </c>
      <c r="E38" s="53">
        <v>9409.9684195980935</v>
      </c>
      <c r="F38" s="53">
        <v>5151.3816085871567</v>
      </c>
      <c r="G38" s="53">
        <v>8202.5065039935344</v>
      </c>
      <c r="H38" s="53">
        <v>8465.0107839039847</v>
      </c>
      <c r="I38" s="53">
        <v>7309.5958551969225</v>
      </c>
      <c r="J38" s="53">
        <v>7011.7611937272059</v>
      </c>
      <c r="K38" s="53">
        <v>8262.5287371355807</v>
      </c>
      <c r="L38" s="53">
        <v>6373.4207571612606</v>
      </c>
      <c r="M38" s="53">
        <v>6088.0827312020574</v>
      </c>
      <c r="N38" s="53">
        <v>8846.6092465054899</v>
      </c>
      <c r="O38" s="77">
        <v>7211.3327829840473</v>
      </c>
      <c r="P38" s="94">
        <v>6480.09</v>
      </c>
      <c r="Q38" s="76">
        <v>7808.5820795031686</v>
      </c>
      <c r="R38" s="76">
        <v>6966.36</v>
      </c>
      <c r="S38" s="132">
        <v>8057.73</v>
      </c>
      <c r="T38" s="76">
        <v>8051.62</v>
      </c>
      <c r="U38" s="132">
        <v>4626.13</v>
      </c>
      <c r="V38" s="119"/>
      <c r="W38" s="119"/>
    </row>
    <row r="39" spans="1:23" ht="15" customHeight="1">
      <c r="A39" s="148"/>
      <c r="B39" s="147" t="s">
        <v>19</v>
      </c>
      <c r="C39" s="5" t="s">
        <v>13</v>
      </c>
      <c r="D39" s="49">
        <v>16330491.174880132</v>
      </c>
      <c r="E39" s="39">
        <v>16603662.890300009</v>
      </c>
      <c r="F39" s="39">
        <v>16638533.517429875</v>
      </c>
      <c r="G39" s="39">
        <v>16424168.719179904</v>
      </c>
      <c r="H39" s="39">
        <v>16575795.556929873</v>
      </c>
      <c r="I39" s="39">
        <v>16460050.07732979</v>
      </c>
      <c r="J39" s="39">
        <v>16205121.140180007</v>
      </c>
      <c r="K39" s="39">
        <v>16418196.61142002</v>
      </c>
      <c r="L39" s="39">
        <v>16042413.775859987</v>
      </c>
      <c r="M39" s="39">
        <v>16178701.838729981</v>
      </c>
      <c r="N39" s="39">
        <v>16221293.637589833</v>
      </c>
      <c r="O39" s="36">
        <v>16666941.832920197</v>
      </c>
      <c r="P39" s="91">
        <v>16484781</v>
      </c>
      <c r="Q39" s="112">
        <v>16144518.489239924</v>
      </c>
      <c r="R39" s="112">
        <v>15937563</v>
      </c>
      <c r="S39" s="129">
        <v>16024793</v>
      </c>
      <c r="T39" s="112">
        <v>16523730</v>
      </c>
      <c r="U39" s="129">
        <v>16889464</v>
      </c>
      <c r="V39" s="119"/>
      <c r="W39" s="119"/>
    </row>
    <row r="40" spans="1:23">
      <c r="A40" s="148"/>
      <c r="B40" s="148"/>
      <c r="C40" s="6" t="s">
        <v>14</v>
      </c>
      <c r="D40" s="45">
        <v>1326.7383696287252</v>
      </c>
      <c r="E40" s="37">
        <v>1421.1552630732738</v>
      </c>
      <c r="F40" s="37">
        <v>1675.4460749499149</v>
      </c>
      <c r="G40" s="37">
        <v>1824.3600716313538</v>
      </c>
      <c r="H40" s="37">
        <v>1714.6162308087678</v>
      </c>
      <c r="I40" s="37">
        <v>1997.7991864583473</v>
      </c>
      <c r="J40" s="37">
        <v>1873.6300380525149</v>
      </c>
      <c r="K40" s="37">
        <v>1579.9459881027897</v>
      </c>
      <c r="L40" s="37">
        <v>1470.2066298572647</v>
      </c>
      <c r="M40" s="37">
        <v>1428.0361972944145</v>
      </c>
      <c r="N40" s="37">
        <v>1465.4994545325253</v>
      </c>
      <c r="O40" s="38">
        <v>1518.5058647203427</v>
      </c>
      <c r="P40" s="90">
        <v>1607.17</v>
      </c>
      <c r="Q40" s="70">
        <v>1975.3230376031406</v>
      </c>
      <c r="R40" s="70">
        <v>1667.36</v>
      </c>
      <c r="S40" s="128">
        <v>1476.04</v>
      </c>
      <c r="T40" s="70">
        <v>1505.15</v>
      </c>
      <c r="U40" s="128">
        <v>1621.1</v>
      </c>
      <c r="V40" s="120"/>
      <c r="W40" s="120"/>
    </row>
    <row r="41" spans="1:23">
      <c r="A41" s="148"/>
      <c r="B41" s="148"/>
      <c r="C41" s="6" t="s">
        <v>15</v>
      </c>
      <c r="D41" s="49">
        <v>6198520.9386499906</v>
      </c>
      <c r="E41" s="39">
        <v>6549092.0557000116</v>
      </c>
      <c r="F41" s="39">
        <v>7234524.051629995</v>
      </c>
      <c r="G41" s="39">
        <v>7195732.3171500098</v>
      </c>
      <c r="H41" s="39">
        <v>7076299.201759981</v>
      </c>
      <c r="I41" s="39">
        <v>7176266.5717399772</v>
      </c>
      <c r="J41" s="39">
        <v>6986802.3247500136</v>
      </c>
      <c r="K41" s="39">
        <v>6615051.3622699874</v>
      </c>
      <c r="L41" s="39">
        <v>6448555.7723299619</v>
      </c>
      <c r="M41" s="39">
        <v>6136113.3443499953</v>
      </c>
      <c r="N41" s="39">
        <v>6045469.4151199944</v>
      </c>
      <c r="O41" s="36">
        <v>6530807.2258899603</v>
      </c>
      <c r="P41" s="91">
        <v>6475973</v>
      </c>
      <c r="Q41" s="112">
        <v>8204968.8930499554</v>
      </c>
      <c r="R41" s="112">
        <v>6661128</v>
      </c>
      <c r="S41" s="129">
        <v>5872131</v>
      </c>
      <c r="T41" s="112">
        <v>5903015</v>
      </c>
      <c r="U41" s="129">
        <v>6264601</v>
      </c>
      <c r="V41" s="119"/>
      <c r="W41" s="119"/>
    </row>
    <row r="42" spans="1:23">
      <c r="A42" s="148"/>
      <c r="B42" s="148"/>
      <c r="C42" s="6" t="s">
        <v>16</v>
      </c>
      <c r="D42" s="50">
        <f t="shared" ref="D42:P42" si="6">D41/D39</f>
        <v>0.37956733035590945</v>
      </c>
      <c r="E42" s="34">
        <f t="shared" si="6"/>
        <v>0.39443658299796264</v>
      </c>
      <c r="F42" s="34">
        <f t="shared" si="6"/>
        <v>0.43480538979300015</v>
      </c>
      <c r="G42" s="34">
        <f t="shared" si="6"/>
        <v>0.43811850938592339</v>
      </c>
      <c r="H42" s="34">
        <f t="shared" si="6"/>
        <v>0.42690555499772553</v>
      </c>
      <c r="I42" s="34">
        <f t="shared" si="6"/>
        <v>0.43598084683981336</v>
      </c>
      <c r="J42" s="34">
        <f t="shared" si="6"/>
        <v>0.43114779977957046</v>
      </c>
      <c r="K42" s="34">
        <f t="shared" si="6"/>
        <v>0.40290974208877178</v>
      </c>
      <c r="L42" s="34">
        <f t="shared" si="6"/>
        <v>0.40196917137454108</v>
      </c>
      <c r="M42" s="34">
        <f t="shared" si="6"/>
        <v>0.37927105681995044</v>
      </c>
      <c r="N42" s="34">
        <f t="shared" si="6"/>
        <v>0.37268725603429942</v>
      </c>
      <c r="O42" s="35">
        <f t="shared" si="6"/>
        <v>0.39184196425228085</v>
      </c>
      <c r="P42" s="92">
        <f t="shared" si="6"/>
        <v>0.39284555857915249</v>
      </c>
      <c r="Q42" s="113">
        <f>Q41/Q39</f>
        <v>0.50822010569831755</v>
      </c>
      <c r="R42" s="113">
        <v>0.41795147727416043</v>
      </c>
      <c r="S42" s="130">
        <v>0.36644036525151996</v>
      </c>
      <c r="T42" s="113">
        <v>0.18916441370421488</v>
      </c>
      <c r="U42" s="130">
        <f>U41/U39</f>
        <v>0.37091769164492133</v>
      </c>
      <c r="V42" s="119"/>
      <c r="W42" s="119"/>
    </row>
    <row r="43" spans="1:23">
      <c r="A43" s="148"/>
      <c r="B43" s="148"/>
      <c r="C43" s="6" t="s">
        <v>17</v>
      </c>
      <c r="D43" s="45">
        <v>3495.3966359135129</v>
      </c>
      <c r="E43" s="37">
        <v>3603.0006453042824</v>
      </c>
      <c r="F43" s="37">
        <v>3853.3240715980087</v>
      </c>
      <c r="G43" s="37">
        <v>4164.0789707525137</v>
      </c>
      <c r="H43" s="37">
        <v>4016.383040079917</v>
      </c>
      <c r="I43" s="37">
        <v>4582.3095233180784</v>
      </c>
      <c r="J43" s="37">
        <v>4345.6792288176757</v>
      </c>
      <c r="K43" s="37">
        <v>3921.3397519553687</v>
      </c>
      <c r="L43" s="37">
        <v>3657.5109101771477</v>
      </c>
      <c r="M43" s="37">
        <v>3765.2126931803759</v>
      </c>
      <c r="N43" s="37">
        <v>3932.2499785119235</v>
      </c>
      <c r="O43" s="38">
        <v>3875.3017881021228</v>
      </c>
      <c r="P43" s="90">
        <v>4091.11</v>
      </c>
      <c r="Q43" s="70">
        <v>3886.747130731801</v>
      </c>
      <c r="R43" s="70">
        <v>3989.36</v>
      </c>
      <c r="S43" s="128">
        <v>4028.05</v>
      </c>
      <c r="T43" s="70">
        <v>4213.22</v>
      </c>
      <c r="U43" s="128">
        <v>4370.53</v>
      </c>
    </row>
    <row r="44" spans="1:23">
      <c r="A44" s="148"/>
      <c r="B44" s="149"/>
      <c r="C44" s="7" t="s">
        <v>18</v>
      </c>
      <c r="D44" s="45">
        <v>5482.3742244731893</v>
      </c>
      <c r="E44" s="37">
        <v>4865.6891172170563</v>
      </c>
      <c r="F44" s="37">
        <v>5543.0283128336077</v>
      </c>
      <c r="G44" s="37">
        <v>4926.8114360481968</v>
      </c>
      <c r="H44" s="37">
        <v>5607.7584321140648</v>
      </c>
      <c r="I44" s="37">
        <v>6234.3280416405705</v>
      </c>
      <c r="J44" s="37">
        <v>5788.9901490150814</v>
      </c>
      <c r="K44" s="37">
        <v>4529.0231732285847</v>
      </c>
      <c r="L44" s="37">
        <v>4377.9775875938376</v>
      </c>
      <c r="M44" s="37">
        <v>4415.3212233118638</v>
      </c>
      <c r="N44" s="37">
        <v>4908.708930838553</v>
      </c>
      <c r="O44" s="38">
        <v>4670.4400023796316</v>
      </c>
      <c r="P44" s="90">
        <v>4765.12</v>
      </c>
      <c r="Q44" s="70">
        <v>4180.5389654201017</v>
      </c>
      <c r="R44" s="70">
        <v>4843.75</v>
      </c>
      <c r="S44" s="128">
        <v>4992.0200000000004</v>
      </c>
      <c r="T44" s="70">
        <v>5155.42</v>
      </c>
      <c r="U44" s="128">
        <v>5616.9</v>
      </c>
    </row>
    <row r="45" spans="1:23">
      <c r="A45" s="148"/>
      <c r="B45" s="150" t="s">
        <v>20</v>
      </c>
      <c r="C45" s="5" t="s">
        <v>13</v>
      </c>
      <c r="D45" s="51">
        <v>431618.14364000002</v>
      </c>
      <c r="E45" s="52">
        <v>377411.09795999998</v>
      </c>
      <c r="F45" s="52">
        <v>545874.33308999985</v>
      </c>
      <c r="G45" s="52">
        <v>590853.98250999919</v>
      </c>
      <c r="H45" s="52">
        <v>642216.83512000076</v>
      </c>
      <c r="I45" s="52">
        <v>688004.62732999981</v>
      </c>
      <c r="J45" s="52">
        <v>741663.79459999956</v>
      </c>
      <c r="K45" s="52">
        <v>779006.38931000012</v>
      </c>
      <c r="L45" s="52">
        <v>830209.88529000105</v>
      </c>
      <c r="M45" s="52">
        <v>808186.12121000001</v>
      </c>
      <c r="N45" s="52">
        <v>841859.30062000046</v>
      </c>
      <c r="O45" s="81">
        <v>852748.10941999871</v>
      </c>
      <c r="P45" s="93">
        <v>838621</v>
      </c>
      <c r="Q45" s="114">
        <v>976651.03669999901</v>
      </c>
      <c r="R45" s="114">
        <v>975041</v>
      </c>
      <c r="S45" s="131">
        <v>1047528</v>
      </c>
      <c r="T45" s="114">
        <v>999544</v>
      </c>
      <c r="U45" s="131">
        <v>948681</v>
      </c>
    </row>
    <row r="46" spans="1:23">
      <c r="A46" s="148"/>
      <c r="B46" s="151"/>
      <c r="C46" s="6" t="s">
        <v>14</v>
      </c>
      <c r="D46" s="45">
        <v>943.19435871998394</v>
      </c>
      <c r="E46" s="37">
        <v>866.6661749859544</v>
      </c>
      <c r="F46" s="37">
        <v>1246.9387805663357</v>
      </c>
      <c r="G46" s="37">
        <v>1340.7776585776026</v>
      </c>
      <c r="H46" s="37">
        <v>1309.2237784422614</v>
      </c>
      <c r="I46" s="37">
        <v>1505.1508410443789</v>
      </c>
      <c r="J46" s="37">
        <v>1361.2559123168269</v>
      </c>
      <c r="K46" s="37">
        <v>1220.4179107315056</v>
      </c>
      <c r="L46" s="37">
        <v>1614.3694265877973</v>
      </c>
      <c r="M46" s="37">
        <v>1325.7875032885684</v>
      </c>
      <c r="N46" s="37">
        <v>1263.3751382615746</v>
      </c>
      <c r="O46" s="38">
        <v>1301.9495838970772</v>
      </c>
      <c r="P46" s="90">
        <v>1308.1099999999999</v>
      </c>
      <c r="Q46" s="70">
        <v>1845.2228210563599</v>
      </c>
      <c r="R46" s="70">
        <v>1670.8</v>
      </c>
      <c r="S46" s="128">
        <v>1452.58</v>
      </c>
      <c r="T46" s="70">
        <v>1615.32</v>
      </c>
      <c r="U46" s="128">
        <v>1828.68</v>
      </c>
    </row>
    <row r="47" spans="1:23">
      <c r="A47" s="148"/>
      <c r="B47" s="151"/>
      <c r="C47" s="6" t="s">
        <v>15</v>
      </c>
      <c r="D47" s="49">
        <v>192411.25748999999</v>
      </c>
      <c r="E47" s="39">
        <v>170357.70535000006</v>
      </c>
      <c r="F47" s="39">
        <v>274084.47086000012</v>
      </c>
      <c r="G47" s="39">
        <v>260754.70610000033</v>
      </c>
      <c r="H47" s="39">
        <v>263754.41877000011</v>
      </c>
      <c r="I47" s="39">
        <v>291893.52290000004</v>
      </c>
      <c r="J47" s="39">
        <v>328328.26233000029</v>
      </c>
      <c r="K47" s="39">
        <v>329471.58665999968</v>
      </c>
      <c r="L47" s="39">
        <v>378456.48652000003</v>
      </c>
      <c r="M47" s="39">
        <v>359062.94142999989</v>
      </c>
      <c r="N47" s="39">
        <v>374820.5802599999</v>
      </c>
      <c r="O47" s="36">
        <v>349846.76824000012</v>
      </c>
      <c r="P47" s="91">
        <v>411152</v>
      </c>
      <c r="Q47" s="112">
        <v>632670.26609000051</v>
      </c>
      <c r="R47" s="112">
        <v>544237</v>
      </c>
      <c r="S47" s="129">
        <v>550646</v>
      </c>
      <c r="T47" s="112">
        <v>506398</v>
      </c>
      <c r="U47" s="129">
        <v>494780</v>
      </c>
    </row>
    <row r="48" spans="1:23">
      <c r="A48" s="148"/>
      <c r="B48" s="151"/>
      <c r="C48" s="6" t="s">
        <v>16</v>
      </c>
      <c r="D48" s="50">
        <f t="shared" ref="D48:P48" si="7">D47/D45</f>
        <v>0.44579047550532203</v>
      </c>
      <c r="E48" s="34">
        <f t="shared" si="7"/>
        <v>0.45138499177905855</v>
      </c>
      <c r="F48" s="34">
        <f t="shared" si="7"/>
        <v>0.5021017736967146</v>
      </c>
      <c r="G48" s="34">
        <f t="shared" si="7"/>
        <v>0.44131835245028156</v>
      </c>
      <c r="H48" s="34">
        <f t="shared" si="7"/>
        <v>0.41069371643101904</v>
      </c>
      <c r="I48" s="34">
        <f t="shared" si="7"/>
        <v>0.42426098794244593</v>
      </c>
      <c r="J48" s="34">
        <f t="shared" si="7"/>
        <v>0.44269150620609315</v>
      </c>
      <c r="K48" s="34">
        <f t="shared" si="7"/>
        <v>0.42293823411618869</v>
      </c>
      <c r="L48" s="34">
        <f t="shared" si="7"/>
        <v>0.45585639634705288</v>
      </c>
      <c r="M48" s="34">
        <f t="shared" si="7"/>
        <v>0.44428248890542449</v>
      </c>
      <c r="N48" s="34">
        <f t="shared" si="7"/>
        <v>0.44522948191456391</v>
      </c>
      <c r="O48" s="35">
        <f t="shared" si="7"/>
        <v>0.41025804029979063</v>
      </c>
      <c r="P48" s="92">
        <f t="shared" si="7"/>
        <v>0.49027152909359534</v>
      </c>
      <c r="Q48" s="113">
        <f>Q47/Q45</f>
        <v>0.64779562230100807</v>
      </c>
      <c r="R48" s="113">
        <v>0.55816832317820486</v>
      </c>
      <c r="S48" s="130">
        <v>0.52566232119809686</v>
      </c>
      <c r="T48" s="113">
        <v>0.18916441370421488</v>
      </c>
      <c r="U48" s="130">
        <f>U47/U45</f>
        <v>0.52154517693513414</v>
      </c>
    </row>
    <row r="49" spans="1:21">
      <c r="A49" s="148"/>
      <c r="B49" s="151"/>
      <c r="C49" s="6" t="s">
        <v>17</v>
      </c>
      <c r="D49" s="45">
        <v>2115.7795209752617</v>
      </c>
      <c r="E49" s="37">
        <v>1920.0154873783788</v>
      </c>
      <c r="F49" s="37">
        <v>2483.4383104958451</v>
      </c>
      <c r="G49" s="37">
        <v>3038.1189704288495</v>
      </c>
      <c r="H49" s="37">
        <v>3187.8349389408281</v>
      </c>
      <c r="I49" s="37">
        <v>3547.7003161284442</v>
      </c>
      <c r="J49" s="37">
        <v>3074.9537617807882</v>
      </c>
      <c r="K49" s="37">
        <v>2885.5700721449371</v>
      </c>
      <c r="L49" s="37">
        <v>3541.3990886698953</v>
      </c>
      <c r="M49" s="37">
        <v>2984.1092917141532</v>
      </c>
      <c r="N49" s="37">
        <v>2837.5819427519523</v>
      </c>
      <c r="O49" s="38">
        <v>3173.4895017430945</v>
      </c>
      <c r="P49" s="90">
        <v>2668.14</v>
      </c>
      <c r="Q49" s="70">
        <v>2848.4644809763058</v>
      </c>
      <c r="R49" s="70">
        <v>2993.36</v>
      </c>
      <c r="S49" s="128">
        <v>2763.34</v>
      </c>
      <c r="T49" s="70">
        <v>3188.38</v>
      </c>
      <c r="U49" s="128">
        <v>3506.27</v>
      </c>
    </row>
    <row r="50" spans="1:21">
      <c r="A50" s="148"/>
      <c r="B50" s="152"/>
      <c r="C50" s="7" t="s">
        <v>18</v>
      </c>
      <c r="D50" s="46">
        <v>2654.2978866080284</v>
      </c>
      <c r="E50" s="53">
        <v>2425.8541102502518</v>
      </c>
      <c r="F50" s="53">
        <v>3513.7079686483748</v>
      </c>
      <c r="G50" s="53">
        <v>3486.9735700989859</v>
      </c>
      <c r="H50" s="53">
        <v>6966.7310871752961</v>
      </c>
      <c r="I50" s="53">
        <v>4098.2759533734079</v>
      </c>
      <c r="J50" s="53">
        <v>3604.8990961670365</v>
      </c>
      <c r="K50" s="53">
        <v>5196.1263914258252</v>
      </c>
      <c r="L50" s="53">
        <v>6272.0626704129345</v>
      </c>
      <c r="M50" s="53">
        <v>3747.1979101442444</v>
      </c>
      <c r="N50" s="53">
        <v>3086.1991588527171</v>
      </c>
      <c r="O50" s="77">
        <v>3042.9370873474613</v>
      </c>
      <c r="P50" s="94">
        <v>3030.96</v>
      </c>
      <c r="Q50" s="76">
        <v>2872.3374730838032</v>
      </c>
      <c r="R50" s="76">
        <v>3569.78</v>
      </c>
      <c r="S50" s="132">
        <v>3201.26</v>
      </c>
      <c r="T50" s="76">
        <v>3846.5</v>
      </c>
      <c r="U50" s="132">
        <v>4092.67</v>
      </c>
    </row>
    <row r="51" spans="1:21" ht="15" customHeight="1">
      <c r="A51" s="148"/>
      <c r="B51" s="147" t="s">
        <v>21</v>
      </c>
      <c r="C51" s="5" t="s">
        <v>13</v>
      </c>
      <c r="D51" s="49">
        <v>13989409.121489983</v>
      </c>
      <c r="E51" s="39">
        <v>14047345.374959968</v>
      </c>
      <c r="F51" s="39">
        <v>13859337.518200025</v>
      </c>
      <c r="G51" s="39">
        <v>14023401.157949878</v>
      </c>
      <c r="H51" s="39">
        <v>13783436.990470057</v>
      </c>
      <c r="I51" s="39">
        <v>13669647.836139979</v>
      </c>
      <c r="J51" s="39">
        <v>13481710.937580049</v>
      </c>
      <c r="K51" s="39">
        <v>13130253.742460009</v>
      </c>
      <c r="L51" s="39">
        <v>13357672.063519908</v>
      </c>
      <c r="M51" s="39">
        <v>13215760.86522989</v>
      </c>
      <c r="N51" s="39">
        <v>13325328.156649953</v>
      </c>
      <c r="O51" s="36">
        <v>13133860.95829989</v>
      </c>
      <c r="P51" s="91">
        <v>13532451</v>
      </c>
      <c r="Q51" s="112">
        <v>13818121.347289927</v>
      </c>
      <c r="R51" s="112">
        <v>13960911</v>
      </c>
      <c r="S51" s="129">
        <v>14160237</v>
      </c>
      <c r="T51" s="112">
        <v>14830779</v>
      </c>
      <c r="U51" s="129">
        <v>14415934</v>
      </c>
    </row>
    <row r="52" spans="1:21">
      <c r="A52" s="148"/>
      <c r="B52" s="148"/>
      <c r="C52" s="6" t="s">
        <v>14</v>
      </c>
      <c r="D52" s="45">
        <v>1055.2573407210095</v>
      </c>
      <c r="E52" s="37">
        <v>1299.1048094193027</v>
      </c>
      <c r="F52" s="37">
        <v>1612.8895825569732</v>
      </c>
      <c r="G52" s="37">
        <v>1562.1534157320439</v>
      </c>
      <c r="H52" s="37">
        <v>1568.4883054143577</v>
      </c>
      <c r="I52" s="37">
        <v>1748.7904282029149</v>
      </c>
      <c r="J52" s="37">
        <v>1664.9102170882325</v>
      </c>
      <c r="K52" s="37">
        <v>1456.379053943351</v>
      </c>
      <c r="L52" s="37">
        <v>1435.0020187571981</v>
      </c>
      <c r="M52" s="37">
        <v>1203.297840515922</v>
      </c>
      <c r="N52" s="37">
        <v>1113.8715751577465</v>
      </c>
      <c r="O52" s="38">
        <v>1216.7681606302813</v>
      </c>
      <c r="P52" s="90">
        <v>1226.72</v>
      </c>
      <c r="Q52" s="70">
        <v>2112.8197813646011</v>
      </c>
      <c r="R52" s="70">
        <v>1770.45</v>
      </c>
      <c r="S52" s="128">
        <v>1581.78</v>
      </c>
      <c r="T52" s="70">
        <v>1599.27</v>
      </c>
      <c r="U52" s="128">
        <v>1589.28</v>
      </c>
    </row>
    <row r="53" spans="1:21">
      <c r="A53" s="148"/>
      <c r="B53" s="148"/>
      <c r="C53" s="6" t="s">
        <v>15</v>
      </c>
      <c r="D53" s="49">
        <v>6865204.3970899936</v>
      </c>
      <c r="E53" s="39">
        <v>7394564.4396600071</v>
      </c>
      <c r="F53" s="39">
        <v>8034140.5229099961</v>
      </c>
      <c r="G53" s="39">
        <v>8091128.7099799961</v>
      </c>
      <c r="H53" s="39">
        <v>7994501.630980012</v>
      </c>
      <c r="I53" s="39">
        <v>8085282.1922499966</v>
      </c>
      <c r="J53" s="39">
        <v>7873414.4435699927</v>
      </c>
      <c r="K53" s="39">
        <v>7208575.9139599819</v>
      </c>
      <c r="L53" s="39">
        <v>7237653.3565400019</v>
      </c>
      <c r="M53" s="39">
        <v>6554062.1287600296</v>
      </c>
      <c r="N53" s="39">
        <v>6539336.8233100204</v>
      </c>
      <c r="O53" s="36">
        <v>6364435.2103500254</v>
      </c>
      <c r="P53" s="91">
        <v>7110524</v>
      </c>
      <c r="Q53" s="112">
        <v>9795263.5675400607</v>
      </c>
      <c r="R53" s="112">
        <v>8436189</v>
      </c>
      <c r="S53" s="129">
        <v>7952432</v>
      </c>
      <c r="T53" s="112">
        <v>8170347</v>
      </c>
      <c r="U53" s="129">
        <v>8173515</v>
      </c>
    </row>
    <row r="54" spans="1:21">
      <c r="A54" s="148"/>
      <c r="B54" s="148"/>
      <c r="C54" s="6" t="s">
        <v>16</v>
      </c>
      <c r="D54" s="50">
        <f t="shared" ref="D54:P54" si="8">D53/D51</f>
        <v>0.49074298545918821</v>
      </c>
      <c r="E54" s="34">
        <f t="shared" si="8"/>
        <v>0.52640297809158698</v>
      </c>
      <c r="F54" s="34">
        <f t="shared" si="8"/>
        <v>0.57969152655093337</v>
      </c>
      <c r="G54" s="34">
        <f t="shared" si="8"/>
        <v>0.57697334753866958</v>
      </c>
      <c r="H54" s="34">
        <f t="shared" si="8"/>
        <v>0.58000784829701424</v>
      </c>
      <c r="I54" s="34">
        <f t="shared" si="8"/>
        <v>0.59147699261673958</v>
      </c>
      <c r="J54" s="34">
        <f t="shared" si="8"/>
        <v>0.58400706557377513</v>
      </c>
      <c r="K54" s="34">
        <f t="shared" si="8"/>
        <v>0.54900507296741885</v>
      </c>
      <c r="L54" s="34">
        <f t="shared" si="8"/>
        <v>0.54183493367127866</v>
      </c>
      <c r="M54" s="34">
        <f t="shared" si="8"/>
        <v>0.49592771809328745</v>
      </c>
      <c r="N54" s="34">
        <f t="shared" si="8"/>
        <v>0.49074489922010589</v>
      </c>
      <c r="O54" s="35">
        <f t="shared" si="8"/>
        <v>0.4845821979201056</v>
      </c>
      <c r="P54" s="92">
        <f t="shared" si="8"/>
        <v>0.52544243463360774</v>
      </c>
      <c r="Q54" s="113">
        <f>Q53/Q51</f>
        <v>0.70887086032582514</v>
      </c>
      <c r="R54" s="113">
        <v>0.60427209943534488</v>
      </c>
      <c r="S54" s="130">
        <v>0.56160302966680575</v>
      </c>
      <c r="T54" s="113">
        <v>0.18916441370421488</v>
      </c>
      <c r="U54" s="130">
        <f>U53/U51</f>
        <v>0.56697783161326909</v>
      </c>
    </row>
    <row r="55" spans="1:21">
      <c r="A55" s="148"/>
      <c r="B55" s="148"/>
      <c r="C55" s="6" t="s">
        <v>17</v>
      </c>
      <c r="D55" s="45">
        <v>2150.3258772687232</v>
      </c>
      <c r="E55" s="37">
        <v>2467.8903112004782</v>
      </c>
      <c r="F55" s="37">
        <v>2782.3238889714107</v>
      </c>
      <c r="G55" s="37">
        <v>2707.4966675603164</v>
      </c>
      <c r="H55" s="37">
        <v>2704.2535890154873</v>
      </c>
      <c r="I55" s="37">
        <v>2956.6499627756116</v>
      </c>
      <c r="J55" s="37">
        <v>2850.839168276987</v>
      </c>
      <c r="K55" s="37">
        <v>2652.7606494991096</v>
      </c>
      <c r="L55" s="37">
        <v>2648.4117755829361</v>
      </c>
      <c r="M55" s="37">
        <v>2426.3573029196873</v>
      </c>
      <c r="N55" s="37">
        <v>2269.7568062916575</v>
      </c>
      <c r="O55" s="38">
        <v>2510.9633945548121</v>
      </c>
      <c r="P55" s="90">
        <v>2334.64</v>
      </c>
      <c r="Q55" s="70">
        <v>2980.5425778025301</v>
      </c>
      <c r="R55" s="70">
        <v>2929.89</v>
      </c>
      <c r="S55" s="128">
        <v>2816.54</v>
      </c>
      <c r="T55" s="70">
        <v>2902.98</v>
      </c>
      <c r="U55" s="128">
        <v>2803.06</v>
      </c>
    </row>
    <row r="56" spans="1:21">
      <c r="A56" s="148"/>
      <c r="B56" s="149"/>
      <c r="C56" s="7" t="s">
        <v>18</v>
      </c>
      <c r="D56" s="45">
        <v>3181.9412955402818</v>
      </c>
      <c r="E56" s="37">
        <v>3723.0763134773729</v>
      </c>
      <c r="F56" s="37">
        <v>4544.8710641418584</v>
      </c>
      <c r="G56" s="37">
        <v>3342.3311893768328</v>
      </c>
      <c r="H56" s="37">
        <v>3122.2544821690703</v>
      </c>
      <c r="I56" s="37">
        <v>3627.5470841696447</v>
      </c>
      <c r="J56" s="37">
        <v>3848.1006112901478</v>
      </c>
      <c r="K56" s="37">
        <v>3192.1346783211625</v>
      </c>
      <c r="L56" s="37">
        <v>3498.9098224477066</v>
      </c>
      <c r="M56" s="37">
        <v>3492.0299395673069</v>
      </c>
      <c r="N56" s="37">
        <v>2851.2425721609275</v>
      </c>
      <c r="O56" s="38">
        <v>3595.9140370851624</v>
      </c>
      <c r="P56" s="90">
        <v>3135.88</v>
      </c>
      <c r="Q56" s="70">
        <v>3833.4781222811562</v>
      </c>
      <c r="R56" s="70">
        <v>3778.8</v>
      </c>
      <c r="S56" s="128">
        <v>4207.82</v>
      </c>
      <c r="T56" s="70">
        <v>4070.94</v>
      </c>
      <c r="U56" s="128">
        <v>3753.9</v>
      </c>
    </row>
    <row r="57" spans="1:21">
      <c r="A57" s="148"/>
      <c r="B57" s="147" t="s">
        <v>22</v>
      </c>
      <c r="C57" s="5" t="s">
        <v>13</v>
      </c>
      <c r="D57" s="51">
        <v>34075969.376619957</v>
      </c>
      <c r="E57" s="52">
        <v>34449998.311999902</v>
      </c>
      <c r="F57" s="52">
        <v>34567377.985870175</v>
      </c>
      <c r="G57" s="52">
        <v>34659972.585409991</v>
      </c>
      <c r="H57" s="52">
        <v>34718487.536449775</v>
      </c>
      <c r="I57" s="52">
        <v>34595080.00851021</v>
      </c>
      <c r="J57" s="52">
        <v>34411663.282049596</v>
      </c>
      <c r="K57" s="52">
        <v>34428607.834079906</v>
      </c>
      <c r="L57" s="52">
        <v>34392939.132730819</v>
      </c>
      <c r="M57" s="52">
        <v>34414470.824650183</v>
      </c>
      <c r="N57" s="52">
        <v>34604131.760709941</v>
      </c>
      <c r="O57" s="81">
        <v>34919997.942069925</v>
      </c>
      <c r="P57" s="93">
        <v>35213642</v>
      </c>
      <c r="Q57" s="114">
        <v>35347701.019229971</v>
      </c>
      <c r="R57" s="114">
        <v>35390573</v>
      </c>
      <c r="S57" s="131">
        <v>35876814</v>
      </c>
      <c r="T57" s="114">
        <v>37179230</v>
      </c>
      <c r="U57" s="131">
        <v>37143560</v>
      </c>
    </row>
    <row r="58" spans="1:21">
      <c r="A58" s="148"/>
      <c r="B58" s="148"/>
      <c r="C58" s="6" t="s">
        <v>14</v>
      </c>
      <c r="D58" s="45">
        <v>1143.8903747508534</v>
      </c>
      <c r="E58" s="37">
        <v>1318.2743836152281</v>
      </c>
      <c r="F58" s="37">
        <v>1601.2699465535436</v>
      </c>
      <c r="G58" s="37">
        <v>1650.5148032694328</v>
      </c>
      <c r="H58" s="37">
        <v>1586.8599872344309</v>
      </c>
      <c r="I58" s="37">
        <v>1813.8764355919568</v>
      </c>
      <c r="J58" s="37">
        <v>1716.151119699012</v>
      </c>
      <c r="K58" s="37">
        <v>1484.1326748542137</v>
      </c>
      <c r="L58" s="37">
        <v>1406.2059340910791</v>
      </c>
      <c r="M58" s="37">
        <v>1295.4943635241934</v>
      </c>
      <c r="N58" s="37">
        <v>1283.518671877516</v>
      </c>
      <c r="O58" s="38">
        <v>1345.1694692702008</v>
      </c>
      <c r="P58" s="90">
        <v>1405.13</v>
      </c>
      <c r="Q58" s="70">
        <v>1975.5419513458651</v>
      </c>
      <c r="R58" s="70">
        <v>1662.11</v>
      </c>
      <c r="S58" s="128">
        <v>1477.22</v>
      </c>
      <c r="T58" s="70">
        <v>1504.5</v>
      </c>
      <c r="U58" s="128">
        <v>1568.57</v>
      </c>
    </row>
    <row r="59" spans="1:21">
      <c r="A59" s="148"/>
      <c r="B59" s="148"/>
      <c r="C59" s="6" t="s">
        <v>15</v>
      </c>
      <c r="D59" s="49">
        <v>13728853.957010008</v>
      </c>
      <c r="E59" s="39">
        <v>14734397.319579998</v>
      </c>
      <c r="F59" s="39">
        <v>16340162.406930013</v>
      </c>
      <c r="G59" s="39">
        <v>16346594.698109875</v>
      </c>
      <c r="H59" s="39">
        <v>16054961.993060004</v>
      </c>
      <c r="I59" s="39">
        <v>16332939.557699852</v>
      </c>
      <c r="J59" s="39">
        <v>16098147.376470072</v>
      </c>
      <c r="K59" s="39">
        <v>15000094.383339982</v>
      </c>
      <c r="L59" s="39">
        <v>14843046.86832987</v>
      </c>
      <c r="M59" s="39">
        <v>13831444.902619969</v>
      </c>
      <c r="N59" s="39">
        <v>13701524.360839939</v>
      </c>
      <c r="O59" s="36">
        <v>14047905.047799995</v>
      </c>
      <c r="P59" s="91">
        <v>14879689</v>
      </c>
      <c r="Q59" s="112">
        <v>19866543.721579947</v>
      </c>
      <c r="R59" s="112">
        <v>16649513</v>
      </c>
      <c r="S59" s="129">
        <v>15258056</v>
      </c>
      <c r="T59" s="112">
        <v>15459271</v>
      </c>
      <c r="U59" s="129">
        <v>15814064</v>
      </c>
    </row>
    <row r="60" spans="1:21">
      <c r="A60" s="148"/>
      <c r="B60" s="148"/>
      <c r="C60" s="6" t="s">
        <v>16</v>
      </c>
      <c r="D60" s="50">
        <f t="shared" ref="D60:P60" si="9">D59/D57</f>
        <v>0.40288960837104121</v>
      </c>
      <c r="E60" s="34">
        <f t="shared" si="9"/>
        <v>0.42770386187356046</v>
      </c>
      <c r="F60" s="34">
        <f t="shared" si="9"/>
        <v>0.47270471059764058</v>
      </c>
      <c r="G60" s="34">
        <f t="shared" si="9"/>
        <v>0.47162745607568435</v>
      </c>
      <c r="H60" s="34">
        <f t="shared" si="9"/>
        <v>0.46243264416989471</v>
      </c>
      <c r="I60" s="34">
        <f t="shared" si="9"/>
        <v>0.47211740957621817</v>
      </c>
      <c r="J60" s="34">
        <f t="shared" si="9"/>
        <v>0.46781078974661083</v>
      </c>
      <c r="K60" s="34">
        <f t="shared" si="9"/>
        <v>0.43568692802303244</v>
      </c>
      <c r="L60" s="34">
        <f t="shared" si="9"/>
        <v>0.43157250420055399</v>
      </c>
      <c r="M60" s="34">
        <f t="shared" si="9"/>
        <v>0.40190781875143256</v>
      </c>
      <c r="N60" s="34">
        <f t="shared" si="9"/>
        <v>0.39595053144482761</v>
      </c>
      <c r="O60" s="35">
        <f t="shared" si="9"/>
        <v>0.40228825531732804</v>
      </c>
      <c r="P60" s="92">
        <f t="shared" si="9"/>
        <v>0.42255467355520909</v>
      </c>
      <c r="Q60" s="113">
        <f>Q59/Q57</f>
        <v>0.56203213076777148</v>
      </c>
      <c r="R60" s="113">
        <v>0.47045050669284161</v>
      </c>
      <c r="S60" s="130">
        <v>0.42529016093792499</v>
      </c>
      <c r="T60" s="113">
        <v>0.18916441370421488</v>
      </c>
      <c r="U60" s="130">
        <f>U59/U57</f>
        <v>0.42575520493996805</v>
      </c>
    </row>
    <row r="61" spans="1:21">
      <c r="A61" s="148"/>
      <c r="B61" s="148"/>
      <c r="C61" s="6" t="s">
        <v>17</v>
      </c>
      <c r="D61" s="45">
        <v>2839.2153855142442</v>
      </c>
      <c r="E61" s="37">
        <v>3082.212954170041</v>
      </c>
      <c r="F61" s="37">
        <v>3387.4634854580599</v>
      </c>
      <c r="G61" s="37">
        <v>3499.6156012693114</v>
      </c>
      <c r="H61" s="37">
        <v>3431.5483719428867</v>
      </c>
      <c r="I61" s="37">
        <v>3842.0028552221756</v>
      </c>
      <c r="J61" s="37">
        <v>3668.472718700214</v>
      </c>
      <c r="K61" s="37">
        <v>3406.4200218000506</v>
      </c>
      <c r="L61" s="37">
        <v>3258.3306869743424</v>
      </c>
      <c r="M61" s="37">
        <v>3223.3619329645367</v>
      </c>
      <c r="N61" s="37">
        <v>3241.613711677408</v>
      </c>
      <c r="O61" s="38">
        <v>3343.7950312745875</v>
      </c>
      <c r="P61" s="90">
        <v>3325.33</v>
      </c>
      <c r="Q61" s="70">
        <v>3514.9982415545373</v>
      </c>
      <c r="R61" s="70">
        <v>3533.02</v>
      </c>
      <c r="S61" s="128">
        <v>3473.44</v>
      </c>
      <c r="T61" s="70">
        <v>3618.28</v>
      </c>
      <c r="U61" s="128">
        <v>3684.2</v>
      </c>
    </row>
    <row r="62" spans="1:21">
      <c r="A62" s="149"/>
      <c r="B62" s="149"/>
      <c r="C62" s="7" t="s">
        <v>18</v>
      </c>
      <c r="D62" s="46">
        <v>4509.0375146856932</v>
      </c>
      <c r="E62" s="53">
        <v>4668.4769412720134</v>
      </c>
      <c r="F62" s="53">
        <v>5077.7557797035752</v>
      </c>
      <c r="G62" s="53">
        <v>4520.9901327371554</v>
      </c>
      <c r="H62" s="53">
        <v>4837.7883729509404</v>
      </c>
      <c r="I62" s="53">
        <v>5231.1366410614828</v>
      </c>
      <c r="J62" s="53">
        <v>5060.6490002920737</v>
      </c>
      <c r="K62" s="53">
        <v>4377.9904174571557</v>
      </c>
      <c r="L62" s="53">
        <v>4235.8385201046949</v>
      </c>
      <c r="M62" s="53">
        <v>4205.2835777046384</v>
      </c>
      <c r="N62" s="53">
        <v>4495.5811337143668</v>
      </c>
      <c r="O62" s="77">
        <v>4468.1285599265111</v>
      </c>
      <c r="P62" s="94">
        <v>4299.2299999999996</v>
      </c>
      <c r="Q62" s="76">
        <v>4359.1314154890688</v>
      </c>
      <c r="R62" s="76">
        <v>4536.5600000000004</v>
      </c>
      <c r="S62" s="132">
        <v>4870.3</v>
      </c>
      <c r="T62" s="76">
        <v>4895.9399999999996</v>
      </c>
      <c r="U62" s="132">
        <v>5114.63</v>
      </c>
    </row>
    <row r="63" spans="1:21">
      <c r="A63" s="147" t="s">
        <v>22</v>
      </c>
      <c r="B63" s="150" t="s">
        <v>12</v>
      </c>
      <c r="C63" s="5" t="s">
        <v>13</v>
      </c>
      <c r="D63" s="49">
        <v>3749402.9998999946</v>
      </c>
      <c r="E63" s="39">
        <v>3867145.9999399977</v>
      </c>
      <c r="F63" s="39">
        <v>3972815.0000700122</v>
      </c>
      <c r="G63" s="39">
        <v>4078868.0001700027</v>
      </c>
      <c r="H63" s="39">
        <v>4178537.9999200008</v>
      </c>
      <c r="I63" s="39">
        <v>4268488.0003199931</v>
      </c>
      <c r="J63" s="39">
        <v>4498615.00015999</v>
      </c>
      <c r="K63" s="39">
        <v>4633628.0004699882</v>
      </c>
      <c r="L63" s="39">
        <v>4679014.0001700018</v>
      </c>
      <c r="M63" s="39">
        <v>4733563.9995300137</v>
      </c>
      <c r="N63" s="39">
        <v>4731565.6658399925</v>
      </c>
      <c r="O63" s="36">
        <v>4786222.0414699875</v>
      </c>
      <c r="P63" s="91">
        <v>4894249</v>
      </c>
      <c r="Q63" s="112">
        <v>4955577.1459300425</v>
      </c>
      <c r="R63" s="112">
        <v>5082829</v>
      </c>
      <c r="S63" s="129">
        <v>5224602</v>
      </c>
      <c r="T63" s="112">
        <v>5434572</v>
      </c>
      <c r="U63" s="129">
        <v>5506627</v>
      </c>
    </row>
    <row r="64" spans="1:21">
      <c r="A64" s="148"/>
      <c r="B64" s="151"/>
      <c r="C64" s="6" t="s">
        <v>14</v>
      </c>
      <c r="D64" s="45">
        <v>662.74654451567574</v>
      </c>
      <c r="E64" s="37">
        <v>1046.3060388276851</v>
      </c>
      <c r="F64" s="37">
        <v>1313.2854402349922</v>
      </c>
      <c r="G64" s="37">
        <v>1222.5746900584604</v>
      </c>
      <c r="H64" s="37">
        <v>1111.840817552081</v>
      </c>
      <c r="I64" s="37">
        <v>1273.9428778680233</v>
      </c>
      <c r="J64" s="37">
        <v>1281.1421797998944</v>
      </c>
      <c r="K64" s="37">
        <v>1250.6275867255265</v>
      </c>
      <c r="L64" s="37">
        <v>1017.1952675376499</v>
      </c>
      <c r="M64" s="37">
        <v>1032.2501000196803</v>
      </c>
      <c r="N64" s="37">
        <v>1094.3346564369069</v>
      </c>
      <c r="O64" s="38">
        <v>1025.3218540352673</v>
      </c>
      <c r="P64" s="90">
        <v>1272.6199999999999</v>
      </c>
      <c r="Q64" s="70">
        <v>1587.7823260019122</v>
      </c>
      <c r="R64" s="70">
        <v>1288.04</v>
      </c>
      <c r="S64" s="128">
        <v>1154.5999999999999</v>
      </c>
      <c r="T64" s="70">
        <v>1190.68</v>
      </c>
      <c r="U64" s="128">
        <v>1285.77</v>
      </c>
    </row>
    <row r="65" spans="1:21">
      <c r="A65" s="148"/>
      <c r="B65" s="151"/>
      <c r="C65" s="6" t="s">
        <v>15</v>
      </c>
      <c r="D65" s="49">
        <v>550949.8965499996</v>
      </c>
      <c r="E65" s="39">
        <v>753256.49723999982</v>
      </c>
      <c r="F65" s="39">
        <v>922383.46456000058</v>
      </c>
      <c r="G65" s="39">
        <v>867137.02245000016</v>
      </c>
      <c r="H65" s="39">
        <v>789976.20259000035</v>
      </c>
      <c r="I65" s="39">
        <v>862874.74638999975</v>
      </c>
      <c r="J65" s="39">
        <v>986001.32244999986</v>
      </c>
      <c r="K65" s="39">
        <v>922460.70214999944</v>
      </c>
      <c r="L65" s="39">
        <v>847122.62479999964</v>
      </c>
      <c r="M65" s="39">
        <v>864979.85117000015</v>
      </c>
      <c r="N65" s="39">
        <v>839552.50400000007</v>
      </c>
      <c r="O65" s="36">
        <v>862350.11967999919</v>
      </c>
      <c r="P65" s="91">
        <v>965088</v>
      </c>
      <c r="Q65" s="112">
        <v>1374532.8230000013</v>
      </c>
      <c r="R65" s="112">
        <v>1128864</v>
      </c>
      <c r="S65" s="129">
        <v>992628</v>
      </c>
      <c r="T65" s="112">
        <v>993424</v>
      </c>
      <c r="U65" s="129">
        <v>1024461</v>
      </c>
    </row>
    <row r="66" spans="1:21">
      <c r="A66" s="148"/>
      <c r="B66" s="151"/>
      <c r="C66" s="6" t="s">
        <v>16</v>
      </c>
      <c r="D66" s="50">
        <f t="shared" ref="D66:P66" si="10">D65/D63</f>
        <v>0.14694336580108747</v>
      </c>
      <c r="E66" s="34">
        <f t="shared" si="10"/>
        <v>0.1947835683606689</v>
      </c>
      <c r="F66" s="34">
        <f t="shared" si="10"/>
        <v>0.23217377716902135</v>
      </c>
      <c r="G66" s="34">
        <f t="shared" si="10"/>
        <v>0.21259256794136483</v>
      </c>
      <c r="H66" s="34">
        <f t="shared" si="10"/>
        <v>0.18905564640195319</v>
      </c>
      <c r="I66" s="34">
        <f t="shared" si="10"/>
        <v>0.20214997589903336</v>
      </c>
      <c r="J66" s="34">
        <f t="shared" si="10"/>
        <v>0.21917886336459852</v>
      </c>
      <c r="K66" s="34">
        <f t="shared" si="10"/>
        <v>0.19907957696570255</v>
      </c>
      <c r="L66" s="34">
        <f t="shared" si="10"/>
        <v>0.18104725157249396</v>
      </c>
      <c r="M66" s="34">
        <f t="shared" si="10"/>
        <v>0.18273331706424215</v>
      </c>
      <c r="N66" s="34">
        <f t="shared" si="10"/>
        <v>0.17743651114497525</v>
      </c>
      <c r="O66" s="35">
        <f t="shared" si="10"/>
        <v>0.18017344623968731</v>
      </c>
      <c r="P66" s="92">
        <f t="shared" si="10"/>
        <v>0.19718816921656418</v>
      </c>
      <c r="Q66" s="113">
        <f>Q65/Q63</f>
        <v>0.27737088587731684</v>
      </c>
      <c r="R66" s="113">
        <v>0.22209364115928354</v>
      </c>
      <c r="S66" s="130">
        <v>0.18999112276877742</v>
      </c>
      <c r="T66" s="113">
        <v>0.18916441370421488</v>
      </c>
      <c r="U66" s="130">
        <f>U65/U63</f>
        <v>0.18604147330116966</v>
      </c>
    </row>
    <row r="67" spans="1:21">
      <c r="A67" s="148"/>
      <c r="B67" s="151"/>
      <c r="C67" s="6" t="s">
        <v>17</v>
      </c>
      <c r="D67" s="45">
        <v>4510.2175311052442</v>
      </c>
      <c r="E67" s="37">
        <v>5371.6340019518757</v>
      </c>
      <c r="F67" s="37">
        <v>5656.4761802489229</v>
      </c>
      <c r="G67" s="37">
        <v>5750.7875364469892</v>
      </c>
      <c r="H67" s="37">
        <v>5881.0241255010396</v>
      </c>
      <c r="I67" s="37">
        <v>6301.9689821991888</v>
      </c>
      <c r="J67" s="37">
        <v>5845.190362488328</v>
      </c>
      <c r="K67" s="37">
        <v>6282.0486450048365</v>
      </c>
      <c r="L67" s="37">
        <v>5618.3966268626173</v>
      </c>
      <c r="M67" s="37">
        <v>5648.9430422629312</v>
      </c>
      <c r="N67" s="37">
        <v>6167.4716740951844</v>
      </c>
      <c r="O67" s="38">
        <v>5690.7489723611707</v>
      </c>
      <c r="P67" s="90">
        <v>6453.83</v>
      </c>
      <c r="Q67" s="70">
        <v>5724.401539043256</v>
      </c>
      <c r="R67" s="70">
        <v>5799.54</v>
      </c>
      <c r="S67" s="128">
        <v>6077.12</v>
      </c>
      <c r="T67" s="70">
        <v>6513.69</v>
      </c>
      <c r="U67" s="128">
        <v>6911.17</v>
      </c>
    </row>
    <row r="68" spans="1:21">
      <c r="A68" s="148"/>
      <c r="B68" s="152"/>
      <c r="C68" s="7" t="s">
        <v>18</v>
      </c>
      <c r="D68" s="45">
        <v>5331.5897410584521</v>
      </c>
      <c r="E68" s="37">
        <v>8763.460835550417</v>
      </c>
      <c r="F68" s="37">
        <v>5421.3876557236063</v>
      </c>
      <c r="G68" s="37">
        <v>8047.1325274973524</v>
      </c>
      <c r="H68" s="37">
        <v>8327.8064973040673</v>
      </c>
      <c r="I68" s="37">
        <v>7198.729270777716</v>
      </c>
      <c r="J68" s="37">
        <v>7420.9708969660442</v>
      </c>
      <c r="K68" s="37">
        <v>8938.0252576763487</v>
      </c>
      <c r="L68" s="37">
        <v>6997.6856342979427</v>
      </c>
      <c r="M68" s="37">
        <v>5919.3614965120623</v>
      </c>
      <c r="N68" s="37">
        <v>8454.3321001910499</v>
      </c>
      <c r="O68" s="38">
        <v>7182.07294855296</v>
      </c>
      <c r="P68" s="90">
        <v>10422.34</v>
      </c>
      <c r="Q68" s="70">
        <v>7722.6188307017537</v>
      </c>
      <c r="R68" s="70">
        <v>6852.75</v>
      </c>
      <c r="S68" s="128">
        <v>7872.98</v>
      </c>
      <c r="T68" s="70">
        <v>7931</v>
      </c>
      <c r="U68" s="128">
        <v>8754.7999999999993</v>
      </c>
    </row>
    <row r="69" spans="1:21" ht="15" customHeight="1">
      <c r="A69" s="148"/>
      <c r="B69" s="147" t="s">
        <v>19</v>
      </c>
      <c r="C69" s="5" t="s">
        <v>13</v>
      </c>
      <c r="D69" s="51">
        <v>18294712.649280075</v>
      </c>
      <c r="E69" s="52">
        <v>18554320.245169953</v>
      </c>
      <c r="F69" s="52">
        <v>18584618.417729862</v>
      </c>
      <c r="G69" s="52">
        <v>18324348.05138994</v>
      </c>
      <c r="H69" s="52">
        <v>18448217.346980002</v>
      </c>
      <c r="I69" s="52">
        <v>18319443.78001995</v>
      </c>
      <c r="J69" s="52">
        <v>18081005.238789931</v>
      </c>
      <c r="K69" s="52">
        <v>18264770.419330113</v>
      </c>
      <c r="L69" s="52">
        <v>17937526.353390168</v>
      </c>
      <c r="M69" s="52">
        <v>18107801.642899852</v>
      </c>
      <c r="N69" s="52">
        <v>18140151.235119838</v>
      </c>
      <c r="O69" s="81">
        <v>18666716.271200251</v>
      </c>
      <c r="P69" s="93">
        <v>18503585</v>
      </c>
      <c r="Q69" s="114">
        <v>18023604.729840335</v>
      </c>
      <c r="R69" s="114">
        <v>17787737</v>
      </c>
      <c r="S69" s="131">
        <v>17923325</v>
      </c>
      <c r="T69" s="114">
        <v>18442854</v>
      </c>
      <c r="U69" s="131">
        <v>18877835</v>
      </c>
    </row>
    <row r="70" spans="1:21">
      <c r="A70" s="148"/>
      <c r="B70" s="148"/>
      <c r="C70" s="6" t="s">
        <v>14</v>
      </c>
      <c r="D70" s="45">
        <v>1340.7367154803785</v>
      </c>
      <c r="E70" s="37">
        <v>1456.6948654936357</v>
      </c>
      <c r="F70" s="37">
        <v>1696.3168800073229</v>
      </c>
      <c r="G70" s="37">
        <v>1816.4739953387477</v>
      </c>
      <c r="H70" s="37">
        <v>1692.2926653193774</v>
      </c>
      <c r="I70" s="37">
        <v>1962.0021444500551</v>
      </c>
      <c r="J70" s="37">
        <v>1863.2147763343687</v>
      </c>
      <c r="K70" s="37">
        <v>1558.9585752837354</v>
      </c>
      <c r="L70" s="37">
        <v>1465.6977206655063</v>
      </c>
      <c r="M70" s="37">
        <v>1440.1353969415266</v>
      </c>
      <c r="N70" s="37">
        <v>1447.9934692044658</v>
      </c>
      <c r="O70" s="38">
        <v>1528.4223629513763</v>
      </c>
      <c r="P70" s="90">
        <v>1607.32</v>
      </c>
      <c r="Q70" s="70">
        <v>1977.6023120924519</v>
      </c>
      <c r="R70" s="70">
        <v>1691.85</v>
      </c>
      <c r="S70" s="128">
        <v>1479.44</v>
      </c>
      <c r="T70" s="70">
        <v>1502.84</v>
      </c>
      <c r="U70" s="128">
        <v>1611.76</v>
      </c>
    </row>
    <row r="71" spans="1:21">
      <c r="A71" s="148"/>
      <c r="B71" s="148"/>
      <c r="C71" s="6" t="s">
        <v>15</v>
      </c>
      <c r="D71" s="49">
        <v>6960089.3430299843</v>
      </c>
      <c r="E71" s="39">
        <v>7307044.4880199842</v>
      </c>
      <c r="F71" s="39">
        <v>8004307.2241799915</v>
      </c>
      <c r="G71" s="39">
        <v>8006310.5158100054</v>
      </c>
      <c r="H71" s="39">
        <v>7856889.2275799792</v>
      </c>
      <c r="I71" s="39">
        <v>8004381.2784999553</v>
      </c>
      <c r="J71" s="39">
        <v>7836928.9012500308</v>
      </c>
      <c r="K71" s="39">
        <v>7391202.9471799871</v>
      </c>
      <c r="L71" s="39">
        <v>7185723.7499499572</v>
      </c>
      <c r="M71" s="39">
        <v>6958982.7493100017</v>
      </c>
      <c r="N71" s="39">
        <v>6778676.1651499663</v>
      </c>
      <c r="O71" s="36">
        <v>7352925.9806699352</v>
      </c>
      <c r="P71" s="91">
        <v>7290203</v>
      </c>
      <c r="Q71" s="112">
        <v>9160036.9967600182</v>
      </c>
      <c r="R71" s="112">
        <v>7443344</v>
      </c>
      <c r="S71" s="129">
        <v>6684267</v>
      </c>
      <c r="T71" s="112">
        <v>6643447</v>
      </c>
      <c r="U71" s="129">
        <v>7024549</v>
      </c>
    </row>
    <row r="72" spans="1:21">
      <c r="A72" s="148"/>
      <c r="B72" s="148"/>
      <c r="C72" s="6" t="s">
        <v>16</v>
      </c>
      <c r="D72" s="50">
        <f t="shared" ref="D72:P72" si="11">D71/D69</f>
        <v>0.38044267086664924</v>
      </c>
      <c r="E72" s="34">
        <f t="shared" si="11"/>
        <v>0.39381903467588086</v>
      </c>
      <c r="F72" s="34">
        <f t="shared" si="11"/>
        <v>0.43069526875751313</v>
      </c>
      <c r="G72" s="34">
        <f t="shared" si="11"/>
        <v>0.43692198452881437</v>
      </c>
      <c r="H72" s="34">
        <f t="shared" si="11"/>
        <v>0.42588880431128284</v>
      </c>
      <c r="I72" s="34">
        <f t="shared" si="11"/>
        <v>0.43693364136032947</v>
      </c>
      <c r="J72" s="34">
        <f t="shared" si="11"/>
        <v>0.43343435819802439</v>
      </c>
      <c r="K72" s="34">
        <f t="shared" si="11"/>
        <v>0.40466990701167926</v>
      </c>
      <c r="L72" s="34">
        <f t="shared" si="11"/>
        <v>0.40059725116957751</v>
      </c>
      <c r="M72" s="34">
        <f t="shared" si="11"/>
        <v>0.38430853653837371</v>
      </c>
      <c r="N72" s="34">
        <f t="shared" si="11"/>
        <v>0.37368355298087375</v>
      </c>
      <c r="O72" s="35">
        <f t="shared" si="11"/>
        <v>0.39390570220506971</v>
      </c>
      <c r="P72" s="92">
        <f t="shared" si="11"/>
        <v>0.39398867841015672</v>
      </c>
      <c r="Q72" s="113">
        <f>Q71/Q69</f>
        <v>0.50822447196672205</v>
      </c>
      <c r="R72" s="113">
        <v>0.41845367963333391</v>
      </c>
      <c r="S72" s="130">
        <v>0.37293677372920481</v>
      </c>
      <c r="T72" s="113">
        <v>0.18916441370421488</v>
      </c>
      <c r="U72" s="130">
        <f>U71/U69</f>
        <v>0.3721056466485696</v>
      </c>
    </row>
    <row r="73" spans="1:21">
      <c r="A73" s="148"/>
      <c r="B73" s="148"/>
      <c r="C73" s="6" t="s">
        <v>17</v>
      </c>
      <c r="D73" s="45">
        <v>3524.1491508462395</v>
      </c>
      <c r="E73" s="37">
        <v>3698.8940026540786</v>
      </c>
      <c r="F73" s="37">
        <v>3938.5547115503382</v>
      </c>
      <c r="G73" s="37">
        <v>4157.4332710625249</v>
      </c>
      <c r="H73" s="37">
        <v>3973.5551819823654</v>
      </c>
      <c r="I73" s="37">
        <v>4490.3892919337468</v>
      </c>
      <c r="J73" s="37">
        <v>4298.7242268485024</v>
      </c>
      <c r="K73" s="37">
        <v>3852.4203264729599</v>
      </c>
      <c r="L73" s="37">
        <v>3658.7812731771173</v>
      </c>
      <c r="M73" s="37">
        <v>3747.3416799778493</v>
      </c>
      <c r="N73" s="37">
        <v>3874.9189191063815</v>
      </c>
      <c r="O73" s="38">
        <v>3880.1732353588682</v>
      </c>
      <c r="P73" s="90">
        <v>4079.61</v>
      </c>
      <c r="Q73" s="70">
        <v>3891.1985179295111</v>
      </c>
      <c r="R73" s="70">
        <v>4043.09</v>
      </c>
      <c r="S73" s="128">
        <v>3967.01</v>
      </c>
      <c r="T73" s="70">
        <v>4172.0200000000004</v>
      </c>
      <c r="U73" s="128">
        <v>4331.45</v>
      </c>
    </row>
    <row r="74" spans="1:21">
      <c r="A74" s="148"/>
      <c r="B74" s="149"/>
      <c r="C74" s="7" t="s">
        <v>18</v>
      </c>
      <c r="D74" s="46">
        <v>5495.2677534581117</v>
      </c>
      <c r="E74" s="53">
        <v>5039.3832301099383</v>
      </c>
      <c r="F74" s="53">
        <v>5432.8525152280417</v>
      </c>
      <c r="G74" s="53">
        <v>4805.2777773612943</v>
      </c>
      <c r="H74" s="53">
        <v>5392.5299255757018</v>
      </c>
      <c r="I74" s="53">
        <v>6019.9322087460487</v>
      </c>
      <c r="J74" s="53">
        <v>5794.1877647378806</v>
      </c>
      <c r="K74" s="53">
        <v>4443.8000991579847</v>
      </c>
      <c r="L74" s="53">
        <v>4387.58901523247</v>
      </c>
      <c r="M74" s="53">
        <v>4410.6533661939138</v>
      </c>
      <c r="N74" s="53">
        <v>4778.6752586149987</v>
      </c>
      <c r="O74" s="77">
        <v>4630.628934813104</v>
      </c>
      <c r="P74" s="94">
        <v>4718.22</v>
      </c>
      <c r="Q74" s="76">
        <v>4285.1447198999531</v>
      </c>
      <c r="R74" s="76">
        <v>4913.54</v>
      </c>
      <c r="S74" s="132">
        <v>4864.92</v>
      </c>
      <c r="T74" s="76">
        <v>5061.6099999999997</v>
      </c>
      <c r="U74" s="132">
        <v>5554.26</v>
      </c>
    </row>
    <row r="75" spans="1:21">
      <c r="A75" s="148"/>
      <c r="B75" s="150" t="s">
        <v>20</v>
      </c>
      <c r="C75" s="5" t="s">
        <v>13</v>
      </c>
      <c r="D75" s="49">
        <v>473554.92266999971</v>
      </c>
      <c r="E75" s="39">
        <v>444123.73798999976</v>
      </c>
      <c r="F75" s="39">
        <v>620018.2022399999</v>
      </c>
      <c r="G75" s="39">
        <v>667327.43608999846</v>
      </c>
      <c r="H75" s="39">
        <v>742454.37770000135</v>
      </c>
      <c r="I75" s="39">
        <v>768363.3253099994</v>
      </c>
      <c r="J75" s="39">
        <v>825878.89598999964</v>
      </c>
      <c r="K75" s="39">
        <v>860972.89972000092</v>
      </c>
      <c r="L75" s="39">
        <v>927732.7608600005</v>
      </c>
      <c r="M75" s="39">
        <v>890724.14073999971</v>
      </c>
      <c r="N75" s="39">
        <v>950055.33529999992</v>
      </c>
      <c r="O75" s="36">
        <v>942530.51413999987</v>
      </c>
      <c r="P75" s="91">
        <v>950867</v>
      </c>
      <c r="Q75" s="112">
        <v>1117816.2941600014</v>
      </c>
      <c r="R75" s="112">
        <v>1100839</v>
      </c>
      <c r="S75" s="129">
        <v>1178196</v>
      </c>
      <c r="T75" s="112">
        <v>1103659</v>
      </c>
      <c r="U75" s="129">
        <v>1063779</v>
      </c>
    </row>
    <row r="76" spans="1:21">
      <c r="A76" s="148"/>
      <c r="B76" s="151"/>
      <c r="C76" s="6" t="s">
        <v>14</v>
      </c>
      <c r="D76" s="45">
        <v>989.4696134637926</v>
      </c>
      <c r="E76" s="37">
        <v>1020.4786375908835</v>
      </c>
      <c r="F76" s="37">
        <v>1367.5579103930097</v>
      </c>
      <c r="G76" s="37">
        <v>1409.4365194970705</v>
      </c>
      <c r="H76" s="37">
        <v>1343.3048308702998</v>
      </c>
      <c r="I76" s="37">
        <v>1513.8619503300897</v>
      </c>
      <c r="J76" s="37">
        <v>1464.2271569384163</v>
      </c>
      <c r="K76" s="37">
        <v>1380.8435842543495</v>
      </c>
      <c r="L76" s="37">
        <v>1538.0878283361253</v>
      </c>
      <c r="M76" s="37">
        <v>1289.4232427893312</v>
      </c>
      <c r="N76" s="37">
        <v>1176.9110983457008</v>
      </c>
      <c r="O76" s="38">
        <v>1249.2560987114502</v>
      </c>
      <c r="P76" s="90">
        <v>1241.8499999999999</v>
      </c>
      <c r="Q76" s="70">
        <v>1843.1785629603312</v>
      </c>
      <c r="R76" s="70">
        <v>1669.41</v>
      </c>
      <c r="S76" s="128">
        <v>1461.12</v>
      </c>
      <c r="T76" s="70">
        <v>1709.11</v>
      </c>
      <c r="U76" s="128">
        <v>1885.56</v>
      </c>
    </row>
    <row r="77" spans="1:21">
      <c r="A77" s="148"/>
      <c r="B77" s="151"/>
      <c r="C77" s="6" t="s">
        <v>15</v>
      </c>
      <c r="D77" s="49">
        <v>219049.80371000004</v>
      </c>
      <c r="E77" s="39">
        <v>210077.41521000006</v>
      </c>
      <c r="F77" s="39">
        <v>312241.79662000004</v>
      </c>
      <c r="G77" s="39">
        <v>298311.3258300001</v>
      </c>
      <c r="H77" s="39">
        <v>315765.16967999993</v>
      </c>
      <c r="I77" s="39">
        <v>339731.75841000018</v>
      </c>
      <c r="J77" s="39">
        <v>378576.39906000032</v>
      </c>
      <c r="K77" s="39">
        <v>382271.14962999977</v>
      </c>
      <c r="L77" s="39">
        <v>430245.7551200001</v>
      </c>
      <c r="M77" s="39">
        <v>392698.92966000002</v>
      </c>
      <c r="N77" s="39">
        <v>409015.37193999998</v>
      </c>
      <c r="O77" s="36">
        <v>382643.1617600001</v>
      </c>
      <c r="P77" s="91">
        <v>462980</v>
      </c>
      <c r="Q77" s="112">
        <v>736260.63455000019</v>
      </c>
      <c r="R77" s="112">
        <v>627863</v>
      </c>
      <c r="S77" s="129">
        <v>630779</v>
      </c>
      <c r="T77" s="112">
        <v>565027</v>
      </c>
      <c r="U77" s="129">
        <v>563714</v>
      </c>
    </row>
    <row r="78" spans="1:21">
      <c r="A78" s="148"/>
      <c r="B78" s="151"/>
      <c r="C78" s="6" t="s">
        <v>16</v>
      </c>
      <c r="D78" s="50">
        <f t="shared" ref="D78:P78" si="12">D77/D75</f>
        <v>0.46256472739202531</v>
      </c>
      <c r="E78" s="34">
        <f t="shared" si="12"/>
        <v>0.4730155072565167</v>
      </c>
      <c r="F78" s="34">
        <f t="shared" si="12"/>
        <v>0.50360101605393814</v>
      </c>
      <c r="G78" s="34">
        <f t="shared" si="12"/>
        <v>0.44702391913910255</v>
      </c>
      <c r="H78" s="34">
        <f t="shared" si="12"/>
        <v>0.42529908794960203</v>
      </c>
      <c r="I78" s="34">
        <f t="shared" si="12"/>
        <v>0.44214988823540474</v>
      </c>
      <c r="J78" s="34">
        <f t="shared" si="12"/>
        <v>0.45839214550481067</v>
      </c>
      <c r="K78" s="34">
        <f t="shared" si="12"/>
        <v>0.443999050091262</v>
      </c>
      <c r="L78" s="34">
        <f t="shared" si="12"/>
        <v>0.46376044187678128</v>
      </c>
      <c r="M78" s="34">
        <f t="shared" si="12"/>
        <v>0.44087603748311111</v>
      </c>
      <c r="N78" s="34">
        <f t="shared" si="12"/>
        <v>0.43051742013621214</v>
      </c>
      <c r="O78" s="35">
        <f t="shared" si="12"/>
        <v>0.40597429581273348</v>
      </c>
      <c r="P78" s="92">
        <f t="shared" si="12"/>
        <v>0.48690300536247444</v>
      </c>
      <c r="Q78" s="113">
        <f>Q77/Q75</f>
        <v>0.65865978014148874</v>
      </c>
      <c r="R78" s="113">
        <v>0.57034952431736152</v>
      </c>
      <c r="S78" s="130">
        <v>0.53537696614145691</v>
      </c>
      <c r="T78" s="113">
        <v>0.18916441370421488</v>
      </c>
      <c r="U78" s="130">
        <f>U77/U75</f>
        <v>0.52991645821171507</v>
      </c>
    </row>
    <row r="79" spans="1:21">
      <c r="A79" s="148"/>
      <c r="B79" s="151"/>
      <c r="C79" s="6" t="s">
        <v>17</v>
      </c>
      <c r="D79" s="45">
        <v>2139.0943901894489</v>
      </c>
      <c r="E79" s="37">
        <v>2157.3893919665461</v>
      </c>
      <c r="F79" s="37">
        <v>2715.5582828421816</v>
      </c>
      <c r="G79" s="37">
        <v>3152.9331186828322</v>
      </c>
      <c r="H79" s="37">
        <v>3158.4945017081195</v>
      </c>
      <c r="I79" s="37">
        <v>3423.8659572477322</v>
      </c>
      <c r="J79" s="37">
        <v>3194.2675530051206</v>
      </c>
      <c r="K79" s="37">
        <v>3110.0147263164695</v>
      </c>
      <c r="L79" s="37">
        <v>3316.5567595883654</v>
      </c>
      <c r="M79" s="37">
        <v>2924.6843401842348</v>
      </c>
      <c r="N79" s="37">
        <v>2733.7130701315982</v>
      </c>
      <c r="O79" s="38">
        <v>3077.1802835707258</v>
      </c>
      <c r="P79" s="90">
        <v>2550.5</v>
      </c>
      <c r="Q79" s="70">
        <v>2798.3772784249777</v>
      </c>
      <c r="R79" s="70">
        <v>2927</v>
      </c>
      <c r="S79" s="128">
        <v>2729.15</v>
      </c>
      <c r="T79" s="70">
        <v>3338.38</v>
      </c>
      <c r="U79" s="128">
        <v>3558.22</v>
      </c>
    </row>
    <row r="80" spans="1:21">
      <c r="A80" s="148"/>
      <c r="B80" s="152"/>
      <c r="C80" s="7" t="s">
        <v>18</v>
      </c>
      <c r="D80" s="45">
        <v>2766.0264847210801</v>
      </c>
      <c r="E80" s="37">
        <v>2890.8383695904386</v>
      </c>
      <c r="F80" s="37">
        <v>3759.390479437579</v>
      </c>
      <c r="G80" s="37">
        <v>3734.8370382975991</v>
      </c>
      <c r="H80" s="37">
        <v>6667.3780591740087</v>
      </c>
      <c r="I80" s="37">
        <v>4006.0043619012354</v>
      </c>
      <c r="J80" s="37">
        <v>3541.4173769597032</v>
      </c>
      <c r="K80" s="37">
        <v>5175.237075537766</v>
      </c>
      <c r="L80" s="37">
        <v>5945.0182754546013</v>
      </c>
      <c r="M80" s="37">
        <v>3682.7780099903589</v>
      </c>
      <c r="N80" s="37">
        <v>3036.2562299942856</v>
      </c>
      <c r="O80" s="38">
        <v>2989.9923775558923</v>
      </c>
      <c r="P80" s="90">
        <v>2950.92</v>
      </c>
      <c r="Q80" s="70">
        <v>2746.397735284861</v>
      </c>
      <c r="R80" s="70">
        <v>3396.96</v>
      </c>
      <c r="S80" s="128">
        <v>3148.75</v>
      </c>
      <c r="T80" s="70">
        <v>4068.11</v>
      </c>
      <c r="U80" s="128">
        <v>4124.67</v>
      </c>
    </row>
    <row r="81" spans="1:21" ht="15" customHeight="1">
      <c r="A81" s="148"/>
      <c r="B81" s="147" t="s">
        <v>21</v>
      </c>
      <c r="C81" s="5" t="s">
        <v>13</v>
      </c>
      <c r="D81" s="51">
        <v>15693887.190020002</v>
      </c>
      <c r="E81" s="52">
        <v>15723745.016779954</v>
      </c>
      <c r="F81" s="52">
        <v>15526773.334750038</v>
      </c>
      <c r="G81" s="52">
        <v>15727736.817189896</v>
      </c>
      <c r="H81" s="52">
        <v>15478810.219070079</v>
      </c>
      <c r="I81" s="52">
        <v>15362501.336999964</v>
      </c>
      <c r="J81" s="52">
        <v>15076266.902500035</v>
      </c>
      <c r="K81" s="52">
        <v>14733373.318689995</v>
      </c>
      <c r="L81" s="52">
        <v>14945213.388609905</v>
      </c>
      <c r="M81" s="52">
        <v>14785930.695719909</v>
      </c>
      <c r="N81" s="52">
        <v>14910920.524659961</v>
      </c>
      <c r="O81" s="81">
        <v>14680095.115189888</v>
      </c>
      <c r="P81" s="93">
        <v>15049189</v>
      </c>
      <c r="Q81" s="114">
        <v>15475722.044289919</v>
      </c>
      <c r="R81" s="114">
        <v>15657158</v>
      </c>
      <c r="S81" s="131">
        <v>15891164</v>
      </c>
      <c r="T81" s="114">
        <v>16756409</v>
      </c>
      <c r="U81" s="131">
        <v>16287309</v>
      </c>
    </row>
    <row r="82" spans="1:21">
      <c r="A82" s="148"/>
      <c r="B82" s="148"/>
      <c r="C82" s="6" t="s">
        <v>14</v>
      </c>
      <c r="D82" s="45">
        <v>1044.5275322784016</v>
      </c>
      <c r="E82" s="37">
        <v>1280.0207925570151</v>
      </c>
      <c r="F82" s="37">
        <v>1616.252964920815</v>
      </c>
      <c r="G82" s="37">
        <v>1566.7185647985673</v>
      </c>
      <c r="H82" s="37">
        <v>1573.0233586081342</v>
      </c>
      <c r="I82" s="37">
        <v>1755.721955173949</v>
      </c>
      <c r="J82" s="37">
        <v>1666.7325863145261</v>
      </c>
      <c r="K82" s="37">
        <v>1434.0693376578167</v>
      </c>
      <c r="L82" s="37">
        <v>1416.895502998743</v>
      </c>
      <c r="M82" s="37">
        <v>1202.7323066913546</v>
      </c>
      <c r="N82" s="37">
        <v>1105.7441913715379</v>
      </c>
      <c r="O82" s="38">
        <v>1218.6978276108512</v>
      </c>
      <c r="P82" s="90">
        <v>1212.29</v>
      </c>
      <c r="Q82" s="70">
        <v>2076.8230995540157</v>
      </c>
      <c r="R82" s="70">
        <v>1749.65</v>
      </c>
      <c r="S82" s="128">
        <v>1567.27</v>
      </c>
      <c r="T82" s="70">
        <v>1586.27</v>
      </c>
      <c r="U82" s="128">
        <v>1587.84</v>
      </c>
    </row>
    <row r="83" spans="1:21">
      <c r="A83" s="148"/>
      <c r="B83" s="148"/>
      <c r="C83" s="6" t="s">
        <v>15</v>
      </c>
      <c r="D83" s="49">
        <v>7644859.0443300009</v>
      </c>
      <c r="E83" s="39">
        <v>8310120.7256200118</v>
      </c>
      <c r="F83" s="39">
        <v>8967769.0651999693</v>
      </c>
      <c r="G83" s="39">
        <v>9058269.8993399888</v>
      </c>
      <c r="H83" s="39">
        <v>9013441.8645300418</v>
      </c>
      <c r="I83" s="39">
        <v>9250226.4079299401</v>
      </c>
      <c r="J83" s="39">
        <v>8815085.494840011</v>
      </c>
      <c r="K83" s="39">
        <v>8164758.0254399842</v>
      </c>
      <c r="L83" s="39">
        <v>8185417.4735699994</v>
      </c>
      <c r="M83" s="39">
        <v>7448551.6290900176</v>
      </c>
      <c r="N83" s="39">
        <v>7364519.5735900272</v>
      </c>
      <c r="O83" s="36">
        <v>7105020.7257700311</v>
      </c>
      <c r="P83" s="91">
        <v>7830197</v>
      </c>
      <c r="Q83" s="112">
        <v>10904684.156920023</v>
      </c>
      <c r="R83" s="112">
        <v>9465230</v>
      </c>
      <c r="S83" s="129">
        <v>8923772</v>
      </c>
      <c r="T83" s="112">
        <v>9119799</v>
      </c>
      <c r="U83" s="129">
        <v>9157279</v>
      </c>
    </row>
    <row r="84" spans="1:21">
      <c r="A84" s="148"/>
      <c r="B84" s="148"/>
      <c r="C84" s="6" t="s">
        <v>16</v>
      </c>
      <c r="D84" s="50">
        <f t="shared" ref="D84:P84" si="13">D83/D81</f>
        <v>0.4871233590357073</v>
      </c>
      <c r="E84" s="34">
        <f t="shared" si="13"/>
        <v>0.52850772616521546</v>
      </c>
      <c r="F84" s="34">
        <f t="shared" si="13"/>
        <v>0.57756810586842633</v>
      </c>
      <c r="G84" s="34">
        <f t="shared" si="13"/>
        <v>0.57594236250441322</v>
      </c>
      <c r="H84" s="34">
        <f t="shared" si="13"/>
        <v>0.58230844211949662</v>
      </c>
      <c r="I84" s="34">
        <f t="shared" si="13"/>
        <v>0.6021302263877526</v>
      </c>
      <c r="J84" s="34">
        <f t="shared" si="13"/>
        <v>0.58469948508129965</v>
      </c>
      <c r="K84" s="34">
        <f t="shared" si="13"/>
        <v>0.55416759277270167</v>
      </c>
      <c r="L84" s="34">
        <f t="shared" si="13"/>
        <v>0.54769492149294419</v>
      </c>
      <c r="M84" s="34">
        <f t="shared" si="13"/>
        <v>0.50375940360968641</v>
      </c>
      <c r="N84" s="34">
        <f t="shared" si="13"/>
        <v>0.49390106810712631</v>
      </c>
      <c r="O84" s="35">
        <f t="shared" si="13"/>
        <v>0.48399010156400663</v>
      </c>
      <c r="P84" s="92">
        <f t="shared" si="13"/>
        <v>0.5203069082327294</v>
      </c>
      <c r="Q84" s="113">
        <f>Q83/Q81</f>
        <v>0.70463168863539571</v>
      </c>
      <c r="R84" s="113">
        <v>0.60453052846499988</v>
      </c>
      <c r="S84" s="130">
        <v>0.56155559152243351</v>
      </c>
      <c r="T84" s="113">
        <v>0.18916441370421488</v>
      </c>
      <c r="U84" s="130">
        <f>U83/U81</f>
        <v>0.56223400685773195</v>
      </c>
    </row>
    <row r="85" spans="1:21">
      <c r="A85" s="148"/>
      <c r="B85" s="148"/>
      <c r="C85" s="6" t="s">
        <v>17</v>
      </c>
      <c r="D85" s="45">
        <v>2144.2772408740743</v>
      </c>
      <c r="E85" s="37">
        <v>2421.9528479643873</v>
      </c>
      <c r="F85" s="37">
        <v>2798.3764139652844</v>
      </c>
      <c r="G85" s="37">
        <v>2720.2697123821558</v>
      </c>
      <c r="H85" s="37">
        <v>2701.3576394026018</v>
      </c>
      <c r="I85" s="37">
        <v>2915.8508877833865</v>
      </c>
      <c r="J85" s="37">
        <v>2850.5798770846823</v>
      </c>
      <c r="K85" s="37">
        <v>2587.7899688840471</v>
      </c>
      <c r="L85" s="37">
        <v>2587.0159597910451</v>
      </c>
      <c r="M85" s="37">
        <v>2387.5133606900295</v>
      </c>
      <c r="N85" s="37">
        <v>2238.7969226495206</v>
      </c>
      <c r="O85" s="38">
        <v>2518.0222150673371</v>
      </c>
      <c r="P85" s="90">
        <v>2329.96</v>
      </c>
      <c r="Q85" s="70">
        <v>2947.388164696396</v>
      </c>
      <c r="R85" s="70">
        <v>2894.23</v>
      </c>
      <c r="S85" s="128">
        <v>2790.95</v>
      </c>
      <c r="T85" s="70">
        <v>2914.57</v>
      </c>
      <c r="U85" s="128">
        <v>2824.17</v>
      </c>
    </row>
    <row r="86" spans="1:21">
      <c r="A86" s="148"/>
      <c r="B86" s="149"/>
      <c r="C86" s="7" t="s">
        <v>18</v>
      </c>
      <c r="D86" s="46">
        <v>3170.5982799186372</v>
      </c>
      <c r="E86" s="53">
        <v>3595.0131720484537</v>
      </c>
      <c r="F86" s="53">
        <v>4414.4860118392753</v>
      </c>
      <c r="G86" s="53">
        <v>3316.7231574499715</v>
      </c>
      <c r="H86" s="53">
        <v>3118.7881811859656</v>
      </c>
      <c r="I86" s="53">
        <v>3844.5141636908038</v>
      </c>
      <c r="J86" s="53">
        <v>3942.8208516438026</v>
      </c>
      <c r="K86" s="53">
        <v>3086.2317440702982</v>
      </c>
      <c r="L86" s="53">
        <v>3402.3743949846389</v>
      </c>
      <c r="M86" s="53">
        <v>3486.5993346104465</v>
      </c>
      <c r="N86" s="53">
        <v>2780.3509839178191</v>
      </c>
      <c r="O86" s="77">
        <v>3612.1579676706256</v>
      </c>
      <c r="P86" s="94">
        <v>3111.8</v>
      </c>
      <c r="Q86" s="76">
        <v>3746.9935367722364</v>
      </c>
      <c r="R86" s="76">
        <v>3661.04</v>
      </c>
      <c r="S86" s="132">
        <v>4120.3100000000004</v>
      </c>
      <c r="T86" s="76">
        <v>4086.04</v>
      </c>
      <c r="U86" s="132">
        <v>3772.72</v>
      </c>
    </row>
    <row r="87" spans="1:21">
      <c r="A87" s="148"/>
      <c r="B87" s="147" t="s">
        <v>22</v>
      </c>
      <c r="C87" s="5" t="s">
        <v>13</v>
      </c>
      <c r="D87" s="49">
        <v>38211557.76187031</v>
      </c>
      <c r="E87" s="39">
        <v>38589334.999880075</v>
      </c>
      <c r="F87" s="39">
        <v>38704224.954790242</v>
      </c>
      <c r="G87" s="39">
        <v>38798280.304840252</v>
      </c>
      <c r="H87" s="39">
        <v>38848019.943669505</v>
      </c>
      <c r="I87" s="39">
        <v>38718796.442649804</v>
      </c>
      <c r="J87" s="39">
        <v>38481766.037440173</v>
      </c>
      <c r="K87" s="39">
        <v>38492744.638209656</v>
      </c>
      <c r="L87" s="39">
        <v>38489486.503030561</v>
      </c>
      <c r="M87" s="39">
        <v>38518020.478890337</v>
      </c>
      <c r="N87" s="39">
        <v>38732692.760920137</v>
      </c>
      <c r="O87" s="36">
        <v>39075563.942000054</v>
      </c>
      <c r="P87" s="91">
        <v>39397890</v>
      </c>
      <c r="Q87" s="112">
        <v>39572720.214220054</v>
      </c>
      <c r="R87" s="112">
        <v>39628563</v>
      </c>
      <c r="S87" s="129">
        <v>40217288</v>
      </c>
      <c r="T87" s="112">
        <v>41737494</v>
      </c>
      <c r="U87" s="129">
        <v>41735550</v>
      </c>
    </row>
    <row r="88" spans="1:21">
      <c r="A88" s="148"/>
      <c r="B88" s="148"/>
      <c r="C88" s="6" t="s">
        <v>14</v>
      </c>
      <c r="D88" s="45">
        <v>1148.2013522816972</v>
      </c>
      <c r="E88" s="37">
        <v>1338.5600086707482</v>
      </c>
      <c r="F88" s="37">
        <v>1619.6150765208963</v>
      </c>
      <c r="G88" s="37">
        <v>1645.7924142236564</v>
      </c>
      <c r="H88" s="37">
        <v>1575.6665253363528</v>
      </c>
      <c r="I88" s="37">
        <v>1795.4089781108403</v>
      </c>
      <c r="J88" s="37">
        <v>1709.6289481489057</v>
      </c>
      <c r="K88" s="37">
        <v>1470.0565477484472</v>
      </c>
      <c r="L88" s="37">
        <v>1393.9703376696934</v>
      </c>
      <c r="M88" s="37">
        <v>1295.3922434376302</v>
      </c>
      <c r="N88" s="37">
        <v>1266.3857773907202</v>
      </c>
      <c r="O88" s="38">
        <v>1343.7069454993507</v>
      </c>
      <c r="P88" s="90">
        <v>1406.03</v>
      </c>
      <c r="Q88" s="70">
        <v>1963.7915166639443</v>
      </c>
      <c r="R88" s="70">
        <v>1662.27</v>
      </c>
      <c r="S88" s="128">
        <v>1471.41</v>
      </c>
      <c r="T88" s="70">
        <v>1501.14</v>
      </c>
      <c r="U88" s="128">
        <v>1566.39</v>
      </c>
    </row>
    <row r="89" spans="1:21">
      <c r="A89" s="148"/>
      <c r="B89" s="148"/>
      <c r="C89" s="6" t="s">
        <v>15</v>
      </c>
      <c r="D89" s="49">
        <v>15374948.087620063</v>
      </c>
      <c r="E89" s="39">
        <v>16580499.126089998</v>
      </c>
      <c r="F89" s="39">
        <v>18206701.55056002</v>
      </c>
      <c r="G89" s="39">
        <v>18230028.763429981</v>
      </c>
      <c r="H89" s="39">
        <v>17976072.46438003</v>
      </c>
      <c r="I89" s="39">
        <v>18457214.191229954</v>
      </c>
      <c r="J89" s="39">
        <v>18016592.117600106</v>
      </c>
      <c r="K89" s="39">
        <v>16860692.824400004</v>
      </c>
      <c r="L89" s="39">
        <v>16648509.603439897</v>
      </c>
      <c r="M89" s="39">
        <v>15665213.159229985</v>
      </c>
      <c r="N89" s="39">
        <v>15391763.614679908</v>
      </c>
      <c r="O89" s="36">
        <v>15702939.987880006</v>
      </c>
      <c r="P89" s="91">
        <v>16548468</v>
      </c>
      <c r="Q89" s="112">
        <v>22175514.611230109</v>
      </c>
      <c r="R89" s="112">
        <v>18665301</v>
      </c>
      <c r="S89" s="129">
        <v>17231447</v>
      </c>
      <c r="T89" s="112">
        <v>17321697</v>
      </c>
      <c r="U89" s="129">
        <v>17770004</v>
      </c>
    </row>
    <row r="90" spans="1:21">
      <c r="A90" s="148"/>
      <c r="B90" s="148"/>
      <c r="C90" s="6" t="s">
        <v>16</v>
      </c>
      <c r="D90" s="50">
        <f t="shared" ref="D90:P90" si="14">D89/D87</f>
        <v>0.4023638131539895</v>
      </c>
      <c r="E90" s="34">
        <f t="shared" si="14"/>
        <v>0.42966532401093527</v>
      </c>
      <c r="F90" s="34">
        <f t="shared" si="14"/>
        <v>0.47040604925759305</v>
      </c>
      <c r="G90" s="34">
        <f t="shared" si="14"/>
        <v>0.46986692761111132</v>
      </c>
      <c r="H90" s="34">
        <f t="shared" si="14"/>
        <v>0.46272815166502013</v>
      </c>
      <c r="I90" s="34">
        <f t="shared" si="14"/>
        <v>0.47669906833412912</v>
      </c>
      <c r="J90" s="34">
        <f t="shared" si="14"/>
        <v>0.46818516853075742</v>
      </c>
      <c r="K90" s="34">
        <f t="shared" si="14"/>
        <v>0.43802261914218793</v>
      </c>
      <c r="L90" s="34">
        <f t="shared" si="14"/>
        <v>0.43254693985405696</v>
      </c>
      <c r="M90" s="34">
        <f t="shared" si="14"/>
        <v>0.40669829249961714</v>
      </c>
      <c r="N90" s="34">
        <f t="shared" si="14"/>
        <v>0.39738429005405046</v>
      </c>
      <c r="O90" s="35">
        <f t="shared" si="14"/>
        <v>0.4018608665811686</v>
      </c>
      <c r="P90" s="92">
        <f t="shared" si="14"/>
        <v>0.420034372399131</v>
      </c>
      <c r="Q90" s="113">
        <f>Q89/Q87</f>
        <v>0.56037377494361795</v>
      </c>
      <c r="R90" s="113">
        <v>0.47100625374682398</v>
      </c>
      <c r="S90" s="130">
        <v>0.42845870164094607</v>
      </c>
      <c r="T90" s="113">
        <v>0.18916441370421488</v>
      </c>
      <c r="U90" s="130">
        <f>U89/U87</f>
        <v>0.42577620278156153</v>
      </c>
    </row>
    <row r="91" spans="1:21">
      <c r="A91" s="148"/>
      <c r="B91" s="148"/>
      <c r="C91" s="6" t="s">
        <v>17</v>
      </c>
      <c r="D91" s="45">
        <v>2853.6397030372432</v>
      </c>
      <c r="E91" s="37">
        <v>3115.3549841427171</v>
      </c>
      <c r="F91" s="37">
        <v>3443.01498477115</v>
      </c>
      <c r="G91" s="37">
        <v>3502.6777104554812</v>
      </c>
      <c r="H91" s="37">
        <v>3405.1667694448975</v>
      </c>
      <c r="I91" s="37">
        <v>3766.3362430832362</v>
      </c>
      <c r="J91" s="37">
        <v>3651.6085153103286</v>
      </c>
      <c r="K91" s="37">
        <v>3356.1201716645969</v>
      </c>
      <c r="L91" s="37">
        <v>3222.7030392123443</v>
      </c>
      <c r="M91" s="37">
        <v>3185.1430589393076</v>
      </c>
      <c r="N91" s="37">
        <v>3186.8038296593313</v>
      </c>
      <c r="O91" s="38">
        <v>3343.7118596068494</v>
      </c>
      <c r="P91" s="90">
        <v>3347.41</v>
      </c>
      <c r="Q91" s="70">
        <v>3504.4315142362175</v>
      </c>
      <c r="R91" s="70">
        <v>3529.18</v>
      </c>
      <c r="S91" s="128">
        <v>3434.19</v>
      </c>
      <c r="T91" s="70">
        <v>3617.08</v>
      </c>
      <c r="U91" s="128">
        <v>3678.91</v>
      </c>
    </row>
    <row r="92" spans="1:21">
      <c r="A92" s="149"/>
      <c r="B92" s="149"/>
      <c r="C92" s="7" t="s">
        <v>18</v>
      </c>
      <c r="D92" s="46">
        <v>4511.7364867600163</v>
      </c>
      <c r="E92" s="53">
        <v>4679.542158896712</v>
      </c>
      <c r="F92" s="53">
        <v>4987.6119234044991</v>
      </c>
      <c r="G92" s="53">
        <v>4432.8829950737982</v>
      </c>
      <c r="H92" s="53">
        <v>4698.476734763166</v>
      </c>
      <c r="I92" s="53">
        <v>5170.5129751758141</v>
      </c>
      <c r="J92" s="53">
        <v>5123.5720864046671</v>
      </c>
      <c r="K92" s="53">
        <v>4371.564793637981</v>
      </c>
      <c r="L92" s="53">
        <v>4240.1059129625373</v>
      </c>
      <c r="M92" s="53">
        <v>4180.5136300365066</v>
      </c>
      <c r="N92" s="53">
        <v>4362.1193713615867</v>
      </c>
      <c r="O92" s="77">
        <v>4443.2230051206989</v>
      </c>
      <c r="P92" s="95">
        <v>4719.53</v>
      </c>
      <c r="Q92" s="115">
        <v>4355.7492150893795</v>
      </c>
      <c r="R92" s="115">
        <v>4504.05</v>
      </c>
      <c r="S92" s="133">
        <v>4759.3500000000004</v>
      </c>
      <c r="T92" s="115">
        <v>4860.58</v>
      </c>
      <c r="U92" s="133">
        <v>5063.1899999999996</v>
      </c>
    </row>
    <row r="93" spans="1:21">
      <c r="A93" s="165" t="s">
        <v>24</v>
      </c>
      <c r="B93" s="165"/>
      <c r="C93" s="165"/>
      <c r="P93" s="18"/>
      <c r="S93" s="36"/>
      <c r="U93" s="36"/>
    </row>
    <row r="94" spans="1:21">
      <c r="A94" s="166"/>
      <c r="B94" s="166"/>
      <c r="C94" s="166"/>
      <c r="D94" s="65"/>
      <c r="E94" s="65"/>
      <c r="F94" s="65"/>
      <c r="G94" s="65"/>
      <c r="H94" s="14"/>
      <c r="I94" s="14"/>
      <c r="J94" s="14"/>
      <c r="K94" s="14"/>
      <c r="L94" s="14"/>
      <c r="M94" s="14"/>
      <c r="N94" s="14"/>
      <c r="O94" s="14"/>
      <c r="P94" s="14"/>
      <c r="Q94" s="14"/>
      <c r="R94" s="14"/>
      <c r="S94" s="36"/>
      <c r="T94" s="14"/>
      <c r="U94" s="36"/>
    </row>
    <row r="95" spans="1:21">
      <c r="A95" s="19"/>
      <c r="B95" s="19"/>
      <c r="D95" s="65"/>
      <c r="E95" s="65"/>
      <c r="F95" s="65"/>
      <c r="G95" s="65"/>
      <c r="H95" s="14"/>
      <c r="I95" s="14"/>
      <c r="J95" s="14"/>
      <c r="K95" s="14"/>
      <c r="L95" s="14"/>
      <c r="M95" s="14"/>
      <c r="N95" s="14"/>
      <c r="O95" s="14"/>
      <c r="P95" s="14"/>
      <c r="Q95" s="14"/>
      <c r="R95" s="14"/>
      <c r="S95" s="36"/>
      <c r="T95" s="14"/>
      <c r="U95" s="36"/>
    </row>
    <row r="96" spans="1:21">
      <c r="A96" s="19"/>
      <c r="B96" s="19"/>
      <c r="D96" s="14"/>
      <c r="E96" s="14"/>
      <c r="F96" s="14"/>
      <c r="G96" s="14"/>
      <c r="H96" s="14"/>
      <c r="I96" s="14"/>
      <c r="J96" s="14"/>
      <c r="K96" s="14"/>
      <c r="L96" s="14"/>
      <c r="M96" s="14"/>
      <c r="N96" s="14"/>
      <c r="O96" s="14"/>
      <c r="P96" s="14"/>
      <c r="Q96" s="14"/>
      <c r="R96" s="14"/>
      <c r="S96" s="36"/>
      <c r="T96" s="14"/>
      <c r="U96" s="36"/>
    </row>
    <row r="97" spans="1:21">
      <c r="A97" s="19"/>
      <c r="B97" s="19"/>
      <c r="D97" s="14"/>
      <c r="E97" s="14"/>
      <c r="F97" s="14"/>
      <c r="G97" s="14"/>
      <c r="H97" s="14"/>
      <c r="I97" s="14"/>
      <c r="J97" s="14"/>
      <c r="K97" s="14"/>
      <c r="L97" s="14"/>
      <c r="M97" s="14"/>
      <c r="N97" s="14"/>
      <c r="O97" s="14"/>
      <c r="P97" s="14"/>
      <c r="Q97" s="14"/>
      <c r="R97" s="14"/>
      <c r="S97" s="36"/>
      <c r="T97" s="14"/>
      <c r="U97" s="36"/>
    </row>
    <row r="98" spans="1:21">
      <c r="A98" s="19"/>
      <c r="B98" s="19"/>
      <c r="D98" s="14"/>
      <c r="E98" s="14"/>
      <c r="F98" s="14"/>
      <c r="G98" s="14"/>
      <c r="H98" s="14"/>
      <c r="I98" s="14"/>
      <c r="J98" s="14"/>
      <c r="K98" s="14"/>
      <c r="L98" s="14"/>
      <c r="M98" s="14"/>
      <c r="N98" s="14"/>
      <c r="O98" s="14"/>
      <c r="P98" s="14"/>
      <c r="Q98" s="14"/>
      <c r="R98" s="14"/>
      <c r="S98" s="36"/>
      <c r="T98" s="14"/>
      <c r="U98" s="36"/>
    </row>
    <row r="99" spans="1:21" ht="15.75" customHeight="1">
      <c r="A99" s="19"/>
      <c r="B99" s="19"/>
      <c r="D99" s="14"/>
      <c r="E99" s="14"/>
      <c r="F99" s="14"/>
      <c r="G99" s="14"/>
      <c r="H99" s="14"/>
    </row>
    <row r="100" spans="1:21">
      <c r="A100" s="19"/>
      <c r="B100" s="19"/>
      <c r="D100" s="14"/>
      <c r="E100" s="14"/>
      <c r="F100" s="14"/>
      <c r="G100" s="14"/>
      <c r="H100" s="14"/>
    </row>
    <row r="101" spans="1:21">
      <c r="A101" s="19"/>
      <c r="B101" s="19"/>
      <c r="D101" s="14"/>
      <c r="E101" s="14"/>
      <c r="F101" s="14"/>
      <c r="G101" s="14"/>
      <c r="H101" s="14"/>
    </row>
    <row r="102" spans="1:21">
      <c r="A102" s="19"/>
      <c r="B102" s="19"/>
      <c r="D102" s="14"/>
      <c r="E102" s="14"/>
      <c r="F102" s="14"/>
      <c r="G102" s="14"/>
      <c r="H102" s="14"/>
    </row>
    <row r="103" spans="1:21">
      <c r="A103" s="19"/>
      <c r="B103" s="19"/>
      <c r="D103" s="14"/>
      <c r="E103" s="14"/>
      <c r="F103" s="14"/>
      <c r="G103" s="14"/>
      <c r="H103" s="14"/>
    </row>
    <row r="104" spans="1:21">
      <c r="A104" s="19"/>
      <c r="B104" s="19"/>
      <c r="D104" s="14"/>
      <c r="E104" s="14"/>
      <c r="F104" s="14"/>
      <c r="G104" s="14"/>
      <c r="H104" s="14"/>
    </row>
    <row r="105" spans="1:21">
      <c r="A105" s="19"/>
      <c r="B105" s="19"/>
      <c r="D105" s="14"/>
      <c r="E105" s="14"/>
      <c r="F105" s="14"/>
      <c r="G105" s="14"/>
      <c r="H105" s="14"/>
    </row>
    <row r="106" spans="1:21">
      <c r="A106" s="19"/>
      <c r="B106" s="19"/>
      <c r="D106" s="14"/>
      <c r="E106" s="14"/>
      <c r="F106" s="14"/>
      <c r="G106" s="14"/>
      <c r="H106" s="14"/>
    </row>
    <row r="107" spans="1:21">
      <c r="A107" s="19"/>
      <c r="B107" s="19"/>
      <c r="D107" s="14"/>
      <c r="E107" s="14"/>
      <c r="F107" s="14"/>
      <c r="G107" s="14"/>
      <c r="H107" s="14"/>
    </row>
    <row r="108" spans="1:21">
      <c r="A108" s="19"/>
      <c r="B108" s="19"/>
      <c r="D108" s="14"/>
      <c r="E108" s="14"/>
      <c r="F108" s="14"/>
      <c r="G108" s="14"/>
      <c r="H108" s="14"/>
    </row>
    <row r="109" spans="1:21">
      <c r="A109" s="19"/>
      <c r="B109" s="19"/>
      <c r="D109" s="14"/>
      <c r="E109" s="14"/>
      <c r="F109" s="14"/>
      <c r="G109" s="14"/>
      <c r="H109" s="14"/>
    </row>
    <row r="110" spans="1:21">
      <c r="A110" s="19"/>
      <c r="B110" s="19"/>
      <c r="D110" s="14"/>
      <c r="E110" s="14"/>
      <c r="F110" s="14"/>
      <c r="G110" s="14"/>
      <c r="H110" s="14"/>
    </row>
    <row r="111" spans="1:21">
      <c r="A111" s="19"/>
      <c r="B111" s="19"/>
      <c r="D111" s="14"/>
      <c r="E111" s="14"/>
      <c r="F111" s="14"/>
      <c r="G111" s="14"/>
      <c r="H111" s="14"/>
    </row>
    <row r="112" spans="1:21">
      <c r="A112" s="19"/>
      <c r="B112" s="19"/>
      <c r="H112" s="64"/>
    </row>
    <row r="113" spans="1:29">
      <c r="A113" s="19"/>
      <c r="B113" s="19"/>
      <c r="H113" s="64"/>
    </row>
    <row r="114" spans="1:29">
      <c r="A114" s="19"/>
      <c r="B114" s="19"/>
      <c r="H114" s="64"/>
    </row>
    <row r="115" spans="1:29">
      <c r="A115" s="19"/>
      <c r="B115" s="19"/>
      <c r="H115" s="64"/>
    </row>
    <row r="116" spans="1:29">
      <c r="A116" s="19"/>
      <c r="B116" s="19"/>
      <c r="H116" s="64"/>
      <c r="I116" s="85"/>
    </row>
    <row r="117" spans="1:29">
      <c r="A117" s="19"/>
      <c r="B117" s="19"/>
      <c r="H117" s="64"/>
      <c r="I117" s="85"/>
    </row>
    <row r="118" spans="1:29">
      <c r="A118" s="19"/>
      <c r="B118" s="19"/>
      <c r="H118" s="64"/>
      <c r="I118" s="85"/>
    </row>
    <row r="119" spans="1:29">
      <c r="A119" s="19"/>
      <c r="B119" s="19"/>
      <c r="H119" s="64"/>
      <c r="I119" s="86"/>
    </row>
    <row r="120" spans="1:29">
      <c r="A120" s="19"/>
      <c r="B120" s="19"/>
      <c r="H120" s="64"/>
    </row>
    <row r="121" spans="1:29">
      <c r="A121" s="19"/>
      <c r="B121" s="19"/>
      <c r="H121" s="64"/>
    </row>
    <row r="122" spans="1:29">
      <c r="A122" s="19"/>
      <c r="B122" s="19"/>
      <c r="H122" s="40"/>
    </row>
    <row r="123" spans="1:29">
      <c r="H123" s="40"/>
    </row>
    <row r="124" spans="1:29">
      <c r="H124" s="40"/>
      <c r="Q124" s="38"/>
      <c r="R124" s="38"/>
      <c r="S124" s="38"/>
      <c r="T124" s="38"/>
      <c r="U124" s="38"/>
      <c r="AA124" s="87"/>
      <c r="AB124" s="87"/>
      <c r="AC124" s="87"/>
    </row>
    <row r="125" spans="1:29">
      <c r="H125" s="40"/>
      <c r="Q125" s="38"/>
      <c r="R125" s="38"/>
      <c r="S125" s="38"/>
      <c r="T125" s="38"/>
      <c r="U125" s="38"/>
      <c r="W125" s="87"/>
      <c r="Z125" s="87"/>
      <c r="AA125" s="87"/>
      <c r="AB125" s="87"/>
      <c r="AC125" s="87"/>
    </row>
    <row r="126" spans="1:29">
      <c r="H126" s="40"/>
      <c r="Q126" s="38"/>
      <c r="R126" s="38"/>
      <c r="S126" s="38"/>
      <c r="T126" s="38"/>
      <c r="U126" s="38"/>
      <c r="V126" s="87"/>
      <c r="W126" s="87"/>
      <c r="Y126" s="87"/>
      <c r="Z126" s="87"/>
      <c r="AA126" s="87"/>
      <c r="AB126" s="87"/>
      <c r="AC126" s="87"/>
    </row>
    <row r="127" spans="1:29">
      <c r="H127" s="40"/>
      <c r="Q127" s="38"/>
      <c r="R127" s="38"/>
      <c r="S127" s="38"/>
      <c r="T127" s="38"/>
      <c r="U127" s="38"/>
      <c r="V127" s="87"/>
      <c r="W127" s="87"/>
      <c r="X127" s="87"/>
      <c r="Y127" s="87"/>
      <c r="Z127" s="87"/>
      <c r="AA127" s="87"/>
      <c r="AB127" s="87"/>
      <c r="AC127" s="87"/>
    </row>
    <row r="128" spans="1:29">
      <c r="H128" s="40"/>
      <c r="Q128" s="38"/>
      <c r="R128" s="38"/>
      <c r="S128" s="38"/>
      <c r="T128" s="38"/>
      <c r="U128" s="38"/>
      <c r="V128" s="87"/>
      <c r="W128" s="87"/>
      <c r="X128" s="87"/>
      <c r="Y128" s="87"/>
      <c r="Z128" s="87"/>
      <c r="AA128" s="87"/>
      <c r="AB128" s="87"/>
      <c r="AC128" s="87"/>
    </row>
    <row r="129" spans="8:29">
      <c r="H129" s="40"/>
      <c r="Q129" s="38"/>
      <c r="R129" s="38"/>
      <c r="S129" s="38"/>
      <c r="T129" s="38"/>
      <c r="U129" s="38"/>
      <c r="V129" s="87"/>
      <c r="W129" s="87"/>
      <c r="X129" s="87"/>
      <c r="Y129" s="87"/>
      <c r="Z129" s="87"/>
      <c r="AA129" s="87"/>
      <c r="AB129" s="87"/>
      <c r="AC129" s="87"/>
    </row>
    <row r="130" spans="8:29">
      <c r="Q130" s="38"/>
      <c r="R130" s="38"/>
      <c r="S130" s="38"/>
      <c r="T130" s="38"/>
      <c r="U130" s="38"/>
      <c r="V130" s="87"/>
      <c r="W130" s="87"/>
      <c r="X130" s="87"/>
      <c r="Y130" s="87"/>
      <c r="Z130" s="87"/>
      <c r="AA130" s="87"/>
      <c r="AB130" s="87"/>
    </row>
    <row r="131" spans="8:29">
      <c r="Q131" s="38"/>
      <c r="R131" s="38"/>
      <c r="S131" s="38"/>
      <c r="T131" s="38"/>
      <c r="U131" s="38"/>
      <c r="V131" s="87"/>
      <c r="W131" s="87"/>
      <c r="X131" s="87"/>
      <c r="Y131" s="87"/>
      <c r="Z131" s="87"/>
      <c r="AA131" s="87"/>
    </row>
    <row r="132" spans="8:29">
      <c r="Q132" s="38"/>
      <c r="R132" s="38"/>
      <c r="S132" s="38"/>
      <c r="T132" s="38"/>
      <c r="U132" s="38"/>
      <c r="V132" s="87"/>
      <c r="W132" s="87"/>
      <c r="X132" s="87"/>
      <c r="Y132" s="87"/>
      <c r="Z132" s="87"/>
    </row>
    <row r="133" spans="8:29">
      <c r="Q133" s="38"/>
      <c r="R133" s="38"/>
      <c r="S133" s="38"/>
      <c r="T133" s="38"/>
      <c r="U133" s="38"/>
      <c r="V133" s="87"/>
      <c r="X133" s="87"/>
      <c r="Y133" s="87"/>
    </row>
    <row r="134" spans="8:29">
      <c r="Q134" s="38"/>
      <c r="R134" s="38"/>
      <c r="S134" s="38"/>
      <c r="T134" s="38"/>
      <c r="U134" s="38"/>
      <c r="X134" s="87"/>
    </row>
    <row r="135" spans="8:29">
      <c r="Q135" s="38"/>
      <c r="R135" s="38"/>
      <c r="S135" s="38"/>
      <c r="T135" s="38"/>
      <c r="U135" s="38"/>
    </row>
    <row r="136" spans="8:29">
      <c r="Q136" s="38"/>
      <c r="R136" s="38"/>
      <c r="S136" s="38"/>
      <c r="T136" s="38"/>
      <c r="U136" s="38"/>
    </row>
    <row r="137" spans="8:29">
      <c r="Q137" s="38"/>
      <c r="R137" s="38"/>
      <c r="S137" s="38"/>
      <c r="T137" s="38"/>
      <c r="U137" s="38"/>
    </row>
    <row r="138" spans="8:29">
      <c r="Q138" s="38"/>
      <c r="R138" s="38"/>
      <c r="S138" s="38"/>
      <c r="T138" s="38"/>
      <c r="U138" s="38"/>
    </row>
    <row r="139" spans="8:29">
      <c r="Q139" s="38"/>
      <c r="R139" s="38"/>
      <c r="S139" s="38"/>
      <c r="T139" s="38"/>
      <c r="U139" s="38"/>
    </row>
    <row r="140" spans="8:29">
      <c r="Q140" s="38"/>
      <c r="R140" s="38"/>
      <c r="S140" s="38"/>
      <c r="T140" s="38"/>
      <c r="U140" s="38"/>
    </row>
    <row r="141" spans="8:29">
      <c r="Q141" s="38"/>
      <c r="R141" s="38"/>
      <c r="S141" s="38"/>
      <c r="T141" s="38"/>
      <c r="U141" s="38"/>
    </row>
    <row r="142" spans="8:29">
      <c r="Q142" s="38"/>
      <c r="R142" s="38"/>
      <c r="S142" s="38"/>
      <c r="T142" s="38"/>
      <c r="U142" s="38"/>
    </row>
    <row r="143" spans="8:29">
      <c r="Q143" s="38"/>
      <c r="R143" s="38"/>
      <c r="S143" s="38"/>
      <c r="T143" s="38"/>
      <c r="U143" s="38"/>
    </row>
    <row r="144" spans="8:29">
      <c r="Q144" s="38"/>
      <c r="R144" s="38"/>
      <c r="S144" s="38"/>
      <c r="T144" s="38"/>
      <c r="U144" s="38"/>
    </row>
    <row r="145" spans="17:21">
      <c r="Q145" s="38"/>
      <c r="R145" s="38"/>
      <c r="S145" s="38"/>
      <c r="T145" s="38"/>
      <c r="U145" s="38"/>
    </row>
    <row r="146" spans="17:21">
      <c r="Q146" s="38"/>
      <c r="R146" s="38"/>
      <c r="S146" s="38"/>
      <c r="T146" s="38"/>
      <c r="U146" s="38"/>
    </row>
    <row r="147" spans="17:21">
      <c r="Q147" s="38"/>
      <c r="R147" s="38"/>
      <c r="S147" s="38"/>
      <c r="T147" s="38"/>
      <c r="U147" s="38"/>
    </row>
    <row r="148" spans="17:21">
      <c r="Q148" s="38"/>
      <c r="R148" s="38"/>
      <c r="S148" s="38"/>
      <c r="T148" s="38"/>
      <c r="U148" s="38"/>
    </row>
    <row r="149" spans="17:21">
      <c r="Q149" s="38"/>
      <c r="R149" s="38"/>
      <c r="S149" s="38"/>
      <c r="T149" s="38"/>
      <c r="U149" s="38"/>
    </row>
    <row r="150" spans="17:21">
      <c r="Q150" s="38"/>
      <c r="R150" s="38"/>
      <c r="S150" s="38"/>
      <c r="T150" s="38"/>
      <c r="U150" s="38"/>
    </row>
    <row r="151" spans="17:21">
      <c r="Q151" s="38"/>
      <c r="R151" s="38"/>
      <c r="S151" s="38"/>
      <c r="T151" s="38"/>
      <c r="U151" s="38"/>
    </row>
    <row r="152" spans="17:21">
      <c r="Q152" s="38"/>
      <c r="R152" s="38"/>
      <c r="S152" s="38"/>
      <c r="T152" s="38"/>
      <c r="U152" s="38"/>
    </row>
    <row r="153" spans="17:21">
      <c r="Q153" s="38"/>
      <c r="R153" s="38"/>
      <c r="S153" s="38"/>
      <c r="T153" s="38"/>
      <c r="U153" s="38"/>
    </row>
    <row r="154" spans="17:21">
      <c r="Q154" s="38"/>
      <c r="R154" s="38"/>
      <c r="S154" s="38"/>
      <c r="T154" s="38"/>
      <c r="U154" s="38"/>
    </row>
    <row r="155" spans="17:21">
      <c r="Q155" s="38"/>
      <c r="R155" s="38"/>
      <c r="S155" s="38"/>
      <c r="T155" s="38"/>
      <c r="U155" s="38"/>
    </row>
    <row r="156" spans="17:21">
      <c r="Q156" s="38"/>
      <c r="R156" s="38"/>
      <c r="S156" s="38"/>
      <c r="T156" s="38"/>
      <c r="U156" s="38"/>
    </row>
    <row r="157" spans="17:21">
      <c r="Q157" s="38"/>
      <c r="R157" s="38"/>
      <c r="S157" s="38"/>
      <c r="T157" s="38"/>
      <c r="U157" s="38"/>
    </row>
    <row r="158" spans="17:21">
      <c r="Q158" s="38"/>
      <c r="R158" s="38"/>
      <c r="S158" s="38"/>
      <c r="T158" s="38"/>
      <c r="U158" s="38"/>
    </row>
    <row r="159" spans="17:21">
      <c r="Q159" s="38"/>
      <c r="R159" s="38"/>
      <c r="S159" s="38"/>
      <c r="T159" s="38"/>
      <c r="U159" s="38"/>
    </row>
    <row r="160" spans="17:21">
      <c r="Q160" s="38"/>
      <c r="R160" s="38"/>
      <c r="S160" s="38"/>
      <c r="T160" s="38"/>
      <c r="U160" s="38"/>
    </row>
    <row r="161" spans="17:21">
      <c r="Q161" s="38"/>
      <c r="R161" s="38"/>
      <c r="S161" s="38"/>
      <c r="T161" s="38"/>
      <c r="U161" s="38"/>
    </row>
    <row r="162" spans="17:21">
      <c r="Q162" s="38"/>
      <c r="R162" s="38"/>
      <c r="S162" s="38"/>
      <c r="T162" s="38"/>
      <c r="U162" s="38"/>
    </row>
    <row r="163" spans="17:21">
      <c r="Q163" s="38"/>
      <c r="R163" s="38"/>
      <c r="S163" s="38"/>
      <c r="T163" s="38"/>
      <c r="U163" s="38"/>
    </row>
    <row r="164" spans="17:21">
      <c r="Q164" s="38"/>
      <c r="R164" s="38"/>
      <c r="S164" s="38"/>
      <c r="T164" s="38"/>
      <c r="U164" s="38"/>
    </row>
    <row r="165" spans="17:21">
      <c r="Q165" s="38"/>
      <c r="R165" s="38"/>
      <c r="S165" s="38"/>
      <c r="T165" s="38"/>
      <c r="U165" s="38"/>
    </row>
    <row r="166" spans="17:21">
      <c r="Q166" s="38"/>
      <c r="R166" s="38"/>
      <c r="S166" s="38"/>
      <c r="T166" s="38"/>
      <c r="U166" s="38"/>
    </row>
    <row r="167" spans="17:21">
      <c r="Q167" s="38"/>
      <c r="R167" s="38"/>
      <c r="S167" s="38"/>
      <c r="T167" s="38"/>
      <c r="U167" s="38"/>
    </row>
    <row r="168" spans="17:21">
      <c r="Q168" s="38"/>
      <c r="R168" s="38"/>
      <c r="S168" s="38"/>
      <c r="T168" s="38"/>
      <c r="U168" s="38"/>
    </row>
    <row r="169" spans="17:21">
      <c r="Q169" s="38"/>
      <c r="R169" s="38"/>
      <c r="S169" s="38"/>
      <c r="T169" s="38"/>
      <c r="U169" s="38"/>
    </row>
    <row r="170" spans="17:21">
      <c r="Q170" s="38"/>
      <c r="R170" s="38"/>
      <c r="S170" s="38"/>
      <c r="T170" s="38"/>
      <c r="U170" s="38"/>
    </row>
    <row r="171" spans="17:21">
      <c r="Q171" s="38"/>
      <c r="R171" s="38"/>
      <c r="S171" s="38"/>
      <c r="T171" s="38"/>
      <c r="U171" s="38"/>
    </row>
    <row r="172" spans="17:21">
      <c r="Q172" s="38"/>
      <c r="R172" s="38"/>
      <c r="S172" s="38"/>
      <c r="T172" s="38"/>
      <c r="U172" s="38"/>
    </row>
    <row r="173" spans="17:21">
      <c r="Q173" s="38"/>
      <c r="R173" s="38"/>
      <c r="S173" s="38"/>
      <c r="T173" s="38"/>
      <c r="U173" s="38"/>
    </row>
    <row r="174" spans="17:21">
      <c r="Q174" s="38"/>
      <c r="R174" s="38"/>
      <c r="S174" s="38"/>
      <c r="T174" s="38"/>
      <c r="U174" s="38"/>
    </row>
    <row r="175" spans="17:21">
      <c r="Q175" s="38"/>
      <c r="R175" s="38"/>
      <c r="S175" s="38"/>
      <c r="T175" s="38"/>
      <c r="U175" s="38"/>
    </row>
    <row r="176" spans="17:21">
      <c r="Q176" s="38"/>
      <c r="R176" s="38"/>
      <c r="S176" s="38"/>
      <c r="T176" s="38"/>
      <c r="U176" s="38"/>
    </row>
    <row r="177" spans="17:21">
      <c r="Q177" s="38"/>
      <c r="R177" s="38"/>
      <c r="S177" s="38"/>
      <c r="T177" s="38"/>
      <c r="U177" s="38"/>
    </row>
    <row r="178" spans="17:21">
      <c r="Q178" s="38"/>
      <c r="R178" s="38"/>
      <c r="S178" s="38"/>
      <c r="T178" s="38"/>
      <c r="U178" s="38"/>
    </row>
    <row r="179" spans="17:21">
      <c r="Q179" s="38"/>
      <c r="R179" s="38"/>
      <c r="S179" s="38"/>
      <c r="T179" s="38"/>
      <c r="U179" s="38"/>
    </row>
    <row r="180" spans="17:21">
      <c r="Q180" s="38"/>
      <c r="R180" s="38"/>
      <c r="S180" s="38"/>
      <c r="T180" s="38"/>
      <c r="U180" s="38"/>
    </row>
    <row r="181" spans="17:21">
      <c r="Q181" s="38"/>
      <c r="R181" s="38"/>
      <c r="S181" s="38"/>
      <c r="T181" s="38"/>
      <c r="U181" s="38"/>
    </row>
    <row r="182" spans="17:21">
      <c r="Q182" s="38"/>
      <c r="R182" s="38"/>
      <c r="S182" s="38"/>
      <c r="T182" s="38"/>
      <c r="U182" s="38"/>
    </row>
    <row r="183" spans="17:21">
      <c r="Q183" s="38"/>
      <c r="R183" s="38"/>
      <c r="S183" s="38"/>
      <c r="T183" s="38"/>
      <c r="U183" s="38"/>
    </row>
    <row r="184" spans="17:21">
      <c r="Q184" s="38"/>
      <c r="R184" s="38"/>
      <c r="S184" s="38"/>
      <c r="T184" s="38"/>
      <c r="U184" s="38"/>
    </row>
    <row r="185" spans="17:21">
      <c r="Q185" s="38"/>
      <c r="R185" s="38"/>
      <c r="S185" s="38"/>
      <c r="T185" s="38"/>
      <c r="U185" s="38"/>
    </row>
    <row r="186" spans="17:21">
      <c r="Q186" s="38"/>
      <c r="R186" s="38"/>
      <c r="S186" s="38"/>
      <c r="T186" s="38"/>
      <c r="U186" s="38"/>
    </row>
    <row r="187" spans="17:21">
      <c r="Q187" s="38"/>
      <c r="R187" s="38"/>
      <c r="S187" s="38"/>
      <c r="T187" s="38"/>
      <c r="U187" s="38"/>
    </row>
    <row r="188" spans="17:21">
      <c r="Q188" s="38"/>
      <c r="R188" s="38"/>
      <c r="S188" s="38"/>
      <c r="T188" s="38"/>
      <c r="U188" s="38"/>
    </row>
    <row r="189" spans="17:21">
      <c r="Q189" s="38"/>
      <c r="R189" s="38"/>
      <c r="S189" s="38"/>
      <c r="T189" s="38"/>
      <c r="U189" s="38"/>
    </row>
    <row r="190" spans="17:21">
      <c r="Q190" s="38"/>
      <c r="R190" s="38"/>
      <c r="S190" s="38"/>
      <c r="T190" s="38"/>
      <c r="U190" s="38"/>
    </row>
    <row r="191" spans="17:21">
      <c r="Q191" s="38"/>
      <c r="R191" s="38"/>
      <c r="S191" s="38"/>
      <c r="T191" s="38"/>
      <c r="U191" s="38"/>
    </row>
    <row r="192" spans="17:21">
      <c r="Q192" s="38"/>
      <c r="R192" s="38"/>
      <c r="S192" s="38"/>
      <c r="T192" s="38"/>
      <c r="U192" s="38"/>
    </row>
    <row r="193" spans="17:21">
      <c r="Q193" s="38"/>
      <c r="R193" s="38"/>
      <c r="S193" s="38"/>
      <c r="T193" s="38"/>
      <c r="U193" s="38"/>
    </row>
    <row r="194" spans="17:21">
      <c r="Q194" s="38"/>
      <c r="R194" s="38"/>
      <c r="S194" s="38"/>
      <c r="T194" s="38"/>
      <c r="U194" s="38"/>
    </row>
    <row r="195" spans="17:21">
      <c r="Q195" s="38"/>
      <c r="R195" s="38"/>
      <c r="S195" s="38"/>
      <c r="T195" s="38"/>
      <c r="U195" s="38"/>
    </row>
    <row r="196" spans="17:21">
      <c r="Q196" s="38"/>
      <c r="R196" s="38"/>
      <c r="S196" s="38"/>
      <c r="T196" s="38"/>
      <c r="U196" s="38"/>
    </row>
    <row r="197" spans="17:21">
      <c r="Q197" s="38"/>
      <c r="R197" s="38"/>
      <c r="S197" s="38"/>
      <c r="T197" s="38"/>
      <c r="U197" s="38"/>
    </row>
    <row r="198" spans="17:21">
      <c r="Q198" s="38"/>
      <c r="R198" s="38"/>
      <c r="S198" s="38"/>
      <c r="T198" s="38"/>
      <c r="U198" s="38"/>
    </row>
  </sheetData>
  <mergeCells count="20">
    <mergeCell ref="B21:B26"/>
    <mergeCell ref="B27:B32"/>
    <mergeCell ref="A1:J1"/>
    <mergeCell ref="A93:C94"/>
    <mergeCell ref="A63:A92"/>
    <mergeCell ref="B63:B68"/>
    <mergeCell ref="B69:B74"/>
    <mergeCell ref="B75:B80"/>
    <mergeCell ref="A3:A32"/>
    <mergeCell ref="B3:B8"/>
    <mergeCell ref="A33:A62"/>
    <mergeCell ref="B33:B38"/>
    <mergeCell ref="B39:B44"/>
    <mergeCell ref="B45:B50"/>
    <mergeCell ref="B51:B56"/>
    <mergeCell ref="B57:B62"/>
    <mergeCell ref="B9:B14"/>
    <mergeCell ref="B15:B20"/>
    <mergeCell ref="B81:B86"/>
    <mergeCell ref="B87:B92"/>
  </mergeCells>
  <pageMargins left="0.7" right="0.7" top="0.75" bottom="0.75" header="0.3" footer="0.3"/>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J79"/>
  <sheetViews>
    <sheetView zoomScale="80" zoomScaleNormal="80" workbookViewId="0">
      <pane xSplit="3" ySplit="2" topLeftCell="D3" activePane="bottomRight" state="frozen"/>
      <selection pane="bottomRight" activeCell="D3" sqref="D3"/>
      <selection pane="bottomLeft"/>
      <selection pane="topRight"/>
    </sheetView>
  </sheetViews>
  <sheetFormatPr defaultColWidth="11.42578125" defaultRowHeight="15"/>
  <cols>
    <col min="2" max="2" width="14.7109375" customWidth="1"/>
    <col min="4" max="16" width="10.7109375" customWidth="1"/>
  </cols>
  <sheetData>
    <row r="1" spans="1:36">
      <c r="A1" s="162" t="s">
        <v>32</v>
      </c>
      <c r="B1" s="162"/>
      <c r="C1" s="162"/>
      <c r="D1" s="162"/>
      <c r="E1" s="162"/>
      <c r="F1" s="162"/>
      <c r="G1" s="162"/>
      <c r="H1" s="162"/>
      <c r="I1" s="162"/>
      <c r="J1" s="162"/>
      <c r="K1" s="162"/>
      <c r="L1" s="162"/>
      <c r="M1" s="162"/>
      <c r="P1" s="3"/>
    </row>
    <row r="2" spans="1:36">
      <c r="A2" s="8" t="s">
        <v>8</v>
      </c>
      <c r="B2" s="9" t="s">
        <v>9</v>
      </c>
      <c r="C2" s="8" t="s">
        <v>10</v>
      </c>
      <c r="D2" s="13">
        <v>2008</v>
      </c>
      <c r="E2" s="60">
        <v>2009</v>
      </c>
      <c r="F2" s="61">
        <v>2010</v>
      </c>
      <c r="G2" s="16">
        <v>2011</v>
      </c>
      <c r="H2" s="61">
        <v>2012</v>
      </c>
      <c r="I2" s="16">
        <v>2013</v>
      </c>
      <c r="J2" s="61">
        <v>2014</v>
      </c>
      <c r="K2" s="16">
        <v>2015</v>
      </c>
      <c r="L2" s="16">
        <v>2016</v>
      </c>
      <c r="M2" s="16">
        <v>2017</v>
      </c>
      <c r="N2" s="16">
        <v>2018</v>
      </c>
      <c r="O2" s="61">
        <v>2019</v>
      </c>
      <c r="P2" s="88">
        <v>2020</v>
      </c>
      <c r="Q2" s="16">
        <v>2021</v>
      </c>
      <c r="R2" s="16">
        <v>2022</v>
      </c>
      <c r="S2" s="126">
        <v>2023</v>
      </c>
      <c r="T2" s="16">
        <v>2024</v>
      </c>
      <c r="U2" s="126">
        <v>2025</v>
      </c>
    </row>
    <row r="3" spans="1:36">
      <c r="A3" s="147" t="s">
        <v>11</v>
      </c>
      <c r="B3" s="150" t="s">
        <v>12</v>
      </c>
      <c r="C3" s="17" t="s">
        <v>26</v>
      </c>
      <c r="D3" s="72">
        <v>614.40000000000146</v>
      </c>
      <c r="E3" s="73">
        <v>2472</v>
      </c>
      <c r="F3" s="74">
        <v>1321.7000000000007</v>
      </c>
      <c r="G3" s="73">
        <v>1591.8999999999996</v>
      </c>
      <c r="H3" s="74">
        <v>825.80000000000018</v>
      </c>
      <c r="I3" s="73">
        <v>900</v>
      </c>
      <c r="J3" s="73">
        <v>751.39999999999964</v>
      </c>
      <c r="K3" s="78">
        <v>975.39999999999964</v>
      </c>
      <c r="L3" s="43">
        <v>636</v>
      </c>
      <c r="M3" s="43">
        <v>1519.7000000000007</v>
      </c>
      <c r="N3" s="44">
        <v>1948.1000000000004</v>
      </c>
      <c r="O3" s="82">
        <v>783.19999999999982</v>
      </c>
      <c r="P3" s="105">
        <v>1080</v>
      </c>
      <c r="Q3" s="123">
        <v>1470.2000000000007</v>
      </c>
      <c r="R3" s="123">
        <v>1257.9000000000001</v>
      </c>
      <c r="S3" s="140">
        <v>1489.5</v>
      </c>
      <c r="T3" s="123">
        <v>1635.2</v>
      </c>
      <c r="U3" s="140">
        <v>1498.1</v>
      </c>
    </row>
    <row r="4" spans="1:36">
      <c r="A4" s="148"/>
      <c r="B4" s="151"/>
      <c r="C4" s="10" t="s">
        <v>27</v>
      </c>
      <c r="D4" s="71">
        <v>2390</v>
      </c>
      <c r="E4" s="70">
        <v>4050.9000000000015</v>
      </c>
      <c r="F4" s="38">
        <v>2400</v>
      </c>
      <c r="G4" s="70">
        <v>3748.7</v>
      </c>
      <c r="H4" s="38">
        <v>2573.8000000000002</v>
      </c>
      <c r="I4" s="70">
        <v>4428.1000000000004</v>
      </c>
      <c r="J4" s="70">
        <v>3273.31</v>
      </c>
      <c r="K4" s="37">
        <v>4090.5</v>
      </c>
      <c r="L4" s="42">
        <v>1800</v>
      </c>
      <c r="M4" s="42">
        <v>2819</v>
      </c>
      <c r="N4" s="41">
        <v>2582.1000000000004</v>
      </c>
      <c r="O4" s="83">
        <v>1363.6999999999989</v>
      </c>
      <c r="P4" s="106">
        <v>3078</v>
      </c>
      <c r="Q4" s="41">
        <v>3263.2</v>
      </c>
      <c r="R4" s="41">
        <v>2588.1</v>
      </c>
      <c r="S4" s="141">
        <v>3141.9</v>
      </c>
      <c r="T4" s="41">
        <v>3634.6</v>
      </c>
      <c r="U4" s="141">
        <v>2458.1999999999998</v>
      </c>
      <c r="V4" s="119"/>
      <c r="W4" s="119"/>
      <c r="X4" s="119"/>
      <c r="Y4" s="119"/>
      <c r="Z4" s="119"/>
      <c r="AA4" s="119"/>
      <c r="AB4" s="119"/>
      <c r="AC4" s="119"/>
      <c r="AD4" s="119"/>
      <c r="AE4" s="119"/>
      <c r="AF4" s="119"/>
      <c r="AG4" s="119"/>
      <c r="AH4" s="119"/>
      <c r="AI4" s="119"/>
      <c r="AJ4" s="119"/>
    </row>
    <row r="5" spans="1:36">
      <c r="A5" s="148"/>
      <c r="B5" s="151"/>
      <c r="C5" s="10" t="s">
        <v>28</v>
      </c>
      <c r="D5" s="71">
        <v>3200</v>
      </c>
      <c r="E5" s="70">
        <v>4754.6000000000004</v>
      </c>
      <c r="F5" s="38">
        <v>3018.0800000000004</v>
      </c>
      <c r="G5" s="70">
        <v>5070.8</v>
      </c>
      <c r="H5" s="38">
        <v>4620</v>
      </c>
      <c r="I5" s="70">
        <v>4890.3900000000003</v>
      </c>
      <c r="J5" s="70">
        <v>3840</v>
      </c>
      <c r="K5" s="37">
        <v>4230.8</v>
      </c>
      <c r="L5" s="42">
        <v>2566.8000000000002</v>
      </c>
      <c r="M5" s="42">
        <v>3715.2999999999997</v>
      </c>
      <c r="N5" s="41">
        <v>2875.1000000000004</v>
      </c>
      <c r="O5" s="83">
        <v>2406.1999999999971</v>
      </c>
      <c r="P5" s="106">
        <v>4560</v>
      </c>
      <c r="Q5" s="41">
        <v>4229.1000000000004</v>
      </c>
      <c r="R5" s="41">
        <v>3691</v>
      </c>
      <c r="S5" s="141">
        <v>3714.2</v>
      </c>
      <c r="T5" s="41">
        <v>4467.3</v>
      </c>
      <c r="U5" s="141">
        <v>4242.5</v>
      </c>
      <c r="V5" s="119"/>
      <c r="W5" s="119"/>
      <c r="X5" s="119"/>
      <c r="Y5" s="119"/>
      <c r="Z5" s="119"/>
      <c r="AA5" s="119"/>
      <c r="AB5" s="119"/>
      <c r="AC5" s="119"/>
      <c r="AD5" s="119"/>
      <c r="AE5" s="119"/>
      <c r="AF5" s="119"/>
      <c r="AG5" s="119"/>
      <c r="AH5" s="119"/>
      <c r="AI5" s="119"/>
      <c r="AJ5" s="119"/>
    </row>
    <row r="6" spans="1:36">
      <c r="A6" s="148"/>
      <c r="B6" s="151"/>
      <c r="C6" s="10" t="s">
        <v>29</v>
      </c>
      <c r="D6" s="71">
        <v>4664.2999999999993</v>
      </c>
      <c r="E6" s="70">
        <v>7799.6</v>
      </c>
      <c r="F6" s="38">
        <v>5077.0999999999995</v>
      </c>
      <c r="G6" s="70">
        <v>7335.4</v>
      </c>
      <c r="H6" s="38">
        <v>5893.9</v>
      </c>
      <c r="I6" s="70">
        <v>6079.8</v>
      </c>
      <c r="J6" s="70">
        <v>4366.3999999999996</v>
      </c>
      <c r="K6" s="37">
        <v>4431.5</v>
      </c>
      <c r="L6" s="42">
        <v>4671.2</v>
      </c>
      <c r="M6" s="42">
        <v>4521.8</v>
      </c>
      <c r="N6" s="41">
        <v>4320</v>
      </c>
      <c r="O6" s="83">
        <v>4800</v>
      </c>
      <c r="P6" s="106">
        <v>5146</v>
      </c>
      <c r="Q6" s="41">
        <v>5515.1</v>
      </c>
      <c r="R6" s="41">
        <v>5385.7</v>
      </c>
      <c r="S6" s="141">
        <v>5300.9</v>
      </c>
      <c r="T6" s="41">
        <v>5584.2</v>
      </c>
      <c r="U6" s="141">
        <v>5640</v>
      </c>
      <c r="V6" s="119"/>
      <c r="W6" s="119"/>
      <c r="X6" s="119"/>
      <c r="Y6" s="119"/>
      <c r="Z6" s="119"/>
      <c r="AA6" s="119"/>
      <c r="AB6" s="119"/>
      <c r="AC6" s="119"/>
      <c r="AD6" s="119"/>
      <c r="AE6" s="119"/>
      <c r="AF6" s="119"/>
      <c r="AG6" s="119"/>
      <c r="AH6" s="119"/>
      <c r="AI6" s="119"/>
      <c r="AJ6" s="119"/>
    </row>
    <row r="7" spans="1:36">
      <c r="A7" s="148"/>
      <c r="B7" s="151"/>
      <c r="C7" s="11" t="s">
        <v>30</v>
      </c>
      <c r="D7" s="71">
        <v>8539</v>
      </c>
      <c r="E7" s="70">
        <v>9014</v>
      </c>
      <c r="F7" s="38">
        <v>9338.5300000000007</v>
      </c>
      <c r="G7" s="70">
        <v>9663.44</v>
      </c>
      <c r="H7" s="38">
        <v>10200</v>
      </c>
      <c r="I7" s="70">
        <v>10466.200000000001</v>
      </c>
      <c r="J7" s="70">
        <v>7503.2000000000007</v>
      </c>
      <c r="K7" s="37">
        <v>15878.2</v>
      </c>
      <c r="L7" s="42">
        <v>7640.9</v>
      </c>
      <c r="M7" s="42">
        <v>7655.4</v>
      </c>
      <c r="N7" s="41">
        <v>5872.9999999999982</v>
      </c>
      <c r="O7" s="83">
        <v>9671.5</v>
      </c>
      <c r="P7" s="106">
        <v>8271.2999999999993</v>
      </c>
      <c r="Q7" s="41">
        <v>10928.5</v>
      </c>
      <c r="R7" s="41">
        <v>8284.9</v>
      </c>
      <c r="S7" s="141">
        <v>9636.7000000000007</v>
      </c>
      <c r="T7" s="41">
        <v>10735.52</v>
      </c>
      <c r="U7" s="141">
        <v>9889.7999999999993</v>
      </c>
      <c r="V7" s="119"/>
      <c r="W7" s="119"/>
      <c r="X7" s="119"/>
      <c r="Y7" s="119"/>
      <c r="Z7" s="119"/>
      <c r="AA7" s="119"/>
      <c r="AB7" s="119"/>
      <c r="AC7" s="119"/>
      <c r="AD7" s="119"/>
      <c r="AE7" s="119"/>
      <c r="AF7" s="119"/>
      <c r="AG7" s="119"/>
      <c r="AH7" s="119"/>
      <c r="AI7" s="119"/>
      <c r="AJ7" s="119"/>
    </row>
    <row r="8" spans="1:36">
      <c r="A8" s="148"/>
      <c r="B8" s="147" t="s">
        <v>19</v>
      </c>
      <c r="C8" s="10" t="s">
        <v>26</v>
      </c>
      <c r="D8" s="72">
        <v>868.12000000000114</v>
      </c>
      <c r="E8" s="73">
        <v>726.25</v>
      </c>
      <c r="F8" s="74">
        <v>1248.3500000000004</v>
      </c>
      <c r="G8" s="73">
        <v>1369.6266666666634</v>
      </c>
      <c r="H8" s="74">
        <v>1288.6500000000015</v>
      </c>
      <c r="I8" s="73">
        <v>744.85000000000036</v>
      </c>
      <c r="J8" s="73">
        <v>825</v>
      </c>
      <c r="K8" s="78">
        <v>700</v>
      </c>
      <c r="L8" s="43">
        <v>832.36000000000058</v>
      </c>
      <c r="M8" s="43">
        <v>971.8</v>
      </c>
      <c r="N8" s="44">
        <v>579.39999999999964</v>
      </c>
      <c r="O8" s="82">
        <v>947.19999999999982</v>
      </c>
      <c r="P8" s="107">
        <v>933.33</v>
      </c>
      <c r="Q8" s="44">
        <v>934.5999999999998</v>
      </c>
      <c r="R8" s="44">
        <v>1026</v>
      </c>
      <c r="S8" s="142">
        <v>910.07</v>
      </c>
      <c r="T8" s="44">
        <v>805.52</v>
      </c>
      <c r="U8" s="142">
        <v>782.92</v>
      </c>
      <c r="V8" s="119"/>
      <c r="W8" s="119"/>
      <c r="X8" s="119"/>
      <c r="Y8" s="119"/>
      <c r="Z8" s="119"/>
      <c r="AA8" s="119"/>
      <c r="AB8" s="119"/>
      <c r="AC8" s="119"/>
      <c r="AD8" s="119"/>
      <c r="AE8" s="119"/>
      <c r="AF8" s="119"/>
      <c r="AG8" s="119"/>
      <c r="AH8" s="119"/>
      <c r="AI8" s="119"/>
      <c r="AJ8" s="119"/>
    </row>
    <row r="9" spans="1:36">
      <c r="A9" s="148"/>
      <c r="B9" s="148"/>
      <c r="C9" s="10" t="s">
        <v>27</v>
      </c>
      <c r="D9" s="71">
        <v>1800</v>
      </c>
      <c r="E9" s="70">
        <v>2007.6000000000004</v>
      </c>
      <c r="F9" s="38">
        <v>2847.0499999999993</v>
      </c>
      <c r="G9" s="70">
        <v>2840.0333333333328</v>
      </c>
      <c r="H9" s="38">
        <v>2413.6000000000008</v>
      </c>
      <c r="I9" s="70">
        <v>2039.6550000000025</v>
      </c>
      <c r="J9" s="70">
        <v>2333.3333333333321</v>
      </c>
      <c r="K9" s="37">
        <v>1555.599999999996</v>
      </c>
      <c r="L9" s="42">
        <v>1878.3500000000004</v>
      </c>
      <c r="M9" s="42">
        <v>2069.7999999999997</v>
      </c>
      <c r="N9" s="41">
        <v>1984.5333333333328</v>
      </c>
      <c r="O9" s="83">
        <v>1632.6400000000024</v>
      </c>
      <c r="P9" s="106">
        <v>1691.25</v>
      </c>
      <c r="Q9" s="41">
        <v>1670.1999999999989</v>
      </c>
      <c r="R9" s="41">
        <v>2322.4</v>
      </c>
      <c r="S9" s="141">
        <v>1680</v>
      </c>
      <c r="T9" s="41">
        <v>1821</v>
      </c>
      <c r="U9" s="141">
        <v>2038.53</v>
      </c>
      <c r="V9" s="119"/>
      <c r="W9" s="122"/>
      <c r="X9" s="122"/>
      <c r="Y9" s="122"/>
      <c r="Z9" s="122"/>
      <c r="AA9" s="122"/>
      <c r="AB9" s="122"/>
      <c r="AC9" s="122"/>
      <c r="AD9" s="122"/>
      <c r="AE9" s="122"/>
      <c r="AF9" s="122"/>
      <c r="AG9" s="122"/>
      <c r="AH9" s="122"/>
      <c r="AI9" s="122"/>
    </row>
    <row r="10" spans="1:36">
      <c r="A10" s="148"/>
      <c r="B10" s="148"/>
      <c r="C10" s="10" t="s">
        <v>28</v>
      </c>
      <c r="D10" s="71">
        <v>2172.5499999999993</v>
      </c>
      <c r="E10" s="70">
        <v>2545.75</v>
      </c>
      <c r="F10" s="38">
        <v>3622.1999999999994</v>
      </c>
      <c r="G10" s="70">
        <v>3470.6099999999988</v>
      </c>
      <c r="H10" s="38">
        <v>2984.0949999999975</v>
      </c>
      <c r="I10" s="70">
        <v>2752.097777777778</v>
      </c>
      <c r="J10" s="70">
        <v>2793.3333333333344</v>
      </c>
      <c r="K10" s="37">
        <v>2204.6000000000004</v>
      </c>
      <c r="L10" s="42">
        <v>2581.9500000000007</v>
      </c>
      <c r="M10" s="42">
        <v>2521.6666666666665</v>
      </c>
      <c r="N10" s="41">
        <v>2127.0499999999993</v>
      </c>
      <c r="O10" s="83">
        <v>2346.1333333333337</v>
      </c>
      <c r="P10" s="106">
        <v>2417.63</v>
      </c>
      <c r="Q10" s="41">
        <v>2546.3499999999985</v>
      </c>
      <c r="R10" s="41">
        <v>3109.87</v>
      </c>
      <c r="S10" s="141">
        <v>2371.6</v>
      </c>
      <c r="T10" s="41">
        <v>2682.2</v>
      </c>
      <c r="U10" s="141">
        <v>2591.9499999999998</v>
      </c>
      <c r="V10" s="119"/>
      <c r="W10" s="122"/>
      <c r="X10" s="122"/>
      <c r="Y10" s="122"/>
      <c r="Z10" s="122"/>
      <c r="AA10" s="122"/>
      <c r="AB10" s="122"/>
      <c r="AC10" s="122"/>
      <c r="AD10" s="122"/>
      <c r="AE10" s="122"/>
      <c r="AF10" s="122"/>
      <c r="AG10" s="122"/>
      <c r="AH10" s="122"/>
      <c r="AI10" s="122"/>
    </row>
    <row r="11" spans="1:36">
      <c r="A11" s="148"/>
      <c r="B11" s="148"/>
      <c r="C11" s="10" t="s">
        <v>29</v>
      </c>
      <c r="D11" s="71">
        <v>2914.0639999999999</v>
      </c>
      <c r="E11" s="70">
        <v>3223.2666666666678</v>
      </c>
      <c r="F11" s="38">
        <v>4876.8600000000006</v>
      </c>
      <c r="G11" s="70">
        <v>3940</v>
      </c>
      <c r="H11" s="38">
        <v>3579.3440000000001</v>
      </c>
      <c r="I11" s="70">
        <v>3570.7733333333358</v>
      </c>
      <c r="J11" s="70">
        <v>3193.3999999999992</v>
      </c>
      <c r="K11" s="37">
        <v>3381.1333333333337</v>
      </c>
      <c r="L11" s="42">
        <v>3391.3333333333335</v>
      </c>
      <c r="M11" s="42">
        <v>3389.9333333333329</v>
      </c>
      <c r="N11" s="41">
        <v>3032.6999999999971</v>
      </c>
      <c r="O11" s="83">
        <v>3075</v>
      </c>
      <c r="P11" s="106">
        <v>3273.13</v>
      </c>
      <c r="Q11" s="41">
        <v>3267.9500000000007</v>
      </c>
      <c r="R11" s="41">
        <v>3616.4</v>
      </c>
      <c r="S11" s="141">
        <v>2946.72</v>
      </c>
      <c r="T11" s="41">
        <v>3641</v>
      </c>
      <c r="U11" s="141">
        <v>3472.84</v>
      </c>
      <c r="V11" s="119"/>
      <c r="W11" s="122"/>
      <c r="X11" s="122"/>
      <c r="Y11" s="122"/>
      <c r="Z11" s="122"/>
      <c r="AA11" s="122"/>
      <c r="AB11" s="122"/>
      <c r="AC11" s="122"/>
      <c r="AD11" s="122"/>
      <c r="AE11" s="122"/>
      <c r="AF11" s="122"/>
      <c r="AG11" s="122"/>
      <c r="AH11" s="122"/>
      <c r="AI11" s="122"/>
    </row>
    <row r="12" spans="1:36">
      <c r="A12" s="148"/>
      <c r="B12" s="149"/>
      <c r="C12" s="11" t="s">
        <v>30</v>
      </c>
      <c r="D12" s="75">
        <v>5599.0666666666666</v>
      </c>
      <c r="E12" s="76">
        <v>5866.666666666667</v>
      </c>
      <c r="F12" s="77">
        <v>7300.884</v>
      </c>
      <c r="G12" s="76">
        <v>5656.2750000000015</v>
      </c>
      <c r="H12" s="77">
        <v>5425.1600000000008</v>
      </c>
      <c r="I12" s="76">
        <v>5933.3333333333321</v>
      </c>
      <c r="J12" s="76">
        <v>5903.2</v>
      </c>
      <c r="K12" s="53">
        <v>4371.2400000000007</v>
      </c>
      <c r="L12" s="47">
        <v>5279.6000000000013</v>
      </c>
      <c r="M12" s="47">
        <v>4982.7333333333327</v>
      </c>
      <c r="N12" s="48">
        <v>5103.2666666666673</v>
      </c>
      <c r="O12" s="84">
        <v>6603.4000000000015</v>
      </c>
      <c r="P12" s="108">
        <v>6487.37</v>
      </c>
      <c r="Q12" s="48">
        <v>5326.8</v>
      </c>
      <c r="R12" s="48">
        <v>6697.4</v>
      </c>
      <c r="S12" s="143">
        <v>4862.2700000000004</v>
      </c>
      <c r="T12" s="48">
        <v>6231.75</v>
      </c>
      <c r="U12" s="143">
        <v>6052.61</v>
      </c>
      <c r="V12" s="119"/>
    </row>
    <row r="13" spans="1:36">
      <c r="A13" s="148"/>
      <c r="B13" s="150" t="s">
        <v>20</v>
      </c>
      <c r="C13" s="10" t="s">
        <v>26</v>
      </c>
      <c r="D13" s="71">
        <v>332</v>
      </c>
      <c r="E13" s="70">
        <v>996.97333333333393</v>
      </c>
      <c r="F13" s="38">
        <v>921.69999999999891</v>
      </c>
      <c r="G13" s="70">
        <v>472.60000000000099</v>
      </c>
      <c r="H13" s="38">
        <v>110</v>
      </c>
      <c r="I13" s="70">
        <v>200</v>
      </c>
      <c r="J13" s="70">
        <v>1734.0769230769224</v>
      </c>
      <c r="K13" s="37">
        <v>1329.1333333333339</v>
      </c>
      <c r="L13" s="42">
        <v>330.19999999999953</v>
      </c>
      <c r="M13" s="42">
        <v>923.07692307692309</v>
      </c>
      <c r="N13" s="41">
        <v>350</v>
      </c>
      <c r="O13" s="83">
        <v>1019.8999999999996</v>
      </c>
      <c r="P13" s="106">
        <v>106.75</v>
      </c>
      <c r="Q13" s="41">
        <v>807.61538461538464</v>
      </c>
      <c r="R13" s="41">
        <v>844.08</v>
      </c>
      <c r="S13" s="141">
        <v>565.52</v>
      </c>
      <c r="T13" s="41">
        <v>650</v>
      </c>
      <c r="U13" s="141">
        <v>600</v>
      </c>
      <c r="V13" s="119"/>
    </row>
    <row r="14" spans="1:36">
      <c r="A14" s="148"/>
      <c r="B14" s="151"/>
      <c r="C14" s="10" t="s">
        <v>27</v>
      </c>
      <c r="D14" s="71">
        <v>332</v>
      </c>
      <c r="E14" s="70">
        <v>2134.0666666666671</v>
      </c>
      <c r="F14" s="38">
        <v>2106.6000000000004</v>
      </c>
      <c r="G14" s="70">
        <v>2763.0555555555557</v>
      </c>
      <c r="H14" s="38">
        <v>280</v>
      </c>
      <c r="I14" s="70">
        <v>562.5</v>
      </c>
      <c r="J14" s="70">
        <v>3351.7999999999988</v>
      </c>
      <c r="K14" s="37">
        <v>1329.1333333333339</v>
      </c>
      <c r="L14" s="42">
        <v>330.19999999999953</v>
      </c>
      <c r="M14" s="42">
        <v>1000</v>
      </c>
      <c r="N14" s="41">
        <v>350</v>
      </c>
      <c r="O14" s="83">
        <v>1300</v>
      </c>
      <c r="P14" s="106">
        <v>400</v>
      </c>
      <c r="Q14" s="41">
        <v>1822.6923076923076</v>
      </c>
      <c r="R14" s="41">
        <v>1700.6</v>
      </c>
      <c r="S14" s="141">
        <v>1133.33</v>
      </c>
      <c r="T14" s="41">
        <v>1603.7</v>
      </c>
      <c r="U14" s="141">
        <v>1264.72</v>
      </c>
      <c r="V14" s="119"/>
    </row>
    <row r="15" spans="1:36">
      <c r="A15" s="148"/>
      <c r="B15" s="151"/>
      <c r="C15" s="10" t="s">
        <v>28</v>
      </c>
      <c r="D15" s="71">
        <v>332</v>
      </c>
      <c r="E15" s="70">
        <v>2134.0666666666671</v>
      </c>
      <c r="F15" s="38">
        <v>2106.6000000000004</v>
      </c>
      <c r="G15" s="70">
        <v>2763.0555555555557</v>
      </c>
      <c r="H15" s="38">
        <v>2260.8695652173915</v>
      </c>
      <c r="I15" s="70">
        <v>961.53333333333342</v>
      </c>
      <c r="J15" s="70">
        <v>3351.7999999999988</v>
      </c>
      <c r="K15" s="37">
        <v>2335.4615384615381</v>
      </c>
      <c r="L15" s="42">
        <v>923.07692307692309</v>
      </c>
      <c r="M15" s="42">
        <v>1333.3333333333333</v>
      </c>
      <c r="N15" s="41">
        <v>557.73333333333358</v>
      </c>
      <c r="O15" s="83">
        <v>1300</v>
      </c>
      <c r="P15" s="106">
        <v>848.08</v>
      </c>
      <c r="Q15" s="41">
        <v>1966.76923076923</v>
      </c>
      <c r="R15" s="41">
        <v>2201.33</v>
      </c>
      <c r="S15" s="141">
        <v>1532.07</v>
      </c>
      <c r="T15" s="41">
        <v>2311.6999999999998</v>
      </c>
      <c r="U15" s="141">
        <v>2449.15</v>
      </c>
      <c r="V15" s="119"/>
    </row>
    <row r="16" spans="1:36" ht="15" customHeight="1">
      <c r="A16" s="148"/>
      <c r="B16" s="151"/>
      <c r="C16" s="10" t="s">
        <v>29</v>
      </c>
      <c r="D16" s="71">
        <v>332</v>
      </c>
      <c r="E16" s="70">
        <v>2134.0666666666671</v>
      </c>
      <c r="F16" s="38">
        <v>4335.5</v>
      </c>
      <c r="G16" s="70">
        <v>3674.7615384615378</v>
      </c>
      <c r="H16" s="38">
        <v>2597.5500000000011</v>
      </c>
      <c r="I16" s="70">
        <v>1346.1538461538462</v>
      </c>
      <c r="J16" s="70">
        <v>3932.3076923076924</v>
      </c>
      <c r="K16" s="37">
        <v>3360.7999999999988</v>
      </c>
      <c r="L16" s="42">
        <v>1040.533333333334</v>
      </c>
      <c r="M16" s="42">
        <v>2064.333333333333</v>
      </c>
      <c r="N16" s="41">
        <v>676.49999999999943</v>
      </c>
      <c r="O16" s="83">
        <v>1351.5384615384614</v>
      </c>
      <c r="P16" s="106">
        <v>1483.25</v>
      </c>
      <c r="Q16" s="41">
        <v>2526.4923076923073</v>
      </c>
      <c r="R16" s="41">
        <v>2605.65</v>
      </c>
      <c r="S16" s="141">
        <v>1717.23</v>
      </c>
      <c r="T16" s="41">
        <v>4812.1499999999996</v>
      </c>
      <c r="U16" s="141">
        <v>3450</v>
      </c>
      <c r="V16" s="119"/>
    </row>
    <row r="17" spans="1:22" ht="15.75" customHeight="1">
      <c r="A17" s="148"/>
      <c r="B17" s="152"/>
      <c r="C17" s="10" t="s">
        <v>30</v>
      </c>
      <c r="D17" s="71">
        <v>5399.9999999999964</v>
      </c>
      <c r="E17" s="70">
        <v>2134.0666666666671</v>
      </c>
      <c r="F17" s="38">
        <v>7812.666666666667</v>
      </c>
      <c r="G17" s="70">
        <v>4479.5333333333338</v>
      </c>
      <c r="H17" s="38">
        <v>4307.6923076923076</v>
      </c>
      <c r="I17" s="70">
        <v>5493.666666666667</v>
      </c>
      <c r="J17" s="70">
        <v>4583.333333333333</v>
      </c>
      <c r="K17" s="37">
        <v>11764.200000000003</v>
      </c>
      <c r="L17" s="42">
        <v>3424.6666666666665</v>
      </c>
      <c r="M17" s="42">
        <v>2939.4</v>
      </c>
      <c r="N17" s="41">
        <v>3405.1333333333332</v>
      </c>
      <c r="O17" s="83">
        <v>2103.8333333333335</v>
      </c>
      <c r="P17" s="106">
        <v>2314.3000000000002</v>
      </c>
      <c r="Q17" s="41">
        <v>4120.9565217391309</v>
      </c>
      <c r="R17" s="41">
        <v>3579.75</v>
      </c>
      <c r="S17" s="141">
        <v>3623.07</v>
      </c>
      <c r="T17" s="41">
        <v>7352.07</v>
      </c>
      <c r="U17" s="141">
        <v>6588.73</v>
      </c>
      <c r="V17" s="119"/>
    </row>
    <row r="18" spans="1:22" ht="15" customHeight="1">
      <c r="A18" s="148"/>
      <c r="B18" s="147" t="s">
        <v>21</v>
      </c>
      <c r="C18" s="17" t="s">
        <v>26</v>
      </c>
      <c r="D18" s="72">
        <v>288.88888888888886</v>
      </c>
      <c r="E18" s="73">
        <v>296.35714285714391</v>
      </c>
      <c r="F18" s="74">
        <v>570.83333333333337</v>
      </c>
      <c r="G18" s="73">
        <v>600.52380952380963</v>
      </c>
      <c r="H18" s="74">
        <v>666.66666666666663</v>
      </c>
      <c r="I18" s="73">
        <v>380.87999999999886</v>
      </c>
      <c r="J18" s="73">
        <v>494.38888888888869</v>
      </c>
      <c r="K18" s="78">
        <v>571.42857142857144</v>
      </c>
      <c r="L18" s="43">
        <v>456.71999999999537</v>
      </c>
      <c r="M18" s="43">
        <v>555.27777777777771</v>
      </c>
      <c r="N18" s="44">
        <v>571.42857142857144</v>
      </c>
      <c r="O18" s="82">
        <v>391.304347826087</v>
      </c>
      <c r="P18" s="107">
        <v>336.87</v>
      </c>
      <c r="Q18" s="44">
        <v>836.1666666666664</v>
      </c>
      <c r="R18" s="44">
        <v>539.95000000000005</v>
      </c>
      <c r="S18" s="142">
        <v>400</v>
      </c>
      <c r="T18" s="44">
        <v>565.57000000000005</v>
      </c>
      <c r="U18" s="142">
        <v>680</v>
      </c>
      <c r="V18" s="119"/>
    </row>
    <row r="19" spans="1:22">
      <c r="A19" s="148"/>
      <c r="B19" s="148"/>
      <c r="C19" s="10" t="s">
        <v>27</v>
      </c>
      <c r="D19" s="71">
        <v>663.99999999999989</v>
      </c>
      <c r="E19" s="70">
        <v>768.63999999999942</v>
      </c>
      <c r="F19" s="38">
        <v>1557.5555555555557</v>
      </c>
      <c r="G19" s="70">
        <v>1558.2777777777785</v>
      </c>
      <c r="H19" s="38">
        <v>1320.5600000000002</v>
      </c>
      <c r="I19" s="70">
        <v>1162.9666666666669</v>
      </c>
      <c r="J19" s="70">
        <v>1350.952380952381</v>
      </c>
      <c r="K19" s="37">
        <v>1217.3333333333317</v>
      </c>
      <c r="L19" s="42">
        <v>1008.4</v>
      </c>
      <c r="M19" s="42">
        <v>1217.0555555555559</v>
      </c>
      <c r="N19" s="41">
        <v>1007.9999999999978</v>
      </c>
      <c r="O19" s="83">
        <v>1013.7222222222206</v>
      </c>
      <c r="P19" s="106">
        <v>1022.2</v>
      </c>
      <c r="Q19" s="41">
        <v>1353.9428571428575</v>
      </c>
      <c r="R19" s="41">
        <v>1401.4</v>
      </c>
      <c r="S19" s="141">
        <v>880.79</v>
      </c>
      <c r="T19" s="41">
        <v>1065.5</v>
      </c>
      <c r="U19" s="141">
        <v>1250</v>
      </c>
      <c r="V19" s="119"/>
    </row>
    <row r="20" spans="1:22">
      <c r="A20" s="148"/>
      <c r="B20" s="148"/>
      <c r="C20" s="10" t="s">
        <v>28</v>
      </c>
      <c r="D20" s="71">
        <v>1000</v>
      </c>
      <c r="E20" s="70">
        <v>1413.8550000000032</v>
      </c>
      <c r="F20" s="38">
        <v>2151.7392857142868</v>
      </c>
      <c r="G20" s="70">
        <v>2166.6666666666665</v>
      </c>
      <c r="H20" s="38">
        <v>1950.190476190475</v>
      </c>
      <c r="I20" s="70">
        <v>1646.9523809523819</v>
      </c>
      <c r="J20" s="70">
        <v>1790.9999999999991</v>
      </c>
      <c r="K20" s="37">
        <v>1665.5999999999985</v>
      </c>
      <c r="L20" s="42">
        <v>1413.166666666667</v>
      </c>
      <c r="M20" s="42">
        <v>1388.5555555555559</v>
      </c>
      <c r="N20" s="41">
        <v>1246.1904761904761</v>
      </c>
      <c r="O20" s="83">
        <v>1513.9600000000005</v>
      </c>
      <c r="P20" s="106">
        <v>1454.55</v>
      </c>
      <c r="Q20" s="41">
        <v>1743.1904761904782</v>
      </c>
      <c r="R20" s="41">
        <v>1991.23</v>
      </c>
      <c r="S20" s="141">
        <v>1194.72</v>
      </c>
      <c r="T20" s="41">
        <v>1542.1</v>
      </c>
      <c r="U20" s="141">
        <v>1624.38</v>
      </c>
      <c r="V20" s="119"/>
    </row>
    <row r="21" spans="1:22">
      <c r="A21" s="148"/>
      <c r="B21" s="148"/>
      <c r="C21" s="10" t="s">
        <v>29</v>
      </c>
      <c r="D21" s="71">
        <v>1591.6000000000017</v>
      </c>
      <c r="E21" s="70">
        <v>1780.8809523809521</v>
      </c>
      <c r="F21" s="38">
        <v>2686.0444444444443</v>
      </c>
      <c r="G21" s="70">
        <v>2645.1428571428564</v>
      </c>
      <c r="H21" s="38">
        <v>2348.36</v>
      </c>
      <c r="I21" s="70">
        <v>2300.9400000000023</v>
      </c>
      <c r="J21" s="70">
        <v>2440.5199999999995</v>
      </c>
      <c r="K21" s="37">
        <v>2107.6956521739135</v>
      </c>
      <c r="L21" s="42">
        <v>1947.6666666666667</v>
      </c>
      <c r="M21" s="42">
        <v>1768.8333333333335</v>
      </c>
      <c r="N21" s="41">
        <v>1624.3999999999996</v>
      </c>
      <c r="O21" s="83">
        <v>1983.8888888888889</v>
      </c>
      <c r="P21" s="106">
        <v>1770.7</v>
      </c>
      <c r="Q21" s="41">
        <v>2293.8571428571422</v>
      </c>
      <c r="R21" s="41">
        <v>2323.9499999999998</v>
      </c>
      <c r="S21" s="141">
        <v>1920</v>
      </c>
      <c r="T21" s="41">
        <v>2404.1</v>
      </c>
      <c r="U21" s="141">
        <v>2341.2800000000002</v>
      </c>
      <c r="V21" s="119"/>
    </row>
    <row r="22" spans="1:22" ht="16.5" customHeight="1">
      <c r="A22" s="148"/>
      <c r="B22" s="149"/>
      <c r="C22" s="11" t="s">
        <v>30</v>
      </c>
      <c r="D22" s="75">
        <v>2934.4782608695668</v>
      </c>
      <c r="E22" s="76">
        <v>3346.3888888888887</v>
      </c>
      <c r="F22" s="77">
        <v>4711.0999999999985</v>
      </c>
      <c r="G22" s="76">
        <v>4392.6666666666661</v>
      </c>
      <c r="H22" s="77">
        <v>4354.5</v>
      </c>
      <c r="I22" s="76">
        <v>3966.7043478260866</v>
      </c>
      <c r="J22" s="76">
        <v>3969.95</v>
      </c>
      <c r="K22" s="53">
        <v>2950.6500000000005</v>
      </c>
      <c r="L22" s="47">
        <v>2887.5172413793107</v>
      </c>
      <c r="M22" s="47">
        <v>3000</v>
      </c>
      <c r="N22" s="48">
        <v>3040.8</v>
      </c>
      <c r="O22" s="84">
        <v>3525.6190476190473</v>
      </c>
      <c r="P22" s="108">
        <v>3654.68</v>
      </c>
      <c r="Q22" s="48">
        <v>4030.8500000000004</v>
      </c>
      <c r="R22" s="48">
        <v>4372.28</v>
      </c>
      <c r="S22" s="143">
        <v>4020.43</v>
      </c>
      <c r="T22" s="48">
        <v>4505.95</v>
      </c>
      <c r="U22" s="143">
        <v>4491.0600000000004</v>
      </c>
      <c r="V22" s="119"/>
    </row>
    <row r="23" spans="1:22">
      <c r="A23" s="148"/>
      <c r="B23" s="147" t="s">
        <v>22</v>
      </c>
      <c r="C23" s="10" t="s">
        <v>26</v>
      </c>
      <c r="D23" s="71">
        <v>476.19047619047615</v>
      </c>
      <c r="E23" s="70">
        <v>438.36000000000058</v>
      </c>
      <c r="F23" s="38">
        <v>761.0233333333332</v>
      </c>
      <c r="G23" s="70">
        <v>952.1</v>
      </c>
      <c r="H23" s="38">
        <v>840.52000000000112</v>
      </c>
      <c r="I23" s="70">
        <v>510.51999999999828</v>
      </c>
      <c r="J23" s="70">
        <v>682.89999999999964</v>
      </c>
      <c r="K23" s="37">
        <v>652.17391304347836</v>
      </c>
      <c r="L23" s="42">
        <v>599.10000000000036</v>
      </c>
      <c r="M23" s="42">
        <v>666.66666666666663</v>
      </c>
      <c r="N23" s="41">
        <v>571.42857142857144</v>
      </c>
      <c r="O23" s="83">
        <v>635.06666666666695</v>
      </c>
      <c r="P23" s="106">
        <v>478.61</v>
      </c>
      <c r="Q23" s="41">
        <v>922.2</v>
      </c>
      <c r="R23" s="41">
        <v>788.8</v>
      </c>
      <c r="S23" s="141">
        <v>547.89</v>
      </c>
      <c r="T23" s="41">
        <v>637.13</v>
      </c>
      <c r="U23" s="141">
        <v>729.61</v>
      </c>
      <c r="V23" s="119"/>
    </row>
    <row r="24" spans="1:22">
      <c r="A24" s="148"/>
      <c r="B24" s="148"/>
      <c r="C24" s="10" t="s">
        <v>27</v>
      </c>
      <c r="D24" s="71">
        <v>1030.5</v>
      </c>
      <c r="E24" s="70">
        <v>1426.1500000000005</v>
      </c>
      <c r="F24" s="38">
        <v>2065.2641509433952</v>
      </c>
      <c r="G24" s="70">
        <v>1986.8</v>
      </c>
      <c r="H24" s="38">
        <v>1699</v>
      </c>
      <c r="I24" s="70">
        <v>1542.8571428571429</v>
      </c>
      <c r="J24" s="70">
        <v>1740.0399999999995</v>
      </c>
      <c r="K24" s="37">
        <v>1381.0952380952381</v>
      </c>
      <c r="L24" s="42">
        <v>1345.6400000000008</v>
      </c>
      <c r="M24" s="42">
        <v>1442.3000000000002</v>
      </c>
      <c r="N24" s="41">
        <v>1246.1904761904761</v>
      </c>
      <c r="O24" s="83">
        <v>1300</v>
      </c>
      <c r="P24" s="106">
        <v>1454.55</v>
      </c>
      <c r="Q24" s="41">
        <v>1583.3333333333333</v>
      </c>
      <c r="R24" s="41">
        <v>1880.9</v>
      </c>
      <c r="S24" s="141">
        <v>1361.25</v>
      </c>
      <c r="T24" s="41">
        <v>1379.83</v>
      </c>
      <c r="U24" s="141">
        <v>1515.13</v>
      </c>
      <c r="V24" s="119"/>
    </row>
    <row r="25" spans="1:22" ht="15" customHeight="1">
      <c r="A25" s="148"/>
      <c r="B25" s="148"/>
      <c r="C25" s="10" t="s">
        <v>28</v>
      </c>
      <c r="D25" s="71">
        <v>1743</v>
      </c>
      <c r="E25" s="70">
        <v>2023.4571428571421</v>
      </c>
      <c r="F25" s="38">
        <v>2706.8599999999992</v>
      </c>
      <c r="G25" s="70">
        <v>2734.41</v>
      </c>
      <c r="H25" s="38">
        <v>2348.36</v>
      </c>
      <c r="I25" s="70">
        <v>2016.0159999999973</v>
      </c>
      <c r="J25" s="70">
        <v>2400</v>
      </c>
      <c r="K25" s="37">
        <v>1813.5333333333335</v>
      </c>
      <c r="L25" s="42">
        <v>1866.6666666666667</v>
      </c>
      <c r="M25" s="42">
        <v>1888.8888888888889</v>
      </c>
      <c r="N25" s="41">
        <v>1855.7096774193551</v>
      </c>
      <c r="O25" s="83">
        <v>1802.4500000000007</v>
      </c>
      <c r="P25" s="106">
        <v>1770.7</v>
      </c>
      <c r="Q25" s="41">
        <v>2030.6</v>
      </c>
      <c r="R25" s="41">
        <v>2280.6</v>
      </c>
      <c r="S25" s="141">
        <v>1722.8</v>
      </c>
      <c r="T25" s="41">
        <v>2184.4699999999998</v>
      </c>
      <c r="U25" s="141">
        <v>2246.29</v>
      </c>
      <c r="V25" s="119"/>
    </row>
    <row r="26" spans="1:22" ht="15" customHeight="1">
      <c r="A26" s="148"/>
      <c r="B26" s="148"/>
      <c r="C26" s="10" t="s">
        <v>29</v>
      </c>
      <c r="D26" s="71">
        <v>2172.5499999999993</v>
      </c>
      <c r="E26" s="70">
        <v>2567.9333333333348</v>
      </c>
      <c r="F26" s="38">
        <v>3610.4399999999996</v>
      </c>
      <c r="G26" s="70">
        <v>3447.9333333333343</v>
      </c>
      <c r="H26" s="38">
        <v>2984.0949999999975</v>
      </c>
      <c r="I26" s="70">
        <v>2900</v>
      </c>
      <c r="J26" s="70">
        <v>3058.7666666666664</v>
      </c>
      <c r="K26" s="37">
        <v>2406.9500000000007</v>
      </c>
      <c r="L26" s="42">
        <v>2503.75</v>
      </c>
      <c r="M26" s="42">
        <v>2416.7999999999979</v>
      </c>
      <c r="N26" s="41">
        <v>2477.3000000000002</v>
      </c>
      <c r="O26" s="83">
        <v>2638.4666666666672</v>
      </c>
      <c r="P26" s="106">
        <v>2644.07</v>
      </c>
      <c r="Q26" s="41">
        <v>2817.608695652174</v>
      </c>
      <c r="R26" s="41">
        <v>2971</v>
      </c>
      <c r="S26" s="141">
        <v>2592.04</v>
      </c>
      <c r="T26" s="41">
        <v>2929.78</v>
      </c>
      <c r="U26" s="141">
        <v>2849.95</v>
      </c>
      <c r="V26" s="119"/>
    </row>
    <row r="27" spans="1:22" ht="15.75" customHeight="1">
      <c r="A27" s="148"/>
      <c r="B27" s="149"/>
      <c r="C27" s="11" t="s">
        <v>30</v>
      </c>
      <c r="D27" s="71">
        <v>4104.2000000000007</v>
      </c>
      <c r="E27" s="70">
        <v>4796.8666666666668</v>
      </c>
      <c r="F27" s="38">
        <v>6087.0999999999995</v>
      </c>
      <c r="G27" s="70">
        <v>5115.3333333333321</v>
      </c>
      <c r="H27" s="38">
        <v>4943.4444444444443</v>
      </c>
      <c r="I27" s="70">
        <v>4750.29</v>
      </c>
      <c r="J27" s="70">
        <v>4646.079999999999</v>
      </c>
      <c r="K27" s="37">
        <v>3898.6111111111109</v>
      </c>
      <c r="L27" s="42">
        <v>3720.7999999999993</v>
      </c>
      <c r="M27" s="42">
        <v>4257.8095238095248</v>
      </c>
      <c r="N27" s="41">
        <v>4149.9999999999991</v>
      </c>
      <c r="O27" s="83">
        <v>4561.1200000000008</v>
      </c>
      <c r="P27" s="106">
        <v>5280</v>
      </c>
      <c r="Q27" s="41">
        <v>4758.5999999999995</v>
      </c>
      <c r="R27" s="41">
        <v>5309.33</v>
      </c>
      <c r="S27" s="141">
        <v>4592.6000000000004</v>
      </c>
      <c r="T27" s="41">
        <v>5455.93</v>
      </c>
      <c r="U27" s="141">
        <v>5686.35</v>
      </c>
      <c r="V27" s="119"/>
    </row>
    <row r="28" spans="1:22" ht="15" customHeight="1">
      <c r="A28" s="147" t="s">
        <v>23</v>
      </c>
      <c r="B28" s="150" t="s">
        <v>12</v>
      </c>
      <c r="C28" s="10" t="s">
        <v>26</v>
      </c>
      <c r="D28" s="72">
        <v>840</v>
      </c>
      <c r="E28" s="73">
        <v>851.10000000000218</v>
      </c>
      <c r="F28" s="74">
        <v>1700</v>
      </c>
      <c r="G28" s="73">
        <v>1495.4499999999971</v>
      </c>
      <c r="H28" s="74">
        <v>1468.1000000000004</v>
      </c>
      <c r="I28" s="73">
        <v>1414.8999999999978</v>
      </c>
      <c r="J28" s="73">
        <v>1513.1999999999998</v>
      </c>
      <c r="K28" s="78">
        <v>1342.7999999999993</v>
      </c>
      <c r="L28" s="43">
        <v>1288.1999999999989</v>
      </c>
      <c r="M28" s="43">
        <v>1559.7000000000007</v>
      </c>
      <c r="N28" s="44">
        <v>1352.7999999999993</v>
      </c>
      <c r="O28" s="82">
        <v>1364.2999999999993</v>
      </c>
      <c r="P28" s="107">
        <v>1640.37</v>
      </c>
      <c r="Q28" s="44">
        <v>1553.1999999999989</v>
      </c>
      <c r="R28" s="44">
        <v>1340.6</v>
      </c>
      <c r="S28" s="142">
        <v>1078.6400000000001</v>
      </c>
      <c r="T28" s="44">
        <v>1200</v>
      </c>
      <c r="U28" s="142">
        <v>1435.7</v>
      </c>
      <c r="V28" s="119"/>
    </row>
    <row r="29" spans="1:22" ht="15" customHeight="1">
      <c r="A29" s="148"/>
      <c r="B29" s="151"/>
      <c r="C29" s="10" t="s">
        <v>27</v>
      </c>
      <c r="D29" s="71">
        <v>2116.66</v>
      </c>
      <c r="E29" s="70">
        <v>2422.3799999999992</v>
      </c>
      <c r="F29" s="38">
        <v>3600</v>
      </c>
      <c r="G29" s="70">
        <v>3036.7599999999998</v>
      </c>
      <c r="H29" s="38">
        <v>2753.5000000000009</v>
      </c>
      <c r="I29" s="70">
        <v>3129.08</v>
      </c>
      <c r="J29" s="70">
        <v>2955.9000000000005</v>
      </c>
      <c r="K29" s="37">
        <v>3022.6</v>
      </c>
      <c r="L29" s="42">
        <v>2683.4</v>
      </c>
      <c r="M29" s="42">
        <v>3124.3000000000011</v>
      </c>
      <c r="N29" s="41">
        <v>3000</v>
      </c>
      <c r="O29" s="83">
        <v>2596.3000000000002</v>
      </c>
      <c r="P29" s="106">
        <v>3160.5</v>
      </c>
      <c r="Q29" s="41">
        <v>2880</v>
      </c>
      <c r="R29" s="41">
        <v>2819.6</v>
      </c>
      <c r="S29" s="141">
        <v>2889</v>
      </c>
      <c r="T29" s="41">
        <v>3245.6</v>
      </c>
      <c r="U29" s="141">
        <v>3463.7</v>
      </c>
      <c r="V29" s="119"/>
    </row>
    <row r="30" spans="1:22">
      <c r="A30" s="148"/>
      <c r="B30" s="151"/>
      <c r="C30" s="10" t="s">
        <v>28</v>
      </c>
      <c r="D30" s="71">
        <v>2800</v>
      </c>
      <c r="E30" s="70">
        <v>3055.2000000000007</v>
      </c>
      <c r="F30" s="38">
        <v>4608.5</v>
      </c>
      <c r="G30" s="70">
        <v>4102.55</v>
      </c>
      <c r="H30" s="38">
        <v>3813.7</v>
      </c>
      <c r="I30" s="70">
        <v>4422.4000000000005</v>
      </c>
      <c r="J30" s="70">
        <v>4380</v>
      </c>
      <c r="K30" s="37">
        <v>4231.2999999999993</v>
      </c>
      <c r="L30" s="42">
        <v>3707</v>
      </c>
      <c r="M30" s="42">
        <v>4663.8</v>
      </c>
      <c r="N30" s="41">
        <v>4667.9999999999991</v>
      </c>
      <c r="O30" s="83">
        <v>4115.2999999999993</v>
      </c>
      <c r="P30" s="106">
        <v>4665.8999999999996</v>
      </c>
      <c r="Q30" s="41">
        <v>3616.8000000000011</v>
      </c>
      <c r="R30" s="41">
        <v>4057.9</v>
      </c>
      <c r="S30" s="141">
        <v>4011.5</v>
      </c>
      <c r="T30" s="41">
        <v>4460.3999999999996</v>
      </c>
      <c r="U30" s="141">
        <v>4832.6000000000004</v>
      </c>
      <c r="V30" s="119"/>
    </row>
    <row r="31" spans="1:22">
      <c r="A31" s="148"/>
      <c r="B31" s="151"/>
      <c r="C31" s="10" t="s">
        <v>29</v>
      </c>
      <c r="D31" s="71">
        <v>4078.2000000000007</v>
      </c>
      <c r="E31" s="70">
        <v>4285.1999999999989</v>
      </c>
      <c r="F31" s="38">
        <v>5066.3</v>
      </c>
      <c r="G31" s="70">
        <v>4859.1000000000004</v>
      </c>
      <c r="H31" s="38">
        <v>5112</v>
      </c>
      <c r="I31" s="70">
        <v>5116.1000000000004</v>
      </c>
      <c r="J31" s="70">
        <v>5057.8999999999996</v>
      </c>
      <c r="K31" s="37">
        <v>5092</v>
      </c>
      <c r="L31" s="42">
        <v>5068.1000000000004</v>
      </c>
      <c r="M31" s="42">
        <v>5107.1000000000004</v>
      </c>
      <c r="N31" s="41">
        <v>5277.2</v>
      </c>
      <c r="O31" s="83">
        <v>5160</v>
      </c>
      <c r="P31" s="106">
        <v>5448.1</v>
      </c>
      <c r="Q31" s="41">
        <v>4707</v>
      </c>
      <c r="R31" s="41">
        <v>5392.6</v>
      </c>
      <c r="S31" s="141">
        <v>5505.3</v>
      </c>
      <c r="T31" s="41">
        <v>5779.5</v>
      </c>
      <c r="U31" s="141">
        <v>5797.5</v>
      </c>
      <c r="V31" s="119"/>
    </row>
    <row r="32" spans="1:22">
      <c r="A32" s="148"/>
      <c r="B32" s="151"/>
      <c r="C32" s="10" t="s">
        <v>30</v>
      </c>
      <c r="D32" s="75">
        <v>6194.0999999999995</v>
      </c>
      <c r="E32" s="76">
        <v>7160.0999999999985</v>
      </c>
      <c r="F32" s="77">
        <v>8163.7000000000007</v>
      </c>
      <c r="G32" s="76">
        <v>8354.5</v>
      </c>
      <c r="H32" s="77">
        <v>8582.5</v>
      </c>
      <c r="I32" s="76">
        <v>9751.7899999999991</v>
      </c>
      <c r="J32" s="76">
        <v>8007.3</v>
      </c>
      <c r="K32" s="53">
        <v>8234.1</v>
      </c>
      <c r="L32" s="47">
        <v>8467.9</v>
      </c>
      <c r="M32" s="47">
        <v>8160.4</v>
      </c>
      <c r="N32" s="48">
        <v>9444.7999999999993</v>
      </c>
      <c r="O32" s="84">
        <v>8316.0000000000018</v>
      </c>
      <c r="P32" s="108">
        <v>8318</v>
      </c>
      <c r="Q32" s="48">
        <v>7539.1</v>
      </c>
      <c r="R32" s="48">
        <v>8887.7000000000007</v>
      </c>
      <c r="S32" s="143">
        <v>8865.4</v>
      </c>
      <c r="T32" s="48">
        <v>9686.2999999999993</v>
      </c>
      <c r="U32" s="143">
        <v>10251.6</v>
      </c>
      <c r="V32" s="119"/>
    </row>
    <row r="33" spans="1:22">
      <c r="A33" s="148"/>
      <c r="B33" s="147" t="s">
        <v>19</v>
      </c>
      <c r="C33" s="17" t="s">
        <v>26</v>
      </c>
      <c r="D33" s="71">
        <v>555.83333333333337</v>
      </c>
      <c r="E33" s="70">
        <v>803.86666666666861</v>
      </c>
      <c r="F33" s="38">
        <v>918.53333333333524</v>
      </c>
      <c r="G33" s="70">
        <v>1102.7333333333324</v>
      </c>
      <c r="H33" s="38">
        <v>924.60000000000093</v>
      </c>
      <c r="I33" s="70">
        <v>1132</v>
      </c>
      <c r="J33" s="70">
        <v>1067.4500000000007</v>
      </c>
      <c r="K33" s="37">
        <v>984.43999999999937</v>
      </c>
      <c r="L33" s="42">
        <v>800</v>
      </c>
      <c r="M33" s="42">
        <v>800</v>
      </c>
      <c r="N33" s="41">
        <v>823</v>
      </c>
      <c r="O33" s="83">
        <v>750</v>
      </c>
      <c r="P33" s="106">
        <v>835.52</v>
      </c>
      <c r="Q33" s="41">
        <v>1125.6333333333332</v>
      </c>
      <c r="R33" s="41">
        <v>755.2</v>
      </c>
      <c r="S33" s="141">
        <v>699.44</v>
      </c>
      <c r="T33" s="41">
        <v>818.43</v>
      </c>
      <c r="U33" s="141">
        <v>862.05</v>
      </c>
      <c r="V33" s="119"/>
    </row>
    <row r="34" spans="1:22">
      <c r="A34" s="148"/>
      <c r="B34" s="148"/>
      <c r="C34" s="10" t="s">
        <v>27</v>
      </c>
      <c r="D34" s="71">
        <v>1497.1</v>
      </c>
      <c r="E34" s="70">
        <v>1702.1200000000013</v>
      </c>
      <c r="F34" s="38">
        <v>1983.4499999999998</v>
      </c>
      <c r="G34" s="70">
        <v>2180.3333333333335</v>
      </c>
      <c r="H34" s="38">
        <v>2042.1333333333332</v>
      </c>
      <c r="I34" s="70">
        <v>2186.3499999999985</v>
      </c>
      <c r="J34" s="70">
        <v>2251.2000000000021</v>
      </c>
      <c r="K34" s="37">
        <v>2000</v>
      </c>
      <c r="L34" s="42">
        <v>1765.3333333333333</v>
      </c>
      <c r="M34" s="42">
        <v>1734.400000000004</v>
      </c>
      <c r="N34" s="41">
        <v>1800</v>
      </c>
      <c r="O34" s="83">
        <v>1638.8000000000004</v>
      </c>
      <c r="P34" s="106">
        <v>1943.7</v>
      </c>
      <c r="Q34" s="41">
        <v>2083.3666666666663</v>
      </c>
      <c r="R34" s="41">
        <v>1955.4</v>
      </c>
      <c r="S34" s="141">
        <v>1874.85</v>
      </c>
      <c r="T34" s="41">
        <v>2081.52</v>
      </c>
      <c r="U34" s="141">
        <v>2070.73</v>
      </c>
      <c r="V34" s="119"/>
    </row>
    <row r="35" spans="1:22">
      <c r="A35" s="148"/>
      <c r="B35" s="148"/>
      <c r="C35" s="10" t="s">
        <v>28</v>
      </c>
      <c r="D35" s="71">
        <v>2016.559999999999</v>
      </c>
      <c r="E35" s="70">
        <v>2312.3866666666668</v>
      </c>
      <c r="F35" s="38">
        <v>2527.2800000000016</v>
      </c>
      <c r="G35" s="70">
        <v>2880</v>
      </c>
      <c r="H35" s="38">
        <v>2658.3333333333335</v>
      </c>
      <c r="I35" s="70">
        <v>2859.0666666666657</v>
      </c>
      <c r="J35" s="70">
        <v>2899.2999999999997</v>
      </c>
      <c r="K35" s="37">
        <v>2572.6799999999989</v>
      </c>
      <c r="L35" s="42">
        <v>2400</v>
      </c>
      <c r="M35" s="42">
        <v>2400</v>
      </c>
      <c r="N35" s="41">
        <v>2476.2399999999998</v>
      </c>
      <c r="O35" s="83">
        <v>2446.2800000000002</v>
      </c>
      <c r="P35" s="106">
        <v>2612.4</v>
      </c>
      <c r="Q35" s="41">
        <v>2612.066666666668</v>
      </c>
      <c r="R35" s="41">
        <v>2707.7</v>
      </c>
      <c r="S35" s="141">
        <v>2631.85</v>
      </c>
      <c r="T35" s="41">
        <v>2828.76</v>
      </c>
      <c r="U35" s="141">
        <v>2809.3</v>
      </c>
      <c r="V35" s="119"/>
    </row>
    <row r="36" spans="1:22">
      <c r="A36" s="148"/>
      <c r="B36" s="148"/>
      <c r="C36" s="10" t="s">
        <v>29</v>
      </c>
      <c r="D36" s="71">
        <v>2695.6666666666665</v>
      </c>
      <c r="E36" s="70">
        <v>2920.4857142857136</v>
      </c>
      <c r="F36" s="38">
        <v>3310.8666666666663</v>
      </c>
      <c r="G36" s="70">
        <v>3665.3999999999987</v>
      </c>
      <c r="H36" s="38">
        <v>3384</v>
      </c>
      <c r="I36" s="70">
        <v>3536</v>
      </c>
      <c r="J36" s="70">
        <v>3526.9333333333343</v>
      </c>
      <c r="K36" s="37">
        <v>3220.9999999999991</v>
      </c>
      <c r="L36" s="42">
        <v>3120</v>
      </c>
      <c r="M36" s="42">
        <v>3119.7000000000007</v>
      </c>
      <c r="N36" s="41">
        <v>3147.7000000000007</v>
      </c>
      <c r="O36" s="83">
        <v>3271.5999999999985</v>
      </c>
      <c r="P36" s="106">
        <v>3423.28</v>
      </c>
      <c r="Q36" s="41">
        <v>3427.066666666668</v>
      </c>
      <c r="R36" s="41">
        <v>3455.87</v>
      </c>
      <c r="S36" s="141">
        <v>3395.97</v>
      </c>
      <c r="T36" s="41">
        <v>3552</v>
      </c>
      <c r="U36" s="141">
        <v>3670.95</v>
      </c>
      <c r="V36" s="119"/>
    </row>
    <row r="37" spans="1:22">
      <c r="A37" s="148"/>
      <c r="B37" s="149"/>
      <c r="C37" s="11" t="s">
        <v>30</v>
      </c>
      <c r="D37" s="71">
        <v>5145.6800000000021</v>
      </c>
      <c r="E37" s="70">
        <v>5293.5333333333328</v>
      </c>
      <c r="F37" s="38">
        <v>5503.7333333333327</v>
      </c>
      <c r="G37" s="70">
        <v>6122.12</v>
      </c>
      <c r="H37" s="38">
        <v>5812.64</v>
      </c>
      <c r="I37" s="70">
        <v>6598.3549999999996</v>
      </c>
      <c r="J37" s="70">
        <v>6105.4999999999982</v>
      </c>
      <c r="K37" s="37">
        <v>5860.5999999999995</v>
      </c>
      <c r="L37" s="42">
        <v>5460.28</v>
      </c>
      <c r="M37" s="42">
        <v>5807.4499999999971</v>
      </c>
      <c r="N37" s="41">
        <v>5690.2</v>
      </c>
      <c r="O37" s="83">
        <v>5884.5333333333328</v>
      </c>
      <c r="P37" s="106">
        <v>6098.67</v>
      </c>
      <c r="Q37" s="41">
        <v>5750.4000000000005</v>
      </c>
      <c r="R37" s="41">
        <v>5876.85</v>
      </c>
      <c r="S37" s="141">
        <v>6015.85</v>
      </c>
      <c r="T37" s="41">
        <v>6167.2</v>
      </c>
      <c r="U37" s="141">
        <v>6403.8</v>
      </c>
      <c r="V37" s="119"/>
    </row>
    <row r="38" spans="1:22">
      <c r="A38" s="148"/>
      <c r="B38" s="150" t="s">
        <v>20</v>
      </c>
      <c r="C38" s="10" t="s">
        <v>26</v>
      </c>
      <c r="D38" s="72">
        <v>327.0434782608699</v>
      </c>
      <c r="E38" s="73">
        <v>266.66666666666669</v>
      </c>
      <c r="F38" s="74">
        <v>443.0799999999993</v>
      </c>
      <c r="G38" s="73">
        <v>466.72666666666674</v>
      </c>
      <c r="H38" s="74">
        <v>364.13333333333384</v>
      </c>
      <c r="I38" s="73">
        <v>610.43478260869574</v>
      </c>
      <c r="J38" s="73">
        <v>434.78260869565219</v>
      </c>
      <c r="K38" s="78">
        <v>509.61538461538458</v>
      </c>
      <c r="L38" s="43">
        <v>713.56250000000045</v>
      </c>
      <c r="M38" s="43">
        <v>575.04999999999995</v>
      </c>
      <c r="N38" s="44">
        <v>480</v>
      </c>
      <c r="O38" s="82">
        <v>744.23076923076917</v>
      </c>
      <c r="P38" s="107">
        <v>625</v>
      </c>
      <c r="Q38" s="44">
        <v>692.18999999999869</v>
      </c>
      <c r="R38" s="44">
        <v>749.87</v>
      </c>
      <c r="S38" s="142">
        <v>600</v>
      </c>
      <c r="T38" s="44">
        <v>500</v>
      </c>
      <c r="U38" s="142">
        <v>520</v>
      </c>
      <c r="V38" s="119"/>
    </row>
    <row r="39" spans="1:22">
      <c r="A39" s="148"/>
      <c r="B39" s="151"/>
      <c r="C39" s="10" t="s">
        <v>27</v>
      </c>
      <c r="D39" s="71">
        <v>977.73333333333358</v>
      </c>
      <c r="E39" s="70">
        <v>1015</v>
      </c>
      <c r="F39" s="38">
        <v>1471.4720000000002</v>
      </c>
      <c r="G39" s="70">
        <v>2003.9944444444436</v>
      </c>
      <c r="H39" s="38">
        <v>1197.3333333333333</v>
      </c>
      <c r="I39" s="70">
        <v>1339.1538461538457</v>
      </c>
      <c r="J39" s="70">
        <v>1351.9999999999993</v>
      </c>
      <c r="K39" s="37">
        <v>1340.7000000000007</v>
      </c>
      <c r="L39" s="42">
        <v>1516.3913043478265</v>
      </c>
      <c r="M39" s="42">
        <v>1401.65</v>
      </c>
      <c r="N39" s="41">
        <v>1200</v>
      </c>
      <c r="O39" s="83">
        <v>1866.6666666666667</v>
      </c>
      <c r="P39" s="106">
        <v>1365.62</v>
      </c>
      <c r="Q39" s="41">
        <v>1605.7500000000002</v>
      </c>
      <c r="R39" s="41">
        <v>1591.72</v>
      </c>
      <c r="S39" s="141">
        <v>1336.75</v>
      </c>
      <c r="T39" s="41">
        <v>1408.67</v>
      </c>
      <c r="U39" s="141">
        <v>1547.07</v>
      </c>
      <c r="V39" s="119"/>
    </row>
    <row r="40" spans="1:22">
      <c r="A40" s="148"/>
      <c r="B40" s="151"/>
      <c r="C40" s="10" t="s">
        <v>28</v>
      </c>
      <c r="D40" s="71">
        <v>1449.5999999999997</v>
      </c>
      <c r="E40" s="70">
        <v>1384.6153846153845</v>
      </c>
      <c r="F40" s="38">
        <v>1712.0555555555559</v>
      </c>
      <c r="G40" s="70">
        <v>2346.3888888888887</v>
      </c>
      <c r="H40" s="38">
        <v>1774.84375</v>
      </c>
      <c r="I40" s="70">
        <v>2177.2999999999997</v>
      </c>
      <c r="J40" s="70">
        <v>2000</v>
      </c>
      <c r="K40" s="37">
        <v>1786.8461538461543</v>
      </c>
      <c r="L40" s="42">
        <v>1812.8666666666668</v>
      </c>
      <c r="M40" s="42">
        <v>1926.3846153846155</v>
      </c>
      <c r="N40" s="41">
        <v>1687.3333333333333</v>
      </c>
      <c r="O40" s="83">
        <v>2317.4666666666694</v>
      </c>
      <c r="P40" s="106">
        <v>1751.4</v>
      </c>
      <c r="Q40" s="41">
        <v>2175.2307692307695</v>
      </c>
      <c r="R40" s="41">
        <v>2100</v>
      </c>
      <c r="S40" s="141">
        <v>1670.67</v>
      </c>
      <c r="T40" s="41">
        <v>2193.13</v>
      </c>
      <c r="U40" s="141">
        <v>2200</v>
      </c>
      <c r="V40" s="119"/>
    </row>
    <row r="41" spans="1:22">
      <c r="A41" s="148"/>
      <c r="B41" s="151"/>
      <c r="C41" s="10" t="s">
        <v>29</v>
      </c>
      <c r="D41" s="71">
        <v>1762.3333333333333</v>
      </c>
      <c r="E41" s="70">
        <v>1853.3333333333333</v>
      </c>
      <c r="F41" s="38">
        <v>2153.7222222222226</v>
      </c>
      <c r="G41" s="70">
        <v>2950.4666666666672</v>
      </c>
      <c r="H41" s="38">
        <v>2345.6875</v>
      </c>
      <c r="I41" s="70">
        <v>2880</v>
      </c>
      <c r="J41" s="70">
        <v>2767.3333333333339</v>
      </c>
      <c r="K41" s="37">
        <v>2386.5384615384614</v>
      </c>
      <c r="L41" s="42">
        <v>2094.9333333333329</v>
      </c>
      <c r="M41" s="42">
        <v>2771</v>
      </c>
      <c r="N41" s="41">
        <v>2771.3333333333335</v>
      </c>
      <c r="O41" s="83">
        <v>2996.9615384615377</v>
      </c>
      <c r="P41" s="106">
        <v>1940.22</v>
      </c>
      <c r="Q41" s="41">
        <v>2779.2222222222222</v>
      </c>
      <c r="R41" s="41">
        <v>2650.87</v>
      </c>
      <c r="S41" s="141">
        <v>2242.89</v>
      </c>
      <c r="T41" s="41">
        <v>2945.27</v>
      </c>
      <c r="U41" s="141">
        <v>3191.25</v>
      </c>
      <c r="V41" s="119"/>
    </row>
    <row r="42" spans="1:22">
      <c r="A42" s="148"/>
      <c r="B42" s="152"/>
      <c r="C42" s="11" t="s">
        <v>30</v>
      </c>
      <c r="D42" s="75">
        <v>2891.2666666666669</v>
      </c>
      <c r="E42" s="76">
        <v>3032.8</v>
      </c>
      <c r="F42" s="77">
        <v>3480</v>
      </c>
      <c r="G42" s="76">
        <v>4231.8888888888896</v>
      </c>
      <c r="H42" s="77">
        <v>4051.9999999999995</v>
      </c>
      <c r="I42" s="76">
        <v>4856.9333333333334</v>
      </c>
      <c r="J42" s="76">
        <v>4297.5333333333328</v>
      </c>
      <c r="K42" s="53">
        <v>3793.7999999999993</v>
      </c>
      <c r="L42" s="47">
        <v>4092.3333333333339</v>
      </c>
      <c r="M42" s="47">
        <v>4719.4000000000005</v>
      </c>
      <c r="N42" s="48">
        <v>4859.3846153846143</v>
      </c>
      <c r="O42" s="84">
        <v>5279.1538461538457</v>
      </c>
      <c r="P42" s="108">
        <v>4034.5</v>
      </c>
      <c r="Q42" s="48">
        <v>4359.0869565217399</v>
      </c>
      <c r="R42" s="48">
        <v>4375.67</v>
      </c>
      <c r="S42" s="143">
        <v>4313.53</v>
      </c>
      <c r="T42" s="48">
        <v>5035.55</v>
      </c>
      <c r="U42" s="143">
        <v>6082.87</v>
      </c>
      <c r="V42" s="119"/>
    </row>
    <row r="43" spans="1:22">
      <c r="A43" s="148"/>
      <c r="B43" s="147" t="s">
        <v>21</v>
      </c>
      <c r="C43" s="10" t="s">
        <v>26</v>
      </c>
      <c r="D43" s="71">
        <v>333.33333333333331</v>
      </c>
      <c r="E43" s="70">
        <v>434.03333333333529</v>
      </c>
      <c r="F43" s="38">
        <v>541.49130434782626</v>
      </c>
      <c r="G43" s="70">
        <v>564.23809523809416</v>
      </c>
      <c r="H43" s="38">
        <v>636.34615384615381</v>
      </c>
      <c r="I43" s="70">
        <v>718.5238095238102</v>
      </c>
      <c r="J43" s="70">
        <v>600</v>
      </c>
      <c r="K43" s="37">
        <v>643.85000000000218</v>
      </c>
      <c r="L43" s="42">
        <v>571.42857142857144</v>
      </c>
      <c r="M43" s="42">
        <v>571.42857142857144</v>
      </c>
      <c r="N43" s="41">
        <v>431.90476190476187</v>
      </c>
      <c r="O43" s="83">
        <v>500</v>
      </c>
      <c r="P43" s="106">
        <v>520</v>
      </c>
      <c r="Q43" s="41">
        <v>789.40000000000146</v>
      </c>
      <c r="R43" s="41">
        <v>514.33000000000004</v>
      </c>
      <c r="S43" s="141">
        <v>463.52</v>
      </c>
      <c r="T43" s="41">
        <v>447.13</v>
      </c>
      <c r="U43" s="141">
        <v>480</v>
      </c>
      <c r="V43" s="119"/>
    </row>
    <row r="44" spans="1:22">
      <c r="A44" s="148"/>
      <c r="B44" s="148"/>
      <c r="C44" s="10" t="s">
        <v>27</v>
      </c>
      <c r="D44" s="71">
        <v>864.26666666666517</v>
      </c>
      <c r="E44" s="70">
        <v>1170.7317073170732</v>
      </c>
      <c r="F44" s="38">
        <v>1388.8888888888889</v>
      </c>
      <c r="G44" s="70">
        <v>1423.0769230769231</v>
      </c>
      <c r="H44" s="38">
        <v>1427.9999999999995</v>
      </c>
      <c r="I44" s="70">
        <v>1516.6956521739137</v>
      </c>
      <c r="J44" s="70">
        <v>1428.5714285714284</v>
      </c>
      <c r="K44" s="37">
        <v>1311.8260869565222</v>
      </c>
      <c r="L44" s="42">
        <v>1248.7333333333336</v>
      </c>
      <c r="M44" s="42">
        <v>1115.666666666667</v>
      </c>
      <c r="N44" s="41">
        <v>965.83333333333337</v>
      </c>
      <c r="O44" s="83">
        <v>1078.0800000000004</v>
      </c>
      <c r="P44" s="106">
        <v>1050</v>
      </c>
      <c r="Q44" s="41">
        <v>1560.8</v>
      </c>
      <c r="R44" s="41">
        <v>1386.19</v>
      </c>
      <c r="S44" s="141">
        <v>1086.6600000000001</v>
      </c>
      <c r="T44" s="41">
        <v>1152.44</v>
      </c>
      <c r="U44" s="141">
        <v>1149.48</v>
      </c>
      <c r="V44" s="119"/>
    </row>
    <row r="45" spans="1:22">
      <c r="A45" s="148"/>
      <c r="B45" s="148"/>
      <c r="C45" s="10" t="s">
        <v>28</v>
      </c>
      <c r="D45" s="71">
        <v>1201.5250000000015</v>
      </c>
      <c r="E45" s="70">
        <v>1576.1999999999998</v>
      </c>
      <c r="F45" s="38">
        <v>1859.5555555555559</v>
      </c>
      <c r="G45" s="70">
        <v>1888.8888888888889</v>
      </c>
      <c r="H45" s="38">
        <v>1891.7619047619046</v>
      </c>
      <c r="I45" s="70">
        <v>2077.208333333333</v>
      </c>
      <c r="J45" s="70">
        <v>1945.5555555555554</v>
      </c>
      <c r="K45" s="37">
        <v>1756.2068965517242</v>
      </c>
      <c r="L45" s="42">
        <v>1693.9476190476194</v>
      </c>
      <c r="M45" s="42">
        <v>1476.347826086956</v>
      </c>
      <c r="N45" s="41">
        <v>1389.5</v>
      </c>
      <c r="O45" s="83">
        <v>1411.1666666666658</v>
      </c>
      <c r="P45" s="106">
        <v>1409.32</v>
      </c>
      <c r="Q45" s="41">
        <v>2050.177777777777</v>
      </c>
      <c r="R45" s="41">
        <v>1917.12</v>
      </c>
      <c r="S45" s="141">
        <v>1592.8</v>
      </c>
      <c r="T45" s="41">
        <v>1666.67</v>
      </c>
      <c r="U45" s="141">
        <v>1600</v>
      </c>
      <c r="V45" s="119"/>
    </row>
    <row r="46" spans="1:22">
      <c r="A46" s="148"/>
      <c r="B46" s="148"/>
      <c r="C46" s="10" t="s">
        <v>29</v>
      </c>
      <c r="D46" s="71">
        <v>1596.5333333333353</v>
      </c>
      <c r="E46" s="70">
        <v>2039.4479999999999</v>
      </c>
      <c r="F46" s="38">
        <v>2400.0476190476193</v>
      </c>
      <c r="G46" s="70">
        <v>2391.8333333333339</v>
      </c>
      <c r="H46" s="38">
        <v>2387.7391304347825</v>
      </c>
      <c r="I46" s="70">
        <v>2579.3000000000002</v>
      </c>
      <c r="J46" s="70">
        <v>2472.8000000000006</v>
      </c>
      <c r="K46" s="37">
        <v>2214.0800000000004</v>
      </c>
      <c r="L46" s="42">
        <v>2102.1111111111109</v>
      </c>
      <c r="M46" s="42">
        <v>2041.0000000000005</v>
      </c>
      <c r="N46" s="41">
        <v>1924.5769230769229</v>
      </c>
      <c r="O46" s="83">
        <v>1923.0357142857144</v>
      </c>
      <c r="P46" s="106">
        <v>1804.17</v>
      </c>
      <c r="Q46" s="41">
        <v>2527.2565217391307</v>
      </c>
      <c r="R46" s="41">
        <v>2542.36</v>
      </c>
      <c r="S46" s="141">
        <v>2221.6799999999998</v>
      </c>
      <c r="T46" s="41">
        <v>2298.3200000000002</v>
      </c>
      <c r="U46" s="141">
        <v>2263.87</v>
      </c>
      <c r="V46" s="119"/>
    </row>
    <row r="47" spans="1:22">
      <c r="A47" s="148"/>
      <c r="B47" s="149"/>
      <c r="C47" s="11" t="s">
        <v>30</v>
      </c>
      <c r="D47" s="71">
        <v>2966.6666666666665</v>
      </c>
      <c r="E47" s="70">
        <v>3523.8095238095239</v>
      </c>
      <c r="F47" s="38">
        <v>4024.5888888888899</v>
      </c>
      <c r="G47" s="70">
        <v>4050.6520000000005</v>
      </c>
      <c r="H47" s="38">
        <v>4088.8095238095239</v>
      </c>
      <c r="I47" s="70">
        <v>4399.9999999999991</v>
      </c>
      <c r="J47" s="70">
        <v>4063.1111111111122</v>
      </c>
      <c r="K47" s="37">
        <v>3772.8</v>
      </c>
      <c r="L47" s="42">
        <v>3747.8333333333335</v>
      </c>
      <c r="M47" s="42">
        <v>3463.7391304347839</v>
      </c>
      <c r="N47" s="41">
        <v>3403.6956521739135</v>
      </c>
      <c r="O47" s="83">
        <v>3509.428571428572</v>
      </c>
      <c r="P47" s="106">
        <v>3497</v>
      </c>
      <c r="Q47" s="41">
        <v>4175.5238095238092</v>
      </c>
      <c r="R47" s="41">
        <v>4320.6499999999996</v>
      </c>
      <c r="S47" s="141">
        <v>3988.35</v>
      </c>
      <c r="T47" s="41">
        <v>4445.67</v>
      </c>
      <c r="U47" s="141">
        <v>4299.66</v>
      </c>
      <c r="V47" s="119"/>
    </row>
    <row r="48" spans="1:22">
      <c r="A48" s="148"/>
      <c r="B48" s="147" t="s">
        <v>22</v>
      </c>
      <c r="C48" s="10" t="s">
        <v>26</v>
      </c>
      <c r="D48" s="72">
        <v>428.72727272727144</v>
      </c>
      <c r="E48" s="73">
        <v>602.66666666666663</v>
      </c>
      <c r="F48" s="74">
        <v>707.14285714285722</v>
      </c>
      <c r="G48" s="73">
        <v>780.3913043478268</v>
      </c>
      <c r="H48" s="74">
        <v>773.65714285714262</v>
      </c>
      <c r="I48" s="73">
        <v>893.19999999999948</v>
      </c>
      <c r="J48" s="73">
        <v>800</v>
      </c>
      <c r="K48" s="78">
        <v>762.54999999999927</v>
      </c>
      <c r="L48" s="43">
        <v>666.66666666666663</v>
      </c>
      <c r="M48" s="43">
        <v>653.19999999999948</v>
      </c>
      <c r="N48" s="44">
        <v>588.5</v>
      </c>
      <c r="O48" s="82">
        <v>586.94999999999891</v>
      </c>
      <c r="P48" s="107">
        <v>670.22</v>
      </c>
      <c r="Q48" s="44">
        <v>923.26666666666642</v>
      </c>
      <c r="R48" s="44">
        <v>628.52</v>
      </c>
      <c r="S48" s="142">
        <v>562.70000000000005</v>
      </c>
      <c r="T48" s="44">
        <v>590.4</v>
      </c>
      <c r="U48" s="142">
        <v>609.83000000000004</v>
      </c>
      <c r="V48" s="119"/>
    </row>
    <row r="49" spans="1:22">
      <c r="A49" s="148"/>
      <c r="B49" s="148"/>
      <c r="C49" s="10" t="s">
        <v>27</v>
      </c>
      <c r="D49" s="71">
        <v>1108.6666666666667</v>
      </c>
      <c r="E49" s="70">
        <v>1378.8</v>
      </c>
      <c r="F49" s="38">
        <v>1706.9200000000008</v>
      </c>
      <c r="G49" s="70">
        <v>1777.8499999999985</v>
      </c>
      <c r="H49" s="38">
        <v>1728.2799999999988</v>
      </c>
      <c r="I49" s="70">
        <v>1900.4300000000003</v>
      </c>
      <c r="J49" s="70">
        <v>1866.1333333333339</v>
      </c>
      <c r="K49" s="37">
        <v>1625</v>
      </c>
      <c r="L49" s="42">
        <v>1526.5200000000004</v>
      </c>
      <c r="M49" s="42">
        <v>1440</v>
      </c>
      <c r="N49" s="41">
        <v>1356.75</v>
      </c>
      <c r="O49" s="83">
        <v>1351.3600000000006</v>
      </c>
      <c r="P49" s="106">
        <v>1430.95</v>
      </c>
      <c r="Q49" s="41">
        <v>1822.3478260869572</v>
      </c>
      <c r="R49" s="41">
        <v>1640.06</v>
      </c>
      <c r="S49" s="141">
        <v>1384.27</v>
      </c>
      <c r="T49" s="41">
        <v>1532.62</v>
      </c>
      <c r="U49" s="141">
        <v>1551.69</v>
      </c>
      <c r="V49" s="119"/>
    </row>
    <row r="50" spans="1:22">
      <c r="A50" s="148"/>
      <c r="B50" s="148"/>
      <c r="C50" s="10" t="s">
        <v>28</v>
      </c>
      <c r="D50" s="71">
        <v>1564.5</v>
      </c>
      <c r="E50" s="70">
        <v>1910.8695652173915</v>
      </c>
      <c r="F50" s="38">
        <v>2249.510000000002</v>
      </c>
      <c r="G50" s="70">
        <v>2309.5199999999995</v>
      </c>
      <c r="H50" s="38">
        <v>2240.6086956521749</v>
      </c>
      <c r="I50" s="70">
        <v>2432.8000000000002</v>
      </c>
      <c r="J50" s="70">
        <v>2400</v>
      </c>
      <c r="K50" s="37">
        <v>2163.5357142857151</v>
      </c>
      <c r="L50" s="42">
        <v>2018.1599999999999</v>
      </c>
      <c r="M50" s="42">
        <v>1959.7</v>
      </c>
      <c r="N50" s="41">
        <v>1905.6923076923074</v>
      </c>
      <c r="O50" s="83">
        <v>1906.25</v>
      </c>
      <c r="P50" s="106">
        <v>1914.73</v>
      </c>
      <c r="Q50" s="41">
        <v>2345.3047619047634</v>
      </c>
      <c r="R50" s="41">
        <v>2280</v>
      </c>
      <c r="S50" s="141">
        <v>2034.07</v>
      </c>
      <c r="T50" s="41">
        <v>2176.67</v>
      </c>
      <c r="U50" s="141">
        <v>2160</v>
      </c>
      <c r="V50" s="119"/>
    </row>
    <row r="51" spans="1:22">
      <c r="A51" s="148"/>
      <c r="B51" s="148"/>
      <c r="C51" s="10" t="s">
        <v>29</v>
      </c>
      <c r="D51" s="71">
        <v>2097.5333333333328</v>
      </c>
      <c r="E51" s="70">
        <v>2464.8499999999985</v>
      </c>
      <c r="F51" s="38">
        <v>2839.2000000000003</v>
      </c>
      <c r="G51" s="70">
        <v>3019.5133333333338</v>
      </c>
      <c r="H51" s="38">
        <v>2857.8666666666686</v>
      </c>
      <c r="I51" s="70">
        <v>3092.5333333333333</v>
      </c>
      <c r="J51" s="70">
        <v>3069.8888888888905</v>
      </c>
      <c r="K51" s="37">
        <v>2739.3499999999995</v>
      </c>
      <c r="L51" s="42">
        <v>2581.0952380952358</v>
      </c>
      <c r="M51" s="42">
        <v>2581.4500000000007</v>
      </c>
      <c r="N51" s="41">
        <v>2538.75</v>
      </c>
      <c r="O51" s="83">
        <v>2591.6499999999996</v>
      </c>
      <c r="P51" s="106">
        <v>2611</v>
      </c>
      <c r="Q51" s="41">
        <v>2955.920000000001</v>
      </c>
      <c r="R51" s="41">
        <v>2985.55</v>
      </c>
      <c r="S51" s="141">
        <v>2758.65</v>
      </c>
      <c r="T51" s="41">
        <v>2939.3</v>
      </c>
      <c r="U51" s="141">
        <v>2921</v>
      </c>
      <c r="V51" s="119"/>
    </row>
    <row r="52" spans="1:22">
      <c r="A52" s="149"/>
      <c r="B52" s="149"/>
      <c r="C52" s="11" t="s">
        <v>30</v>
      </c>
      <c r="D52" s="75">
        <v>4070.8666666666663</v>
      </c>
      <c r="E52" s="76">
        <v>4354.1799999999994</v>
      </c>
      <c r="F52" s="77">
        <v>4919.6099999999997</v>
      </c>
      <c r="G52" s="76">
        <v>5059.6949999999997</v>
      </c>
      <c r="H52" s="77">
        <v>4959.6119999999992</v>
      </c>
      <c r="I52" s="76">
        <v>5442.6733333333332</v>
      </c>
      <c r="J52" s="76">
        <v>5127.0869565217399</v>
      </c>
      <c r="K52" s="53">
        <v>4987.3999999999996</v>
      </c>
      <c r="L52" s="47">
        <v>4851.826086956522</v>
      </c>
      <c r="M52" s="47">
        <v>4837.8333333333321</v>
      </c>
      <c r="N52" s="48">
        <v>4821.5999999999995</v>
      </c>
      <c r="O52" s="84">
        <v>5009.2777777777774</v>
      </c>
      <c r="P52" s="108">
        <v>4990.78</v>
      </c>
      <c r="Q52" s="48">
        <v>5049.1500000000015</v>
      </c>
      <c r="R52" s="48">
        <v>5117.32</v>
      </c>
      <c r="S52" s="143">
        <v>5006.76</v>
      </c>
      <c r="T52" s="48">
        <v>5372.08</v>
      </c>
      <c r="U52" s="143">
        <v>5557.04</v>
      </c>
      <c r="V52" s="119"/>
    </row>
    <row r="53" spans="1:22">
      <c r="A53" s="147" t="s">
        <v>22</v>
      </c>
      <c r="B53" s="150" t="s">
        <v>12</v>
      </c>
      <c r="C53" s="10" t="s">
        <v>26</v>
      </c>
      <c r="D53" s="71">
        <v>800</v>
      </c>
      <c r="E53" s="70">
        <v>957.20000000000073</v>
      </c>
      <c r="F53" s="38">
        <v>1680</v>
      </c>
      <c r="G53" s="70">
        <v>1510.6</v>
      </c>
      <c r="H53" s="38">
        <v>1468.1000000000004</v>
      </c>
      <c r="I53" s="70">
        <v>1410.9099999999999</v>
      </c>
      <c r="J53" s="70">
        <v>1414.7000000000007</v>
      </c>
      <c r="K53" s="37">
        <v>1300.0999999999985</v>
      </c>
      <c r="L53" s="42">
        <v>1120.7</v>
      </c>
      <c r="M53" s="42">
        <v>1559.7000000000007</v>
      </c>
      <c r="N53" s="41">
        <v>1392.3999999999978</v>
      </c>
      <c r="O53" s="83">
        <v>1317.7900000000009</v>
      </c>
      <c r="P53" s="106">
        <v>1624.4</v>
      </c>
      <c r="Q53" s="41">
        <v>1553.1999999999989</v>
      </c>
      <c r="R53" s="41">
        <v>1340.6</v>
      </c>
      <c r="S53" s="141">
        <v>1096.9000000000001</v>
      </c>
      <c r="T53" s="41">
        <v>1206.0999999999999</v>
      </c>
      <c r="U53" s="141">
        <v>1461.6</v>
      </c>
      <c r="V53" s="119"/>
    </row>
    <row r="54" spans="1:22">
      <c r="A54" s="148"/>
      <c r="B54" s="151"/>
      <c r="C54" s="10" t="s">
        <v>27</v>
      </c>
      <c r="D54" s="71">
        <v>2125.6399999999994</v>
      </c>
      <c r="E54" s="70">
        <v>2682.26</v>
      </c>
      <c r="F54" s="38">
        <v>3442.94</v>
      </c>
      <c r="G54" s="70">
        <v>3114.51</v>
      </c>
      <c r="H54" s="38">
        <v>2747</v>
      </c>
      <c r="I54" s="70">
        <v>3129.08</v>
      </c>
      <c r="J54" s="70">
        <v>2999.9999999999982</v>
      </c>
      <c r="K54" s="37">
        <v>3028.5</v>
      </c>
      <c r="L54" s="42">
        <v>2591</v>
      </c>
      <c r="M54" s="42">
        <v>3124.3000000000011</v>
      </c>
      <c r="N54" s="41">
        <v>2875.1000000000004</v>
      </c>
      <c r="O54" s="83">
        <v>2551.64</v>
      </c>
      <c r="P54" s="106">
        <v>3078</v>
      </c>
      <c r="Q54" s="41">
        <v>2880</v>
      </c>
      <c r="R54" s="41">
        <v>2800</v>
      </c>
      <c r="S54" s="141">
        <v>2889</v>
      </c>
      <c r="T54" s="41">
        <v>3288</v>
      </c>
      <c r="U54" s="141">
        <v>3172.27</v>
      </c>
      <c r="V54" s="119"/>
    </row>
    <row r="55" spans="1:22">
      <c r="A55" s="148"/>
      <c r="B55" s="151"/>
      <c r="C55" s="10" t="s">
        <v>28</v>
      </c>
      <c r="D55" s="71">
        <v>2822.3999999999996</v>
      </c>
      <c r="E55" s="70">
        <v>3328</v>
      </c>
      <c r="F55" s="38">
        <v>4606.3</v>
      </c>
      <c r="G55" s="70">
        <v>4158.07</v>
      </c>
      <c r="H55" s="38">
        <v>3840</v>
      </c>
      <c r="I55" s="70">
        <v>4553.8</v>
      </c>
      <c r="J55" s="70">
        <v>4336.5</v>
      </c>
      <c r="K55" s="37">
        <v>4230.8</v>
      </c>
      <c r="L55" s="42">
        <v>3602.9000000000015</v>
      </c>
      <c r="M55" s="42">
        <v>4503</v>
      </c>
      <c r="N55" s="41">
        <v>4320</v>
      </c>
      <c r="O55" s="83">
        <v>4115.2999999999993</v>
      </c>
      <c r="P55" s="106">
        <v>4615.7</v>
      </c>
      <c r="Q55" s="41">
        <v>3728.5</v>
      </c>
      <c r="R55" s="41">
        <v>3992.9</v>
      </c>
      <c r="S55" s="141">
        <v>3980.5</v>
      </c>
      <c r="T55" s="41">
        <v>4460.3999999999996</v>
      </c>
      <c r="U55" s="141">
        <v>4800</v>
      </c>
      <c r="V55" s="119"/>
    </row>
    <row r="56" spans="1:22">
      <c r="A56" s="148"/>
      <c r="B56" s="151"/>
      <c r="C56" s="10" t="s">
        <v>29</v>
      </c>
      <c r="D56" s="71">
        <v>4097.9000000000005</v>
      </c>
      <c r="E56" s="70">
        <v>4600.5</v>
      </c>
      <c r="F56" s="38">
        <v>5066.3</v>
      </c>
      <c r="G56" s="70">
        <v>4938</v>
      </c>
      <c r="H56" s="38">
        <v>5112</v>
      </c>
      <c r="I56" s="70">
        <v>5126.2999999999993</v>
      </c>
      <c r="J56" s="70">
        <v>5041.3999999999996</v>
      </c>
      <c r="K56" s="37">
        <v>5090.2</v>
      </c>
      <c r="L56" s="42">
        <v>5049.3999999999996</v>
      </c>
      <c r="M56" s="42">
        <v>5103.3999999999996</v>
      </c>
      <c r="N56" s="41">
        <v>5161.3999999999996</v>
      </c>
      <c r="O56" s="83">
        <v>5159.5999999999995</v>
      </c>
      <c r="P56" s="106">
        <v>5448.1</v>
      </c>
      <c r="Q56" s="41">
        <v>4777.8</v>
      </c>
      <c r="R56" s="41">
        <v>5392.6</v>
      </c>
      <c r="S56" s="141">
        <v>5505.1</v>
      </c>
      <c r="T56" s="41">
        <v>5772.2</v>
      </c>
      <c r="U56" s="141">
        <v>5782.6</v>
      </c>
      <c r="V56" s="119"/>
    </row>
    <row r="57" spans="1:22">
      <c r="A57" s="148"/>
      <c r="B57" s="151"/>
      <c r="C57" s="10" t="s">
        <v>30</v>
      </c>
      <c r="D57" s="71">
        <v>6540</v>
      </c>
      <c r="E57" s="70">
        <v>7949.2999999999993</v>
      </c>
      <c r="F57" s="38">
        <v>8365.619999999999</v>
      </c>
      <c r="G57" s="70">
        <v>8485.5999999999985</v>
      </c>
      <c r="H57" s="38">
        <v>9024.7999999999993</v>
      </c>
      <c r="I57" s="70">
        <v>9751.7899999999991</v>
      </c>
      <c r="J57" s="70">
        <v>8007.3</v>
      </c>
      <c r="K57" s="37">
        <v>8234.1</v>
      </c>
      <c r="L57" s="42">
        <v>8460</v>
      </c>
      <c r="M57" s="42">
        <v>8129.2000000000007</v>
      </c>
      <c r="N57" s="41">
        <v>9406.2999999999993</v>
      </c>
      <c r="O57" s="83">
        <v>8552</v>
      </c>
      <c r="P57" s="106">
        <v>8306.1</v>
      </c>
      <c r="Q57" s="41">
        <v>7785.7999999999993</v>
      </c>
      <c r="R57" s="41">
        <v>8805</v>
      </c>
      <c r="S57" s="141">
        <v>9007.2999999999993</v>
      </c>
      <c r="T57" s="41">
        <v>9789.2999999999993</v>
      </c>
      <c r="U57" s="141">
        <v>10107.799999999999</v>
      </c>
      <c r="V57" s="119"/>
    </row>
    <row r="58" spans="1:22">
      <c r="A58" s="148"/>
      <c r="B58" s="147" t="s">
        <v>19</v>
      </c>
      <c r="C58" s="17" t="s">
        <v>26</v>
      </c>
      <c r="D58" s="72">
        <v>600</v>
      </c>
      <c r="E58" s="73">
        <v>800</v>
      </c>
      <c r="F58" s="74">
        <v>941.36000000000058</v>
      </c>
      <c r="G58" s="73">
        <v>1113.4499999999971</v>
      </c>
      <c r="H58" s="74">
        <v>953.80500000000029</v>
      </c>
      <c r="I58" s="73">
        <v>1092.0499999999956</v>
      </c>
      <c r="J58" s="73">
        <v>1050.3600000000006</v>
      </c>
      <c r="K58" s="78">
        <v>959.6</v>
      </c>
      <c r="L58" s="43">
        <v>800</v>
      </c>
      <c r="M58" s="43">
        <v>803.948000000001</v>
      </c>
      <c r="N58" s="44">
        <v>809.26666666666767</v>
      </c>
      <c r="O58" s="82">
        <v>772.4</v>
      </c>
      <c r="P58" s="107">
        <v>836.52</v>
      </c>
      <c r="Q58" s="44">
        <v>1097.25</v>
      </c>
      <c r="R58" s="44">
        <v>800</v>
      </c>
      <c r="S58" s="142">
        <v>727.65</v>
      </c>
      <c r="T58" s="44">
        <v>818.43</v>
      </c>
      <c r="U58" s="142">
        <v>855.53</v>
      </c>
      <c r="V58" s="119"/>
    </row>
    <row r="59" spans="1:22">
      <c r="A59" s="148"/>
      <c r="B59" s="148"/>
      <c r="C59" s="10" t="s">
        <v>27</v>
      </c>
      <c r="D59" s="71">
        <v>1556</v>
      </c>
      <c r="E59" s="70">
        <v>1729.8549999999996</v>
      </c>
      <c r="F59" s="38">
        <v>2022.9599999999978</v>
      </c>
      <c r="G59" s="70">
        <v>2220.6999999999989</v>
      </c>
      <c r="H59" s="38">
        <v>2062.6040000000007</v>
      </c>
      <c r="I59" s="70">
        <v>2179.3099999999995</v>
      </c>
      <c r="J59" s="70">
        <v>2272.0000000000005</v>
      </c>
      <c r="K59" s="37">
        <v>1927.9200000000012</v>
      </c>
      <c r="L59" s="42">
        <v>1788.8000000000004</v>
      </c>
      <c r="M59" s="42">
        <v>1767.4</v>
      </c>
      <c r="N59" s="41">
        <v>1805.5999999999985</v>
      </c>
      <c r="O59" s="83">
        <v>1634.1333333333339</v>
      </c>
      <c r="P59" s="106">
        <v>1908.7</v>
      </c>
      <c r="Q59" s="41">
        <v>2060.2000000000007</v>
      </c>
      <c r="R59" s="41">
        <v>2031.35</v>
      </c>
      <c r="S59" s="141">
        <v>1840.8</v>
      </c>
      <c r="T59" s="41">
        <v>2057.3000000000002</v>
      </c>
      <c r="U59" s="141">
        <v>2061.3200000000002</v>
      </c>
      <c r="V59" s="119"/>
    </row>
    <row r="60" spans="1:22">
      <c r="A60" s="148"/>
      <c r="B60" s="148"/>
      <c r="C60" s="10" t="s">
        <v>28</v>
      </c>
      <c r="D60" s="71">
        <v>2027.3500000000004</v>
      </c>
      <c r="E60" s="70">
        <v>2332.16</v>
      </c>
      <c r="F60" s="38">
        <v>2614.4</v>
      </c>
      <c r="G60" s="70">
        <v>2971.7999999999993</v>
      </c>
      <c r="H60" s="38">
        <v>2700</v>
      </c>
      <c r="I60" s="70">
        <v>2846.8266666666664</v>
      </c>
      <c r="J60" s="70">
        <v>2893.8666666666663</v>
      </c>
      <c r="K60" s="37">
        <v>2566.8666666666663</v>
      </c>
      <c r="L60" s="42">
        <v>2468.8666666666672</v>
      </c>
      <c r="M60" s="42">
        <v>2413.4559999999997</v>
      </c>
      <c r="N60" s="41">
        <v>2463.4500000000007</v>
      </c>
      <c r="O60" s="83">
        <v>2446.2800000000002</v>
      </c>
      <c r="P60" s="106">
        <v>2601.1</v>
      </c>
      <c r="Q60" s="41">
        <v>2609.5500000000011</v>
      </c>
      <c r="R60" s="41">
        <v>2718.9</v>
      </c>
      <c r="S60" s="141">
        <v>2592.04</v>
      </c>
      <c r="T60" s="41">
        <v>2802.55</v>
      </c>
      <c r="U60" s="141">
        <v>2794.7</v>
      </c>
      <c r="V60" s="119"/>
    </row>
    <row r="61" spans="1:22">
      <c r="A61" s="148"/>
      <c r="B61" s="148"/>
      <c r="C61" s="10" t="s">
        <v>29</v>
      </c>
      <c r="D61" s="71">
        <v>2697.1600000000008</v>
      </c>
      <c r="E61" s="70">
        <v>2940</v>
      </c>
      <c r="F61" s="38">
        <v>3381.5879999999975</v>
      </c>
      <c r="G61" s="70">
        <v>3685.1599999999985</v>
      </c>
      <c r="H61" s="38">
        <v>3402.6666666666665</v>
      </c>
      <c r="I61" s="70">
        <v>3543.12</v>
      </c>
      <c r="J61" s="70">
        <v>3489.6000000000004</v>
      </c>
      <c r="K61" s="37">
        <v>3240.6000000000008</v>
      </c>
      <c r="L61" s="42">
        <v>3134.7999999999997</v>
      </c>
      <c r="M61" s="42">
        <v>3149.9000000000015</v>
      </c>
      <c r="N61" s="41">
        <v>3147.7000000000007</v>
      </c>
      <c r="O61" s="83">
        <v>3262</v>
      </c>
      <c r="P61" s="106">
        <v>3423.28</v>
      </c>
      <c r="Q61" s="41">
        <v>3419.3333333333335</v>
      </c>
      <c r="R61" s="41">
        <v>3475.6</v>
      </c>
      <c r="S61" s="141">
        <v>3336</v>
      </c>
      <c r="T61" s="41">
        <v>3552</v>
      </c>
      <c r="U61" s="141">
        <v>3649.07</v>
      </c>
      <c r="V61" s="119"/>
    </row>
    <row r="62" spans="1:22">
      <c r="A62" s="148"/>
      <c r="B62" s="149"/>
      <c r="C62" s="11" t="s">
        <v>30</v>
      </c>
      <c r="D62" s="75">
        <v>5211.3499999999995</v>
      </c>
      <c r="E62" s="76">
        <v>5323.3550000000005</v>
      </c>
      <c r="F62" s="77">
        <v>5798.8666666666641</v>
      </c>
      <c r="G62" s="76">
        <v>6117.1039999999994</v>
      </c>
      <c r="H62" s="77">
        <v>5790.9266666666663</v>
      </c>
      <c r="I62" s="76">
        <v>6441.85</v>
      </c>
      <c r="J62" s="76">
        <v>6039.4</v>
      </c>
      <c r="K62" s="53">
        <v>5763.0399999999991</v>
      </c>
      <c r="L62" s="47">
        <v>5460.28</v>
      </c>
      <c r="M62" s="47">
        <v>5695.0666666666657</v>
      </c>
      <c r="N62" s="48">
        <v>5646.7</v>
      </c>
      <c r="O62" s="84">
        <v>6034.7999999999993</v>
      </c>
      <c r="P62" s="108">
        <v>6190.92</v>
      </c>
      <c r="Q62" s="48">
        <v>5724.88</v>
      </c>
      <c r="R62" s="48">
        <v>5937</v>
      </c>
      <c r="S62" s="143">
        <v>5948.85</v>
      </c>
      <c r="T62" s="48">
        <v>6168</v>
      </c>
      <c r="U62" s="143">
        <v>6344.45</v>
      </c>
      <c r="V62" s="119"/>
    </row>
    <row r="63" spans="1:22">
      <c r="A63" s="148"/>
      <c r="B63" s="150" t="s">
        <v>20</v>
      </c>
      <c r="C63" s="10" t="s">
        <v>26</v>
      </c>
      <c r="D63" s="71">
        <v>327.0434782608699</v>
      </c>
      <c r="E63" s="70">
        <v>333.33333333333331</v>
      </c>
      <c r="F63" s="38">
        <v>468.74999999999972</v>
      </c>
      <c r="G63" s="70">
        <v>472.60000000000099</v>
      </c>
      <c r="H63" s="38">
        <v>290.71999999999969</v>
      </c>
      <c r="I63" s="70">
        <v>506.71333333333314</v>
      </c>
      <c r="J63" s="70">
        <v>553.5999999999998</v>
      </c>
      <c r="K63" s="37">
        <v>523.07692307692309</v>
      </c>
      <c r="L63" s="42">
        <v>612</v>
      </c>
      <c r="M63" s="42">
        <v>598.61538461538441</v>
      </c>
      <c r="N63" s="41">
        <v>400</v>
      </c>
      <c r="O63" s="83">
        <v>744.23076923076917</v>
      </c>
      <c r="P63" s="106">
        <v>564.65</v>
      </c>
      <c r="Q63" s="41">
        <v>692.18999999999869</v>
      </c>
      <c r="R63" s="41">
        <v>750</v>
      </c>
      <c r="S63" s="141">
        <v>600</v>
      </c>
      <c r="T63" s="41">
        <v>506.67</v>
      </c>
      <c r="U63" s="141">
        <v>533.33000000000004</v>
      </c>
      <c r="V63" s="119"/>
    </row>
    <row r="64" spans="1:22">
      <c r="A64" s="148"/>
      <c r="B64" s="151"/>
      <c r="C64" s="10" t="s">
        <v>27</v>
      </c>
      <c r="D64" s="71">
        <v>919.44444444444446</v>
      </c>
      <c r="E64" s="70">
        <v>1092.5666666666662</v>
      </c>
      <c r="F64" s="38">
        <v>1471.4720000000002</v>
      </c>
      <c r="G64" s="70">
        <v>2003.9944444444436</v>
      </c>
      <c r="H64" s="38">
        <v>1197.3333333333333</v>
      </c>
      <c r="I64" s="70">
        <v>1314.1250000000002</v>
      </c>
      <c r="J64" s="70">
        <v>1514.3076923076926</v>
      </c>
      <c r="K64" s="37">
        <v>1340.7000000000007</v>
      </c>
      <c r="L64" s="42">
        <v>1326.15</v>
      </c>
      <c r="M64" s="42">
        <v>1397.0624999999995</v>
      </c>
      <c r="N64" s="41">
        <v>1133.3333333333333</v>
      </c>
      <c r="O64" s="83">
        <v>1759.3333333333328</v>
      </c>
      <c r="P64" s="106">
        <v>1250</v>
      </c>
      <c r="Q64" s="41">
        <v>1605.7500000000002</v>
      </c>
      <c r="R64" s="41">
        <v>1591.72</v>
      </c>
      <c r="S64" s="141">
        <v>1333.33</v>
      </c>
      <c r="T64" s="41">
        <v>1500</v>
      </c>
      <c r="U64" s="141">
        <v>1507.54</v>
      </c>
      <c r="V64" s="119"/>
    </row>
    <row r="65" spans="1:22">
      <c r="A65" s="148"/>
      <c r="B65" s="151"/>
      <c r="C65" s="10" t="s">
        <v>28</v>
      </c>
      <c r="D65" s="71">
        <v>1300</v>
      </c>
      <c r="E65" s="70">
        <v>1611.1111111111111</v>
      </c>
      <c r="F65" s="38">
        <v>1967.0777777777787</v>
      </c>
      <c r="G65" s="70">
        <v>2416.5384615384623</v>
      </c>
      <c r="H65" s="38">
        <v>1877.7692307692303</v>
      </c>
      <c r="I65" s="70">
        <v>1974.5384615384619</v>
      </c>
      <c r="J65" s="70">
        <v>2193.6999999999998</v>
      </c>
      <c r="K65" s="37">
        <v>1912.1999999999996</v>
      </c>
      <c r="L65" s="42">
        <v>1718.4666666666672</v>
      </c>
      <c r="M65" s="42">
        <v>1926.3846153846155</v>
      </c>
      <c r="N65" s="41">
        <v>1571.2777777777774</v>
      </c>
      <c r="O65" s="83">
        <v>2167.538461538461</v>
      </c>
      <c r="P65" s="106">
        <v>1682</v>
      </c>
      <c r="Q65" s="41">
        <v>2117.304347826087</v>
      </c>
      <c r="R65" s="41">
        <v>2100</v>
      </c>
      <c r="S65" s="141">
        <v>1666.67</v>
      </c>
      <c r="T65" s="41">
        <v>2193.13</v>
      </c>
      <c r="U65" s="141">
        <v>2200</v>
      </c>
      <c r="V65" s="119"/>
    </row>
    <row r="66" spans="1:22">
      <c r="A66" s="148"/>
      <c r="B66" s="151"/>
      <c r="C66" s="10" t="s">
        <v>29</v>
      </c>
      <c r="D66" s="71">
        <v>1762.3333333333333</v>
      </c>
      <c r="E66" s="70">
        <v>2134.0666666666671</v>
      </c>
      <c r="F66" s="38">
        <v>2189.4736842105262</v>
      </c>
      <c r="G66" s="70">
        <v>2957.7999999999997</v>
      </c>
      <c r="H66" s="38">
        <v>2403.6923076923072</v>
      </c>
      <c r="I66" s="70">
        <v>2777.7777777777778</v>
      </c>
      <c r="J66" s="70">
        <v>3344.1538461538457</v>
      </c>
      <c r="K66" s="37">
        <v>2490.0500000000002</v>
      </c>
      <c r="L66" s="42">
        <v>2094.7999999999993</v>
      </c>
      <c r="M66" s="42">
        <v>2771</v>
      </c>
      <c r="N66" s="41">
        <v>2733.0666666666671</v>
      </c>
      <c r="O66" s="83">
        <v>2875</v>
      </c>
      <c r="P66" s="106">
        <v>1913.04</v>
      </c>
      <c r="Q66" s="41">
        <v>2741.8461538461543</v>
      </c>
      <c r="R66" s="41">
        <v>2650.87</v>
      </c>
      <c r="S66" s="141">
        <v>2142.9499999999998</v>
      </c>
      <c r="T66" s="41">
        <v>2978.71</v>
      </c>
      <c r="U66" s="141">
        <v>3254.73</v>
      </c>
      <c r="V66" s="119"/>
    </row>
    <row r="67" spans="1:22">
      <c r="A67" s="148"/>
      <c r="B67" s="152"/>
      <c r="C67" s="11" t="s">
        <v>30</v>
      </c>
      <c r="D67" s="71">
        <v>2965.5555555555557</v>
      </c>
      <c r="E67" s="70">
        <v>3032.8</v>
      </c>
      <c r="F67" s="38">
        <v>3900</v>
      </c>
      <c r="G67" s="70">
        <v>4231.8888888888896</v>
      </c>
      <c r="H67" s="38">
        <v>4203.1333333333341</v>
      </c>
      <c r="I67" s="70">
        <v>5472.2222222222217</v>
      </c>
      <c r="J67" s="70">
        <v>4583.333333333333</v>
      </c>
      <c r="K67" s="37">
        <v>3946.5384615384614</v>
      </c>
      <c r="L67" s="42">
        <v>3900</v>
      </c>
      <c r="M67" s="42">
        <v>4632.8666666666659</v>
      </c>
      <c r="N67" s="41">
        <v>4643.333333333333</v>
      </c>
      <c r="O67" s="83">
        <v>5248.9666666666672</v>
      </c>
      <c r="P67" s="106">
        <v>4027.33</v>
      </c>
      <c r="Q67" s="41">
        <v>4245.0624999999991</v>
      </c>
      <c r="R67" s="41">
        <v>4306</v>
      </c>
      <c r="S67" s="141">
        <v>4313.53</v>
      </c>
      <c r="T67" s="41">
        <v>5267.8</v>
      </c>
      <c r="U67" s="141">
        <v>6206.94</v>
      </c>
      <c r="V67" s="119"/>
    </row>
    <row r="68" spans="1:22">
      <c r="A68" s="148"/>
      <c r="B68" s="147" t="s">
        <v>21</v>
      </c>
      <c r="C68" s="10" t="s">
        <v>26</v>
      </c>
      <c r="D68" s="72">
        <v>324.53043478260798</v>
      </c>
      <c r="E68" s="73">
        <v>417.96969696969569</v>
      </c>
      <c r="F68" s="74">
        <v>545</v>
      </c>
      <c r="G68" s="73">
        <v>571.42857142857144</v>
      </c>
      <c r="H68" s="74">
        <v>641.28499999999985</v>
      </c>
      <c r="I68" s="73">
        <v>666.66666666666663</v>
      </c>
      <c r="J68" s="73">
        <v>573.33333333333337</v>
      </c>
      <c r="K68" s="78">
        <v>637.10555555555607</v>
      </c>
      <c r="L68" s="43">
        <v>571.42857142857144</v>
      </c>
      <c r="M68" s="43">
        <v>571.42857142857099</v>
      </c>
      <c r="N68" s="44">
        <v>460</v>
      </c>
      <c r="O68" s="82">
        <v>494.32000000000119</v>
      </c>
      <c r="P68" s="107">
        <v>500</v>
      </c>
      <c r="Q68" s="44">
        <v>800</v>
      </c>
      <c r="R68" s="44">
        <v>520</v>
      </c>
      <c r="S68" s="142">
        <v>451.32</v>
      </c>
      <c r="T68" s="44">
        <v>456.5</v>
      </c>
      <c r="U68" s="142">
        <v>490.57</v>
      </c>
      <c r="V68" s="119"/>
    </row>
    <row r="69" spans="1:22">
      <c r="A69" s="148"/>
      <c r="B69" s="148"/>
      <c r="C69" s="10" t="s">
        <v>27</v>
      </c>
      <c r="D69" s="71">
        <v>833.71428571428532</v>
      </c>
      <c r="E69" s="70">
        <v>1129.9366666666683</v>
      </c>
      <c r="F69" s="38">
        <v>1393.8400000000008</v>
      </c>
      <c r="G69" s="70">
        <v>1449.0160000000003</v>
      </c>
      <c r="H69" s="38">
        <v>1421.6190476190466</v>
      </c>
      <c r="I69" s="70">
        <v>1511.1959999999992</v>
      </c>
      <c r="J69" s="70">
        <v>1421.2399999999993</v>
      </c>
      <c r="K69" s="37">
        <v>1305.8888888888901</v>
      </c>
      <c r="L69" s="42">
        <v>1223.2857142857131</v>
      </c>
      <c r="M69" s="42">
        <v>1124.8333333333328</v>
      </c>
      <c r="N69" s="41">
        <v>972.34400000000028</v>
      </c>
      <c r="O69" s="83">
        <v>1074.4399999999994</v>
      </c>
      <c r="P69" s="106">
        <v>1049.03</v>
      </c>
      <c r="Q69" s="41">
        <v>1545.7222222222238</v>
      </c>
      <c r="R69" s="41">
        <v>1395.65</v>
      </c>
      <c r="S69" s="141">
        <v>1050.0899999999999</v>
      </c>
      <c r="T69" s="41">
        <v>1147.6099999999999</v>
      </c>
      <c r="U69" s="141">
        <v>1181.8800000000001</v>
      </c>
      <c r="V69" s="119"/>
    </row>
    <row r="70" spans="1:22">
      <c r="A70" s="148"/>
      <c r="B70" s="148"/>
      <c r="C70" s="10" t="s">
        <v>28</v>
      </c>
      <c r="D70" s="71">
        <v>1198.9523809523805</v>
      </c>
      <c r="E70" s="70">
        <v>1542.3142857142852</v>
      </c>
      <c r="F70" s="38">
        <v>1888.8888888888889</v>
      </c>
      <c r="G70" s="70">
        <v>1910.3111111111098</v>
      </c>
      <c r="H70" s="38">
        <v>1903.6956521739132</v>
      </c>
      <c r="I70" s="70">
        <v>2007.7714285714278</v>
      </c>
      <c r="J70" s="70">
        <v>1939.6666666666663</v>
      </c>
      <c r="K70" s="37">
        <v>1729.6111111111086</v>
      </c>
      <c r="L70" s="42">
        <v>1665.8400000000008</v>
      </c>
      <c r="M70" s="42">
        <v>1456.4</v>
      </c>
      <c r="N70" s="41">
        <v>1364.0555555555552</v>
      </c>
      <c r="O70" s="83">
        <v>1440</v>
      </c>
      <c r="P70" s="106">
        <v>1412.96</v>
      </c>
      <c r="Q70" s="41">
        <v>2000.6451612903224</v>
      </c>
      <c r="R70" s="41">
        <v>1917.95</v>
      </c>
      <c r="S70" s="141">
        <v>1545.45</v>
      </c>
      <c r="T70" s="41">
        <v>1636.08</v>
      </c>
      <c r="U70" s="141">
        <v>1602</v>
      </c>
      <c r="V70" s="119"/>
    </row>
    <row r="71" spans="1:22">
      <c r="A71" s="148"/>
      <c r="B71" s="148"/>
      <c r="C71" s="10" t="s">
        <v>29</v>
      </c>
      <c r="D71" s="71">
        <v>1596.5333333333353</v>
      </c>
      <c r="E71" s="70">
        <v>2009.6071428571422</v>
      </c>
      <c r="F71" s="38">
        <v>2423.1821428571443</v>
      </c>
      <c r="G71" s="70">
        <v>2412.6190476190477</v>
      </c>
      <c r="H71" s="38">
        <v>2386.9666666666672</v>
      </c>
      <c r="I71" s="70">
        <v>2556.1999999999989</v>
      </c>
      <c r="J71" s="70">
        <v>2464.0500000000002</v>
      </c>
      <c r="K71" s="37">
        <v>2185.8571428571422</v>
      </c>
      <c r="L71" s="42">
        <v>2102</v>
      </c>
      <c r="M71" s="42">
        <v>1998.1111111111122</v>
      </c>
      <c r="N71" s="41">
        <v>1905.6923076923074</v>
      </c>
      <c r="O71" s="83">
        <v>1933.464285714286</v>
      </c>
      <c r="P71" s="106">
        <v>1793.65</v>
      </c>
      <c r="Q71" s="41">
        <v>2510.3999999999996</v>
      </c>
      <c r="R71" s="41">
        <v>2505.88</v>
      </c>
      <c r="S71" s="141">
        <v>2200.2600000000002</v>
      </c>
      <c r="T71" s="41">
        <v>2300</v>
      </c>
      <c r="U71" s="141">
        <v>2285.7199999999998</v>
      </c>
      <c r="V71" s="119"/>
    </row>
    <row r="72" spans="1:22">
      <c r="A72" s="148"/>
      <c r="B72" s="149"/>
      <c r="C72" s="11" t="s">
        <v>30</v>
      </c>
      <c r="D72" s="75">
        <v>2963.9090909090905</v>
      </c>
      <c r="E72" s="76">
        <v>3501.7166666666667</v>
      </c>
      <c r="F72" s="77">
        <v>4109.0285714285728</v>
      </c>
      <c r="G72" s="76">
        <v>4093.8260869565215</v>
      </c>
      <c r="H72" s="77">
        <v>4105.6000000000004</v>
      </c>
      <c r="I72" s="76">
        <v>4291.2777777777792</v>
      </c>
      <c r="J72" s="76">
        <v>4052.2222222222222</v>
      </c>
      <c r="K72" s="53">
        <v>3657.1428571428578</v>
      </c>
      <c r="L72" s="47">
        <v>3652.3633333333332</v>
      </c>
      <c r="M72" s="47">
        <v>3404.1904761904757</v>
      </c>
      <c r="N72" s="48">
        <v>3347.8695652173915</v>
      </c>
      <c r="O72" s="84">
        <v>3521.3461538461538</v>
      </c>
      <c r="P72" s="108">
        <v>3502.29</v>
      </c>
      <c r="Q72" s="48">
        <v>4146.6785714285716</v>
      </c>
      <c r="R72" s="48">
        <v>4321.67</v>
      </c>
      <c r="S72" s="143">
        <v>3989.86</v>
      </c>
      <c r="T72" s="48">
        <v>4448</v>
      </c>
      <c r="U72" s="143">
        <v>4299.8</v>
      </c>
      <c r="V72" s="119"/>
    </row>
    <row r="73" spans="1:22">
      <c r="A73" s="148"/>
      <c r="B73" s="147" t="s">
        <v>22</v>
      </c>
      <c r="C73" s="10" t="s">
        <v>26</v>
      </c>
      <c r="D73" s="71">
        <v>432.39130434782612</v>
      </c>
      <c r="E73" s="70">
        <v>581.84000000000083</v>
      </c>
      <c r="F73" s="38">
        <v>714.83600000000001</v>
      </c>
      <c r="G73" s="70">
        <v>792.42857142857065</v>
      </c>
      <c r="H73" s="38">
        <v>797.83333333333337</v>
      </c>
      <c r="I73" s="70">
        <v>836.78260869565156</v>
      </c>
      <c r="J73" s="70">
        <v>780</v>
      </c>
      <c r="K73" s="37">
        <v>750</v>
      </c>
      <c r="L73" s="42">
        <v>665.05555555555475</v>
      </c>
      <c r="M73" s="42">
        <v>654.30303030302946</v>
      </c>
      <c r="N73" s="41">
        <v>580.90476190476261</v>
      </c>
      <c r="O73" s="83">
        <v>591.5151515151515</v>
      </c>
      <c r="P73" s="106">
        <v>660.4</v>
      </c>
      <c r="Q73" s="41">
        <v>922.2</v>
      </c>
      <c r="R73" s="41">
        <v>643.33000000000004</v>
      </c>
      <c r="S73" s="141">
        <v>560</v>
      </c>
      <c r="T73" s="41">
        <v>592.95000000000005</v>
      </c>
      <c r="U73" s="141">
        <v>617.07000000000005</v>
      </c>
      <c r="V73" s="119"/>
    </row>
    <row r="74" spans="1:22">
      <c r="A74" s="148"/>
      <c r="B74" s="148"/>
      <c r="C74" s="10" t="s">
        <v>27</v>
      </c>
      <c r="D74" s="71">
        <v>1101.127659574468</v>
      </c>
      <c r="E74" s="70">
        <v>1388.8888888888889</v>
      </c>
      <c r="F74" s="38">
        <v>1739.9047619047624</v>
      </c>
      <c r="G74" s="70">
        <v>1800</v>
      </c>
      <c r="H74" s="38">
        <v>1728.2799999999988</v>
      </c>
      <c r="I74" s="70">
        <v>1827.6500000000005</v>
      </c>
      <c r="J74" s="70">
        <v>1848.0666666666664</v>
      </c>
      <c r="K74" s="37">
        <v>1600</v>
      </c>
      <c r="L74" s="42">
        <v>1502.3571428571424</v>
      </c>
      <c r="M74" s="42">
        <v>1440</v>
      </c>
      <c r="N74" s="41">
        <v>1320.5</v>
      </c>
      <c r="O74" s="83">
        <v>1347.7999999999993</v>
      </c>
      <c r="P74" s="106">
        <v>1440</v>
      </c>
      <c r="Q74" s="41">
        <v>1787.1666666666674</v>
      </c>
      <c r="R74" s="41">
        <v>1667.73</v>
      </c>
      <c r="S74" s="141">
        <v>1374.7</v>
      </c>
      <c r="T74" s="41">
        <v>1517.25</v>
      </c>
      <c r="U74" s="141">
        <v>1546.2</v>
      </c>
      <c r="V74" s="119"/>
    </row>
    <row r="75" spans="1:22">
      <c r="A75" s="148"/>
      <c r="B75" s="148"/>
      <c r="C75" s="10" t="s">
        <v>28</v>
      </c>
      <c r="D75" s="71">
        <v>1582.0000000000002</v>
      </c>
      <c r="E75" s="70">
        <v>1921.8599999999981</v>
      </c>
      <c r="F75" s="38">
        <v>2282.9333333333343</v>
      </c>
      <c r="G75" s="70">
        <v>2363.2880000000005</v>
      </c>
      <c r="H75" s="38">
        <v>2256.4399999999964</v>
      </c>
      <c r="I75" s="70">
        <v>2400</v>
      </c>
      <c r="J75" s="70">
        <v>2400</v>
      </c>
      <c r="K75" s="37">
        <v>2125.75</v>
      </c>
      <c r="L75" s="42">
        <v>2006.9333333333318</v>
      </c>
      <c r="M75" s="42">
        <v>1953.3499999999913</v>
      </c>
      <c r="N75" s="41">
        <v>1905.6923076923074</v>
      </c>
      <c r="O75" s="83">
        <v>1890.3888888888891</v>
      </c>
      <c r="P75" s="106">
        <v>1912.9</v>
      </c>
      <c r="Q75" s="41">
        <v>2325.2760000000007</v>
      </c>
      <c r="R75" s="41">
        <v>2280.6</v>
      </c>
      <c r="S75" s="141">
        <v>2011.08</v>
      </c>
      <c r="T75" s="41">
        <v>2179.1999999999998</v>
      </c>
      <c r="U75" s="141">
        <v>2170.7600000000002</v>
      </c>
      <c r="V75" s="119"/>
    </row>
    <row r="76" spans="1:22">
      <c r="A76" s="148"/>
      <c r="B76" s="148"/>
      <c r="C76" s="10" t="s">
        <v>29</v>
      </c>
      <c r="D76" s="71">
        <v>2102.6000000000008</v>
      </c>
      <c r="E76" s="70">
        <v>2477.828</v>
      </c>
      <c r="F76" s="38">
        <v>2935.8866666666668</v>
      </c>
      <c r="G76" s="70">
        <v>3072.066666666668</v>
      </c>
      <c r="H76" s="38">
        <v>2880.4550000000017</v>
      </c>
      <c r="I76" s="70">
        <v>3070.7739130434779</v>
      </c>
      <c r="J76" s="70">
        <v>3064.8800000000019</v>
      </c>
      <c r="K76" s="37">
        <v>2688.5333333333328</v>
      </c>
      <c r="L76" s="42">
        <v>2571.6499999999996</v>
      </c>
      <c r="M76" s="42">
        <v>2562.4347826086951</v>
      </c>
      <c r="N76" s="41">
        <v>2525.391304347826</v>
      </c>
      <c r="O76" s="83">
        <v>2597.8999999999996</v>
      </c>
      <c r="P76" s="106">
        <v>2614.7199999999998</v>
      </c>
      <c r="Q76" s="41">
        <v>2945.4999999999982</v>
      </c>
      <c r="R76" s="41">
        <v>2985.55</v>
      </c>
      <c r="S76" s="141">
        <v>2751.35</v>
      </c>
      <c r="T76" s="41">
        <v>2935.3</v>
      </c>
      <c r="U76" s="141">
        <v>2908.8</v>
      </c>
      <c r="V76" s="119"/>
    </row>
    <row r="77" spans="1:22">
      <c r="A77" s="149"/>
      <c r="B77" s="149"/>
      <c r="C77" s="11" t="s">
        <v>30</v>
      </c>
      <c r="D77" s="75">
        <v>4070.8666666666663</v>
      </c>
      <c r="E77" s="76">
        <v>4422.0100000000011</v>
      </c>
      <c r="F77" s="77">
        <v>5044.9333333333343</v>
      </c>
      <c r="G77" s="76">
        <v>5087.4166666666679</v>
      </c>
      <c r="H77" s="77">
        <v>4959.6119999999992</v>
      </c>
      <c r="I77" s="76">
        <v>5329.25</v>
      </c>
      <c r="J77" s="76">
        <v>5108.8</v>
      </c>
      <c r="K77" s="53">
        <v>4830.7</v>
      </c>
      <c r="L77" s="47">
        <v>4759.666666666667</v>
      </c>
      <c r="M77" s="47">
        <v>4741.3500000000004</v>
      </c>
      <c r="N77" s="48">
        <v>4769.9999999999991</v>
      </c>
      <c r="O77" s="84">
        <v>5006.0499999999993</v>
      </c>
      <c r="P77" s="109">
        <v>5024.3999999999996</v>
      </c>
      <c r="Q77" s="124">
        <v>5018.2666666666664</v>
      </c>
      <c r="R77" s="124">
        <v>5138.8999999999996</v>
      </c>
      <c r="S77" s="144">
        <v>4972.62</v>
      </c>
      <c r="T77" s="124">
        <v>5372.3</v>
      </c>
      <c r="U77" s="144">
        <v>5573.2</v>
      </c>
      <c r="V77" s="119"/>
    </row>
    <row r="78" spans="1:22">
      <c r="A78" s="163" t="s">
        <v>24</v>
      </c>
      <c r="B78" s="163"/>
      <c r="C78" s="163"/>
      <c r="V78" s="119"/>
    </row>
    <row r="79" spans="1:22">
      <c r="A79" s="164"/>
      <c r="B79" s="164"/>
      <c r="C79" s="164"/>
    </row>
  </sheetData>
  <mergeCells count="20">
    <mergeCell ref="A1:M1"/>
    <mergeCell ref="A78:C79"/>
    <mergeCell ref="A3:A27"/>
    <mergeCell ref="B3:B7"/>
    <mergeCell ref="B8:B12"/>
    <mergeCell ref="B13:B17"/>
    <mergeCell ref="B18:B22"/>
    <mergeCell ref="B23:B27"/>
    <mergeCell ref="A28:A52"/>
    <mergeCell ref="B28:B32"/>
    <mergeCell ref="B33:B37"/>
    <mergeCell ref="B38:B42"/>
    <mergeCell ref="B43:B47"/>
    <mergeCell ref="B48:B52"/>
    <mergeCell ref="A53:A77"/>
    <mergeCell ref="B53:B57"/>
    <mergeCell ref="B58:B62"/>
    <mergeCell ref="B63:B67"/>
    <mergeCell ref="B68:B72"/>
    <mergeCell ref="B73:B77"/>
  </mergeCells>
  <pageMargins left="0.7" right="0.7" top="0.75" bottom="0.75" header="0.3" footer="0.3"/>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
  <sheetViews>
    <sheetView showGridLines="0" workbookViewId="0">
      <selection activeCell="L15" sqref="L15"/>
    </sheetView>
  </sheetViews>
  <sheetFormatPr defaultColWidth="11.42578125" defaultRowHeight="15"/>
  <sheetData>
    <row r="1" spans="1:15">
      <c r="A1" s="3"/>
    </row>
    <row r="2" spans="1:15">
      <c r="B2" s="14"/>
      <c r="C2" s="14"/>
      <c r="D2" s="14"/>
      <c r="E2" s="14"/>
      <c r="F2" s="14"/>
      <c r="G2" s="14"/>
      <c r="H2" s="14"/>
      <c r="I2" s="14"/>
      <c r="J2" s="14"/>
      <c r="K2" s="14"/>
      <c r="L2" s="14"/>
      <c r="M2" s="14"/>
      <c r="N2" s="14"/>
      <c r="O2" s="14"/>
    </row>
    <row r="3" spans="1:15">
      <c r="B3" s="14"/>
      <c r="C3" s="14"/>
      <c r="D3" s="14"/>
      <c r="E3" s="14"/>
      <c r="F3" s="14"/>
      <c r="G3" s="14"/>
      <c r="H3" s="14"/>
      <c r="I3" s="14"/>
      <c r="J3" s="14"/>
      <c r="K3" s="14"/>
      <c r="L3" s="14"/>
      <c r="M3" s="14"/>
      <c r="N3" s="14"/>
      <c r="O3" s="14"/>
    </row>
    <row r="4" spans="1:15">
      <c r="B4" s="14"/>
      <c r="C4" s="14"/>
      <c r="D4" s="14"/>
      <c r="E4" s="14"/>
      <c r="F4" s="14"/>
      <c r="G4" s="14"/>
      <c r="H4" s="14"/>
      <c r="I4" s="14"/>
      <c r="J4" s="14"/>
      <c r="K4" s="14"/>
      <c r="L4" s="14"/>
      <c r="M4" s="14"/>
      <c r="N4" s="14"/>
      <c r="O4" s="14"/>
    </row>
    <row r="5" spans="1:15">
      <c r="B5" s="14"/>
      <c r="C5" s="14"/>
      <c r="D5" s="14"/>
      <c r="E5" s="14"/>
      <c r="F5" s="14"/>
      <c r="G5" s="14"/>
      <c r="H5" s="14"/>
      <c r="I5" s="14"/>
      <c r="J5" s="14"/>
      <c r="K5" s="14"/>
      <c r="L5" s="14"/>
      <c r="M5" s="14"/>
      <c r="N5" s="14"/>
      <c r="O5" s="14"/>
    </row>
    <row r="6" spans="1:15">
      <c r="B6" s="14"/>
      <c r="C6" s="14"/>
      <c r="D6" s="14"/>
      <c r="E6" s="14"/>
      <c r="F6" s="14"/>
      <c r="G6" s="14"/>
      <c r="H6" s="14"/>
      <c r="I6" s="14"/>
      <c r="J6" s="14"/>
      <c r="K6" s="14"/>
      <c r="L6" s="14"/>
      <c r="M6" s="14"/>
      <c r="N6" s="14"/>
      <c r="O6" s="14"/>
    </row>
    <row r="7" spans="1:15">
      <c r="B7" s="14"/>
      <c r="C7" s="14"/>
      <c r="D7" s="14"/>
      <c r="E7" s="14"/>
      <c r="F7" s="14"/>
      <c r="G7" s="14"/>
      <c r="H7" s="14"/>
      <c r="I7" s="14"/>
      <c r="J7" s="14"/>
      <c r="K7" s="14"/>
      <c r="L7" s="14"/>
      <c r="M7" s="14"/>
      <c r="N7" s="14"/>
      <c r="O7" s="14"/>
    </row>
    <row r="8" spans="1:15">
      <c r="B8" s="14"/>
      <c r="C8" s="14"/>
      <c r="D8" s="14"/>
      <c r="E8" s="14"/>
      <c r="F8" s="14"/>
      <c r="G8" s="14"/>
      <c r="H8" s="14"/>
      <c r="I8" s="14"/>
      <c r="J8" s="14"/>
      <c r="K8" s="14"/>
      <c r="L8" s="14"/>
      <c r="M8" s="14"/>
      <c r="N8" s="14"/>
      <c r="O8" s="14"/>
    </row>
    <row r="9" spans="1:15">
      <c r="B9" s="14"/>
      <c r="C9" s="14"/>
      <c r="D9" s="14"/>
      <c r="E9" s="14"/>
      <c r="F9" s="14"/>
      <c r="G9" s="14"/>
      <c r="H9" s="14"/>
      <c r="I9" s="14"/>
      <c r="J9" s="14"/>
      <c r="K9" s="14"/>
      <c r="L9" s="14"/>
      <c r="M9" s="14"/>
      <c r="N9" s="14"/>
      <c r="O9" s="14"/>
    </row>
    <row r="10" spans="1:15">
      <c r="B10" s="14"/>
      <c r="C10" s="14"/>
      <c r="D10" s="14"/>
      <c r="E10" s="14"/>
      <c r="F10" s="14"/>
      <c r="G10" s="14"/>
      <c r="H10" s="14"/>
      <c r="I10" s="14"/>
      <c r="J10" s="14"/>
      <c r="K10" s="14"/>
      <c r="L10" s="14"/>
      <c r="M10" s="14"/>
      <c r="N10" s="14"/>
      <c r="O10" s="14"/>
    </row>
  </sheetData>
  <pageMargins left="0.7" right="0.7" top="0.75" bottom="0.75" header="0.3" footer="0.3"/>
  <pageSetup paperSize="9" orientation="portrait"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Idoia Lertxundi Soler</cp:lastModifiedBy>
  <cp:revision/>
  <dcterms:created xsi:type="dcterms:W3CDTF">2021-05-05T10:00:35Z</dcterms:created>
  <dcterms:modified xsi:type="dcterms:W3CDTF">2026-05-08T08:24:57Z</dcterms:modified>
  <cp:category/>
  <cp:contentStatus/>
</cp:coreProperties>
</file>