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C:\Users\Usuario\OneDrive - Universitat de Valencia\ANDREA\2017\PROYECTOS 2017\"/>
    </mc:Choice>
  </mc:AlternateContent>
  <xr:revisionPtr revIDLastSave="17" documentId="11_0DF5EE79504C8BF9C84AD0E4EDD43788F12EDE96" xr6:coauthVersionLast="47" xr6:coauthVersionMax="47" xr10:uidLastSave="{0C11E280-0DD2-4F10-9530-A8DD6DAA636E}"/>
  <bookViews>
    <workbookView xWindow="0" yWindow="0" windowWidth="13860" windowHeight="11685" xr2:uid="{00000000-000D-0000-FFFF-FFFF00000000}"/>
  </bookViews>
  <sheets>
    <sheet name="INFORMACIÓN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2" i="1" l="1"/>
  <c r="C33" i="1"/>
  <c r="K33" i="1" l="1"/>
  <c r="D33" i="1"/>
  <c r="E33" i="1"/>
  <c r="F33" i="1" l="1"/>
</calcChain>
</file>

<file path=xl/sharedStrings.xml><?xml version="1.0" encoding="utf-8"?>
<sst xmlns="http://schemas.openxmlformats.org/spreadsheetml/2006/main" count="219" uniqueCount="177">
  <si>
    <t>ONGD</t>
  </si>
  <si>
    <t>ÁMBITO</t>
  </si>
  <si>
    <t>CAPITAL TOTAL</t>
  </si>
  <si>
    <t>SUBVENCIONES GENERALITAT</t>
  </si>
  <si>
    <t xml:space="preserve">RESTO DE FINANCIACIÓN </t>
  </si>
  <si>
    <t>TOTAL</t>
  </si>
  <si>
    <t>SOCIO LOCAL</t>
  </si>
  <si>
    <t>PAÍS</t>
  </si>
  <si>
    <t>TIPO DE POBLACIÓN</t>
  </si>
  <si>
    <t>Nº POBLACIÓN BENEFICIADA</t>
  </si>
  <si>
    <t>DURACIÓN</t>
  </si>
  <si>
    <t>ODS</t>
  </si>
  <si>
    <t>PROBLEMÁTICA TRATADA</t>
  </si>
  <si>
    <t>AIDA AYUDA INTERCAMBIO Y DESARROLLO</t>
  </si>
  <si>
    <t>Violencia de genero       GVA CAD : 998</t>
  </si>
  <si>
    <t>Association Talassemtane pour l'Environnement ET</t>
  </si>
  <si>
    <t>Provincia de Chefchaouen, Comunas de Chefcahouen, Bab Taza, Stehat, Jebha,Tizgane     (Marruecos)</t>
  </si>
  <si>
    <t xml:space="preserve">Mujeres                      </t>
  </si>
  <si>
    <t>Violencia de género</t>
  </si>
  <si>
    <t>ASAMBLEA DE COOPERACIÓN POR LA PAZ</t>
  </si>
  <si>
    <t>Educación</t>
  </si>
  <si>
    <t>1.Union Generale Tunisienne du Travail (UGTT)                      2.Association des Femmes Tunisiennes pour la Recherche sur le Développement (AFTURD)</t>
  </si>
  <si>
    <t>Túnez</t>
  </si>
  <si>
    <t>Mujeres                         Personal técnico y profesional</t>
  </si>
  <si>
    <t>5;8</t>
  </si>
  <si>
    <t xml:space="preserve">Condiciones de empleo </t>
  </si>
  <si>
    <t>Empoderamiento económico a la mujer. GVA CAD : 998</t>
  </si>
  <si>
    <t>Agricultura Development Association (PARC)</t>
  </si>
  <si>
    <t>Comunidades de Al Jalama, Faqqu´a, Meithalun y Jaba, situadas en el Gobernado de Jenin.                 (Territorios Palestinos)</t>
  </si>
  <si>
    <t>Mujeres</t>
  </si>
  <si>
    <t>1;2;5;8;12</t>
  </si>
  <si>
    <t>Empoderamiento económico a la mujer</t>
  </si>
  <si>
    <t>ASOCIACIÓN ATELIER</t>
  </si>
  <si>
    <t>Gobierno y sociedad civil</t>
  </si>
  <si>
    <t>Organización femenina Popular (OFP)</t>
  </si>
  <si>
    <t>Bolívar, Santander y Antioquia                     (Colombia)</t>
  </si>
  <si>
    <t>Población desplazada/refugiada             Mujeres                     Población indígena</t>
  </si>
  <si>
    <t>5;16</t>
  </si>
  <si>
    <t>Desigualdad de género</t>
  </si>
  <si>
    <t>ASOCIACIÓN ENTREPOBLES</t>
  </si>
  <si>
    <t>Colectivo de Mujeres 8 de Marzo</t>
  </si>
  <si>
    <t>7 barrios de los Distritos VI y VII (Managua). Zonas urbanas y rurales Esquipulas Matagalpa                 (Nicaragua)</t>
  </si>
  <si>
    <t>Mujeres                              Población extrema pobreza</t>
  </si>
  <si>
    <t>ASOCIACIÓN PETJADES</t>
  </si>
  <si>
    <t>Prevención y Resolución de Conflictos, Paz y Seguridad</t>
  </si>
  <si>
    <t>Centro de educación y formación Guaman Poma de Ayala</t>
  </si>
  <si>
    <t>Departamento: Cusco,Provincia: Cusco, Quispicanchis, Calca y Urubamba                                  (Perú)</t>
  </si>
  <si>
    <t xml:space="preserve">Mujeres                                Personal técnico y profesional </t>
  </si>
  <si>
    <t>10; 16;</t>
  </si>
  <si>
    <t>Derechos Humanos</t>
  </si>
  <si>
    <t xml:space="preserve">ASOCIACIÓN SOLIDARIDAD PERIFERIAS DEL MUNDO </t>
  </si>
  <si>
    <t>Otro multisectorial</t>
  </si>
  <si>
    <t>1.Asociación Kulbaalib Xe'Chulub                 2.Fundación Guillermo Toriello</t>
  </si>
  <si>
    <t>Departamento de El Quiché, municipios de Nebaj, Cunén, Chajul, Cotzal y Uspantán (Guatemala)</t>
  </si>
  <si>
    <t>Mujeres                            Población indígena</t>
  </si>
  <si>
    <t>2; 3; 5; 6; 7; 11; 12; 15; 16</t>
  </si>
  <si>
    <t>CERAI</t>
  </si>
  <si>
    <t>Agricultura</t>
  </si>
  <si>
    <t>Centro de Investigación y promoción del Campesinado (CIPCA)</t>
  </si>
  <si>
    <t>Departamento de Potosí. Municipios de Toro Toro, de Arampampa y de Acasio (Bolivia)</t>
  </si>
  <si>
    <t>Mujeres                      Población indígena                  población extrema pobreza</t>
  </si>
  <si>
    <t>1;2;3;5;8;10;12;13;15;16</t>
  </si>
  <si>
    <t>Seguridad y soberanía alimentaria</t>
  </si>
  <si>
    <t>CONSEJO INTERHOSPITALARIO DE COOPERACIÓN</t>
  </si>
  <si>
    <t>Salud</t>
  </si>
  <si>
    <t>MINISTERIO DE SALUD: Dirección provincias de salud de Maputo</t>
  </si>
  <si>
    <t>Provincia de Maputo, distritos de Moamba y Namaacha       (Mozambique)</t>
  </si>
  <si>
    <t>Mujeres                           Población extrema pobreza                 Personal técnico y profesional</t>
  </si>
  <si>
    <t>1;2;3;5;10</t>
  </si>
  <si>
    <t>CRUZ ROJA</t>
  </si>
  <si>
    <t>Cruz Roja Burkina Faso</t>
  </si>
  <si>
    <t>Burkina Faso</t>
  </si>
  <si>
    <t>1;2;5;6</t>
  </si>
  <si>
    <t>ECOSOL</t>
  </si>
  <si>
    <t>Fundación MCCH</t>
  </si>
  <si>
    <t>Provincia: Cotopaxi. Cantón: Sigchos. Parroquias Palo Quemado y Las Pampas                                                (Ecuador)</t>
  </si>
  <si>
    <t>1;2;5;8;10;12;15</t>
  </si>
  <si>
    <t>FARMACÉUTICOS MUNDI</t>
  </si>
  <si>
    <t>Programas/Políticas sobre Población y Salud Reproductiva</t>
  </si>
  <si>
    <t>APROCSAL</t>
  </si>
  <si>
    <t>Departamento de Usulután. Municipios de Nueva Granada, Santiago de María y Mercedes Umaña                    (El Salvador)</t>
  </si>
  <si>
    <t>Mujeres                        Personal técnico y profesional</t>
  </si>
  <si>
    <t>1.Asociación de Servicios Comunitarios de Salud (ASECSA)               2.Asociación Crecer  (ASOCRECER)</t>
  </si>
  <si>
    <t>3 territorios de Distrito de Salud Santa Lucía Utatlán, Sololá.(Guatemala)</t>
  </si>
  <si>
    <t>Mujeres                            Población extrema pobreza                                          Población indígena</t>
  </si>
  <si>
    <t>2;3;5</t>
  </si>
  <si>
    <t>FUNDACIO PAU I SOLIDARITAT PV</t>
  </si>
  <si>
    <t>Centro para la Promoción , La Investigación y el desarrollo social y Rural (CIPRES)</t>
  </si>
  <si>
    <t>Departamentos de Rivas y Masaya. 16 Comunidades de los Municipios de Tola y Masaya                               (Nicaragua)</t>
  </si>
  <si>
    <t>Mujeres                                Población extrema pobreza</t>
  </si>
  <si>
    <t>1; 2; 4; 5; 6; 8; 13</t>
  </si>
  <si>
    <t>Economía</t>
  </si>
  <si>
    <t>FUNDACIÓN ACCIÓN CONTRA EL HAMBRE</t>
  </si>
  <si>
    <t>1.Acción Contra el Hambre-Senegal                                2.ADENA</t>
  </si>
  <si>
    <t>R. S Louis. D. Podor. M de Namarel y Taradji. R. Louga, D. Linguere. M Dara y Yang (Senegal)</t>
  </si>
  <si>
    <t>Mujeres                      Población indígena</t>
  </si>
  <si>
    <t>1;2;5;7;10;15</t>
  </si>
  <si>
    <t>FUNDACIÓN ALIANZA POR LOS DERECHOS, LA IGUALDAD Y LA SOLIDARIDAD INTERNACIONAL</t>
  </si>
  <si>
    <t>Región de Kolda, Distrito de Diaoulacolon y Mampatim, Municipios de Región de Kolda, Distrito de Diaoulacolon y Mampatim, Municipios de Diaoulacolon/Coumbacar (Senegal)</t>
  </si>
  <si>
    <t>Mujeres                                   Población extrema pobreza</t>
  </si>
  <si>
    <t>2;5;8;12</t>
  </si>
  <si>
    <t>Desigualdad económica por genero                 GVA CAD : 998</t>
  </si>
  <si>
    <t xml:space="preserve">1.Palestine Information and Communications Technology Incubator                                     2.Women's Affairs Technical Committees                       </t>
  </si>
  <si>
    <t>Cisjordania, Departamentos: Nablus, Ramallah, Jerusalén Este, Hebrón y Belén      (Territorios Palestinos)</t>
  </si>
  <si>
    <t>Población desplazada/refugiada             Mujeres                     Población extrema pobreza                Personal técnico y profesionales</t>
  </si>
  <si>
    <t>Desigualdad económica por género</t>
  </si>
  <si>
    <t xml:space="preserve">FUNDACIÓN ENTRECULTURAS DE Y ALEGRÍA </t>
  </si>
  <si>
    <t>Fe-Alegría Bolivia</t>
  </si>
  <si>
    <t>3 Municipios del Departamento de Chuquisaca y 4 Municipios del Departamento de Potosí                                                          (Bolivia)</t>
  </si>
  <si>
    <t>Población indígena</t>
  </si>
  <si>
    <t>4;5</t>
  </si>
  <si>
    <t>FUNDACIÓN INTERED</t>
  </si>
  <si>
    <t>Movimiento Manuela Ramos</t>
  </si>
  <si>
    <t>Puno (Perú)</t>
  </si>
  <si>
    <t>5;11;16</t>
  </si>
  <si>
    <t>Violencia de genero</t>
  </si>
  <si>
    <t>FUNDACIÓN MUSOL</t>
  </si>
  <si>
    <t>Industrias extractivas</t>
  </si>
  <si>
    <t>ONG 3D (Démocratie, Droits humains et Développement)</t>
  </si>
  <si>
    <t>egión de Dakar, Departamento de Rufisque, Municipios de Yénne, Bambilor y Sangalkam      (Senegal)</t>
  </si>
  <si>
    <t>Mujeres                                    Población extrema pobreza</t>
  </si>
  <si>
    <t>1; 5; 8; 16</t>
  </si>
  <si>
    <t>Empoderamiento Económico</t>
  </si>
  <si>
    <t>CEDESCO (Centro de desarrollo comunal y municipal)</t>
  </si>
  <si>
    <t>Departamento de Cochabamba, Municipios de Tiquipaya, comunidades: Montecillo Alto y otras           (Bolivia)</t>
  </si>
  <si>
    <t xml:space="preserve">Mujeres                                Población indígena                               Personal técnico y profesional </t>
  </si>
  <si>
    <t>1; 2; 5; 13; 15</t>
  </si>
  <si>
    <t xml:space="preserve">Mejora de producción </t>
  </si>
  <si>
    <t>FUNDACIÓN PROMOCIÓN DE LA CULTURA</t>
  </si>
  <si>
    <t>Ethiopian Catholic Church Social and Development Coordinator Office of ekemte-ECC-SADCO</t>
  </si>
  <si>
    <t xml:space="preserve">Oromiya, East Wellega, Sasiga, kebeles Ambalta Fayera,Badharsa Jarso,Haro Fayisa,Tokuma                   (Etiopia) </t>
  </si>
  <si>
    <t>Población extrema pobreza  Población indígena</t>
  </si>
  <si>
    <t>FUNDACIÓN VICENTE FERRER</t>
  </si>
  <si>
    <t>Rural Development Trust</t>
  </si>
  <si>
    <t>Garudapuram, Madigubba, Apilepalli y Gade Hothur, distrito de Anantapur, A.P.  (India)</t>
  </si>
  <si>
    <t>Mujeres                        Población extrema pobreza</t>
  </si>
  <si>
    <t>5; 6; 11</t>
  </si>
  <si>
    <t>Vivienda y saneamiento básico</t>
  </si>
  <si>
    <t>MANOS UNIDAS</t>
  </si>
  <si>
    <t>Departamento: Chuquisaca (Bolivia)</t>
  </si>
  <si>
    <t>Mujeres                         Población extrema pobreza               Población indígena</t>
  </si>
  <si>
    <t>1; 2; 5; 12; 13; 15; 16</t>
  </si>
  <si>
    <t>Capacidades políticas</t>
  </si>
  <si>
    <t>MÉDICOS DEL MUNDO</t>
  </si>
  <si>
    <t>1.ACODEMU - Associação Comunitária para o Desenvolvimento da Mulher                                                        2.AJPJ - Associação Jovem para Jovem</t>
  </si>
  <si>
    <t>Provincia de Maputo, Municipio de Matola (Mozambique)</t>
  </si>
  <si>
    <t>Mujeres                               Población extrema pobreza                  Personal técnico y profesional</t>
  </si>
  <si>
    <t xml:space="preserve">Violencia de género </t>
  </si>
  <si>
    <t>MEDICUS MUNDI</t>
  </si>
  <si>
    <t>Coordinación de Red de Salud 7 Riberalta</t>
  </si>
  <si>
    <t>Municipio Riberalta, Provincia Vaca Diez, Departamento de Beni        (Bolivia)</t>
  </si>
  <si>
    <t xml:space="preserve">Mujeres                               Población indígena                               Personal técnico y profesional </t>
  </si>
  <si>
    <t>3;5;6;13</t>
  </si>
  <si>
    <t>MOVIMIENTO POR LA PAZ</t>
  </si>
  <si>
    <t>Asociación para el Estudio y Promoción de la Seguridad en Democración (SEDEM)</t>
  </si>
  <si>
    <t>Departamentos de Sololá y Quetzaltenango y San Marcos                                               (Guatemala)</t>
  </si>
  <si>
    <t>Mujeres                            Población indígena                               Población extrema pobreza                               Personal técnico y profesional</t>
  </si>
  <si>
    <t>4; 5; 13; 16; 17</t>
  </si>
  <si>
    <t>PAZ CON DIGNIDAD</t>
  </si>
  <si>
    <t xml:space="preserve">Abastecimeinto Agua y saneamiento </t>
  </si>
  <si>
    <t>Asociación Comunitaria Unida por el Agua y la Agricultura (ACUA)</t>
  </si>
  <si>
    <t>7 comunidades del Municipio de Comasagua, La Libertad                                                           (El Salvador)</t>
  </si>
  <si>
    <t xml:space="preserve">Población extrema pobreza </t>
  </si>
  <si>
    <t>5; 6; 15</t>
  </si>
  <si>
    <t xml:space="preserve">Agua y saneamiento </t>
  </si>
  <si>
    <t>SOLIDARIDAD INTERNACIONAL DEL PAÍS VALENCIANO</t>
  </si>
  <si>
    <t xml:space="preserve">Abastecimiento Agua y saneamiento </t>
  </si>
  <si>
    <t>Asociación Salvadoreña Promotora de la Salud</t>
  </si>
  <si>
    <t>Departamentos de Morazán. Municipios de Gualococti, San Simón y Meanguera                  (El Salvador)</t>
  </si>
  <si>
    <t xml:space="preserve">Mujeres                           Población extrema pobreza                 </t>
  </si>
  <si>
    <t>5;6</t>
  </si>
  <si>
    <t>SOLIDARIDAD INTERNACIONAL DEL PAIS VALENCIANO</t>
  </si>
  <si>
    <t>La Federación de Asociaciones de Desarrollo Comunitario de Kébémer (FADEC)</t>
  </si>
  <si>
    <t>Región de Louga, Departamento de Kébémer (Senegal)</t>
  </si>
  <si>
    <t>2; 5; 6; 15</t>
  </si>
  <si>
    <t>WEB</t>
  </si>
  <si>
    <t>https://cooperaciovalenciana.gva.es/va/projectes-convocatoria-2017/-/documentos/gUYkMd5n7aOS/folder/165299068?p_auth=94teqWON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</si>
</sst>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164" fontId="2" fillId="3" borderId="0" xfId="0" applyNumberFormat="1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0" fontId="6" fillId="4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5"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numFmt numFmtId="14" formatCode="0.00%"/>
    </dxf>
    <dxf>
      <font>
        <strike val="0"/>
        <outline val="0"/>
        <shadow val="0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9FF99"/>
      <color rgb="FF996633"/>
      <color rgb="FFFF99CC"/>
      <color rgb="FFFF9900"/>
      <color rgb="FFFF66CC"/>
      <color rgb="FFCC3399"/>
      <color rgb="FF9900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M34" totalsRowShown="0" headerRowDxfId="14" dataDxfId="13">
  <autoFilter ref="A1:M34" xr:uid="{00000000-0009-0000-0100-000001000000}"/>
  <sortState xmlns:xlrd2="http://schemas.microsoft.com/office/spreadsheetml/2017/richdata2" ref="A2:M34">
    <sortCondition ref="A1:A34"/>
  </sortState>
  <tableColumns count="13">
    <tableColumn id="1" xr3:uid="{00000000-0010-0000-0000-000001000000}" name="ONGD" dataDxfId="12"/>
    <tableColumn id="2" xr3:uid="{00000000-0010-0000-0000-000002000000}" name="ÁMBITO" dataDxfId="11"/>
    <tableColumn id="12" xr3:uid="{00000000-0010-0000-0000-00000C000000}" name="CAPITAL TOTAL" dataDxfId="10"/>
    <tableColumn id="11" xr3:uid="{00000000-0010-0000-0000-00000B000000}" name="SUBVENCIONES GENERALITAT" dataDxfId="9"/>
    <tableColumn id="3" xr3:uid="{00000000-0010-0000-0000-000003000000}" name="RESTO DE FINANCIACIÓN " dataDxfId="8"/>
    <tableColumn id="10" xr3:uid="{00000000-0010-0000-0000-00000A000000}" name="TOTAL" dataDxfId="7">
      <calculatedColumnFormula>SUM(Tabla1[[#This Row],[SUBVENCIONES GENERALITAT]:[RESTO DE FINANCIACIÓN ]])</calculatedColumnFormula>
    </tableColumn>
    <tableColumn id="4" xr3:uid="{00000000-0010-0000-0000-000004000000}" name="SOCIO LOCAL" dataDxfId="6"/>
    <tableColumn id="5" xr3:uid="{00000000-0010-0000-0000-000005000000}" name="PAÍS" dataDxfId="5"/>
    <tableColumn id="13" xr3:uid="{00000000-0010-0000-0000-00000D000000}" name="TIPO DE POBLACIÓN" dataDxfId="4"/>
    <tableColumn id="6" xr3:uid="{00000000-0010-0000-0000-000006000000}" name="Nº POBLACIÓN BENEFICIADA" dataDxfId="3"/>
    <tableColumn id="7" xr3:uid="{00000000-0010-0000-0000-000007000000}" name="DURACIÓN" dataDxfId="2"/>
    <tableColumn id="8" xr3:uid="{00000000-0010-0000-0000-000008000000}" name="ODS" dataDxfId="1"/>
    <tableColumn id="9" xr3:uid="{00000000-0010-0000-0000-000009000000}" name="PROBLEMÁTICA TRATADA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operaciovalenciana.gva.es/va/projectes-convocatoria-2017/-/documentos/gUYkMd5n7aOS/folder/165299068?p_auth=94teqW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94"/>
  <sheetViews>
    <sheetView tabSelected="1" topLeftCell="A26" zoomScale="60" zoomScaleNormal="60" workbookViewId="0">
      <selection activeCell="M27" sqref="M27"/>
    </sheetView>
  </sheetViews>
  <sheetFormatPr defaultColWidth="11.42578125" defaultRowHeight="18.75"/>
  <cols>
    <col min="1" max="1" width="24.28515625" style="8" customWidth="1"/>
    <col min="2" max="2" width="23.85546875" style="6" customWidth="1"/>
    <col min="3" max="4" width="23.85546875" style="7" customWidth="1"/>
    <col min="5" max="6" width="25.28515625" style="6" customWidth="1"/>
    <col min="7" max="7" width="26.140625" style="6" customWidth="1"/>
    <col min="8" max="9" width="25" style="6" customWidth="1"/>
    <col min="10" max="10" width="24.7109375" style="6" customWidth="1"/>
    <col min="11" max="11" width="25.28515625" style="6" customWidth="1"/>
    <col min="12" max="12" width="24.140625" style="6" customWidth="1"/>
    <col min="13" max="13" width="27.140625" style="1" customWidth="1"/>
    <col min="14" max="14" width="15.7109375" customWidth="1"/>
  </cols>
  <sheetData>
    <row r="1" spans="1:99" s="10" customFormat="1" ht="32.25">
      <c r="A1" s="12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</row>
    <row r="2" spans="1:99" ht="96.75">
      <c r="A2" s="12" t="s">
        <v>13</v>
      </c>
      <c r="B2" s="16" t="s">
        <v>14</v>
      </c>
      <c r="C2" s="17">
        <v>318983.8</v>
      </c>
      <c r="D2" s="18">
        <v>0.79979999999999996</v>
      </c>
      <c r="E2" s="18">
        <v>0.20019999999999999</v>
      </c>
      <c r="F2" s="18">
        <f>SUM(Tabla1[[#This Row],[SUBVENCIONES GENERALITAT]:[RESTO DE FINANCIACIÓN ]])</f>
        <v>1</v>
      </c>
      <c r="G2" s="16" t="s">
        <v>15</v>
      </c>
      <c r="H2" s="16" t="s">
        <v>16</v>
      </c>
      <c r="I2" s="16" t="s">
        <v>17</v>
      </c>
      <c r="J2" s="19">
        <v>2012</v>
      </c>
      <c r="K2" s="16">
        <v>24</v>
      </c>
      <c r="L2" s="16">
        <v>5</v>
      </c>
      <c r="M2" s="16" t="s">
        <v>18</v>
      </c>
      <c r="N2" s="2"/>
      <c r="O2" s="1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113.25">
      <c r="A3" s="12" t="s">
        <v>19</v>
      </c>
      <c r="B3" s="16" t="s">
        <v>20</v>
      </c>
      <c r="C3" s="17">
        <v>339280.49</v>
      </c>
      <c r="D3" s="18">
        <v>0.8</v>
      </c>
      <c r="E3" s="18">
        <v>0.2</v>
      </c>
      <c r="F3" s="18">
        <f>SUM(Tabla1[[#This Row],[SUBVENCIONES GENERALITAT]:[RESTO DE FINANCIACIÓN ]])</f>
        <v>1</v>
      </c>
      <c r="G3" s="16" t="s">
        <v>21</v>
      </c>
      <c r="H3" s="16" t="s">
        <v>22</v>
      </c>
      <c r="I3" s="16" t="s">
        <v>23</v>
      </c>
      <c r="J3" s="19">
        <v>186</v>
      </c>
      <c r="K3" s="16">
        <v>12</v>
      </c>
      <c r="L3" s="16" t="s">
        <v>24</v>
      </c>
      <c r="M3" s="16" t="s">
        <v>25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96.75">
      <c r="A4" s="12" t="s">
        <v>19</v>
      </c>
      <c r="B4" s="16" t="s">
        <v>26</v>
      </c>
      <c r="C4" s="17">
        <v>750906.05</v>
      </c>
      <c r="D4" s="18">
        <v>0.79900000000000004</v>
      </c>
      <c r="E4" s="18">
        <v>0.20100000000000001</v>
      </c>
      <c r="F4" s="18">
        <f>SUM(Tabla1[[#This Row],[SUBVENCIONES GENERALITAT]:[RESTO DE FINANCIACIÓN ]])</f>
        <v>1</v>
      </c>
      <c r="G4" s="16" t="s">
        <v>27</v>
      </c>
      <c r="H4" s="16" t="s">
        <v>28</v>
      </c>
      <c r="I4" s="16" t="s">
        <v>29</v>
      </c>
      <c r="J4" s="19">
        <v>2965</v>
      </c>
      <c r="K4" s="16">
        <v>18</v>
      </c>
      <c r="L4" s="16" t="s">
        <v>30</v>
      </c>
      <c r="M4" s="16" t="s">
        <v>31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48.75">
      <c r="A5" s="12" t="s">
        <v>32</v>
      </c>
      <c r="B5" s="16" t="s">
        <v>33</v>
      </c>
      <c r="C5" s="17">
        <v>567157.31000000006</v>
      </c>
      <c r="D5" s="18">
        <v>0.51429999999999998</v>
      </c>
      <c r="E5" s="18">
        <v>0.48570000000000002</v>
      </c>
      <c r="F5" s="18">
        <f>SUM(Tabla1[[#This Row],[SUBVENCIONES GENERALITAT]:[RESTO DE FINANCIACIÓN ]])</f>
        <v>1</v>
      </c>
      <c r="G5" s="16" t="s">
        <v>34</v>
      </c>
      <c r="H5" s="16" t="s">
        <v>35</v>
      </c>
      <c r="I5" s="16" t="s">
        <v>36</v>
      </c>
      <c r="J5" s="19">
        <v>600</v>
      </c>
      <c r="K5" s="16">
        <v>24</v>
      </c>
      <c r="L5" s="16" t="s">
        <v>37</v>
      </c>
      <c r="M5" s="16" t="s">
        <v>38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132" customHeight="1">
      <c r="A6" s="12" t="s">
        <v>39</v>
      </c>
      <c r="B6" s="16" t="s">
        <v>33</v>
      </c>
      <c r="C6" s="17">
        <v>423185.7</v>
      </c>
      <c r="D6" s="18">
        <v>0.74419999999999997</v>
      </c>
      <c r="E6" s="18">
        <v>0.25580000000000003</v>
      </c>
      <c r="F6" s="18">
        <f>SUM(Tabla1[[#This Row],[SUBVENCIONES GENERALITAT]:[RESTO DE FINANCIACIÓN ]])</f>
        <v>1</v>
      </c>
      <c r="G6" s="16" t="s">
        <v>40</v>
      </c>
      <c r="H6" s="16" t="s">
        <v>41</v>
      </c>
      <c r="I6" s="16" t="s">
        <v>42</v>
      </c>
      <c r="J6" s="19">
        <v>3600</v>
      </c>
      <c r="K6" s="16">
        <v>24</v>
      </c>
      <c r="L6" s="16">
        <v>5</v>
      </c>
      <c r="M6" s="16" t="s">
        <v>38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78.75">
      <c r="A7" s="12" t="s">
        <v>43</v>
      </c>
      <c r="B7" s="16" t="s">
        <v>44</v>
      </c>
      <c r="C7" s="17">
        <v>503312.02</v>
      </c>
      <c r="D7" s="18">
        <v>0.7853</v>
      </c>
      <c r="E7" s="18">
        <v>0.2147</v>
      </c>
      <c r="F7" s="18">
        <f>SUM(Tabla1[[#This Row],[SUBVENCIONES GENERALITAT]:[RESTO DE FINANCIACIÓN ]])</f>
        <v>1</v>
      </c>
      <c r="G7" s="16" t="s">
        <v>45</v>
      </c>
      <c r="H7" s="16" t="s">
        <v>46</v>
      </c>
      <c r="I7" s="16" t="s">
        <v>47</v>
      </c>
      <c r="J7" s="19">
        <v>3042</v>
      </c>
      <c r="K7" s="16">
        <v>24</v>
      </c>
      <c r="L7" s="16" t="s">
        <v>48</v>
      </c>
      <c r="M7" s="16" t="s">
        <v>49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78.75">
      <c r="A8" s="12" t="s">
        <v>50</v>
      </c>
      <c r="B8" s="16" t="s">
        <v>51</v>
      </c>
      <c r="C8" s="17">
        <v>541323.23</v>
      </c>
      <c r="D8" s="18">
        <v>0.73729999999999996</v>
      </c>
      <c r="E8" s="18">
        <v>0.26269999999999999</v>
      </c>
      <c r="F8" s="18">
        <f>SUM(Tabla1[[#This Row],[SUBVENCIONES GENERALITAT]:[RESTO DE FINANCIACIÓN ]])</f>
        <v>1</v>
      </c>
      <c r="G8" s="18" t="s">
        <v>52</v>
      </c>
      <c r="H8" s="16" t="s">
        <v>53</v>
      </c>
      <c r="I8" s="16" t="s">
        <v>54</v>
      </c>
      <c r="J8" s="19">
        <v>1069</v>
      </c>
      <c r="K8" s="16">
        <v>24</v>
      </c>
      <c r="L8" s="16" t="s">
        <v>55</v>
      </c>
      <c r="M8" s="16" t="s">
        <v>49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63">
      <c r="A9" s="12" t="s">
        <v>56</v>
      </c>
      <c r="B9" s="16" t="s">
        <v>57</v>
      </c>
      <c r="C9" s="17">
        <v>377749.27</v>
      </c>
      <c r="D9" s="18">
        <v>0.7964</v>
      </c>
      <c r="E9" s="18">
        <v>0.2036</v>
      </c>
      <c r="F9" s="18">
        <f>SUM(Tabla1[[#This Row],[SUBVENCIONES GENERALITAT]:[RESTO DE FINANCIACIÓN ]])</f>
        <v>1</v>
      </c>
      <c r="G9" s="16" t="s">
        <v>58</v>
      </c>
      <c r="H9" s="16" t="s">
        <v>59</v>
      </c>
      <c r="I9" s="16" t="s">
        <v>60</v>
      </c>
      <c r="J9" s="19">
        <v>2100</v>
      </c>
      <c r="K9" s="16">
        <v>24</v>
      </c>
      <c r="L9" s="16" t="s">
        <v>61</v>
      </c>
      <c r="M9" s="16" t="s">
        <v>62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78.75">
      <c r="A10" s="12" t="s">
        <v>63</v>
      </c>
      <c r="B10" s="16" t="s">
        <v>64</v>
      </c>
      <c r="C10" s="17">
        <v>436993</v>
      </c>
      <c r="D10" s="18">
        <v>0.77669999999999995</v>
      </c>
      <c r="E10" s="18">
        <v>0.2233</v>
      </c>
      <c r="F10" s="18">
        <f>SUM(Tabla1[[#This Row],[SUBVENCIONES GENERALITAT]:[RESTO DE FINANCIACIÓN ]])</f>
        <v>1</v>
      </c>
      <c r="G10" s="16" t="s">
        <v>65</v>
      </c>
      <c r="H10" s="16" t="s">
        <v>66</v>
      </c>
      <c r="I10" s="16" t="s">
        <v>67</v>
      </c>
      <c r="J10" s="19">
        <v>28782</v>
      </c>
      <c r="K10" s="16">
        <v>24</v>
      </c>
      <c r="L10" s="16" t="s">
        <v>68</v>
      </c>
      <c r="M10" s="16" t="s">
        <v>64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1.5">
      <c r="A11" s="12" t="s">
        <v>69</v>
      </c>
      <c r="B11" s="16" t="s">
        <v>57</v>
      </c>
      <c r="C11" s="17">
        <v>515258.77</v>
      </c>
      <c r="D11" s="18">
        <v>0.77629999999999999</v>
      </c>
      <c r="E11" s="18">
        <v>0.22370000000000001</v>
      </c>
      <c r="F11" s="18">
        <f>SUM(Tabla1[[#This Row],[SUBVENCIONES GENERALITAT]:[RESTO DE FINANCIACIÓN ]])</f>
        <v>1</v>
      </c>
      <c r="G11" s="16" t="s">
        <v>70</v>
      </c>
      <c r="H11" s="16" t="s">
        <v>71</v>
      </c>
      <c r="I11" s="16" t="s">
        <v>29</v>
      </c>
      <c r="J11" s="19">
        <v>6100</v>
      </c>
      <c r="K11" s="16">
        <v>24</v>
      </c>
      <c r="L11" s="16" t="s">
        <v>72</v>
      </c>
      <c r="M11" s="16" t="s">
        <v>62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78.75">
      <c r="A12" s="12" t="s">
        <v>73</v>
      </c>
      <c r="B12" s="16" t="s">
        <v>57</v>
      </c>
      <c r="C12" s="17">
        <v>466221.99</v>
      </c>
      <c r="D12" s="18">
        <v>0.79769999999999996</v>
      </c>
      <c r="E12" s="18">
        <v>0.20230000000000001</v>
      </c>
      <c r="F12" s="18">
        <f>SUM(Tabla1[[#This Row],[SUBVENCIONES GENERALITAT]:[RESTO DE FINANCIACIÓN ]])</f>
        <v>1</v>
      </c>
      <c r="G12" s="16" t="s">
        <v>74</v>
      </c>
      <c r="H12" s="16" t="s">
        <v>75</v>
      </c>
      <c r="I12" s="16" t="s">
        <v>29</v>
      </c>
      <c r="J12" s="16">
        <v>114</v>
      </c>
      <c r="K12" s="16">
        <v>24</v>
      </c>
      <c r="L12" s="16" t="s">
        <v>76</v>
      </c>
      <c r="M12" s="16" t="s">
        <v>49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134.25" customHeight="1">
      <c r="A13" s="12" t="s">
        <v>77</v>
      </c>
      <c r="B13" s="16" t="s">
        <v>78</v>
      </c>
      <c r="C13" s="17">
        <v>359219</v>
      </c>
      <c r="D13" s="18">
        <v>0.79849999999999999</v>
      </c>
      <c r="E13" s="18">
        <v>0.20150000000000001</v>
      </c>
      <c r="F13" s="18">
        <f>SUM(Tabla1[[#This Row],[SUBVENCIONES GENERALITAT]:[RESTO DE FINANCIACIÓN ]])</f>
        <v>1</v>
      </c>
      <c r="G13" s="16" t="s">
        <v>79</v>
      </c>
      <c r="H13" s="16" t="s">
        <v>80</v>
      </c>
      <c r="I13" s="16" t="s">
        <v>81</v>
      </c>
      <c r="J13" s="19">
        <v>17651</v>
      </c>
      <c r="K13" s="16">
        <v>18</v>
      </c>
      <c r="L13" s="16">
        <v>5</v>
      </c>
      <c r="M13" s="16" t="s">
        <v>18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81">
      <c r="A14" s="12" t="s">
        <v>77</v>
      </c>
      <c r="B14" s="16" t="s">
        <v>64</v>
      </c>
      <c r="C14" s="17">
        <v>568811.05000000005</v>
      </c>
      <c r="D14" s="18">
        <v>0.79900000000000004</v>
      </c>
      <c r="E14" s="18">
        <v>0.20100000000000001</v>
      </c>
      <c r="F14" s="18">
        <f>SUM(Tabla1[[#This Row],[SUBVENCIONES GENERALITAT]:[RESTO DE FINANCIACIÓN ]])</f>
        <v>1</v>
      </c>
      <c r="G14" s="16" t="s">
        <v>82</v>
      </c>
      <c r="H14" s="16" t="s">
        <v>83</v>
      </c>
      <c r="I14" s="16" t="s">
        <v>84</v>
      </c>
      <c r="J14" s="19">
        <v>18915</v>
      </c>
      <c r="K14" s="16">
        <v>24</v>
      </c>
      <c r="L14" s="16" t="s">
        <v>85</v>
      </c>
      <c r="M14" s="16" t="s">
        <v>64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94.5">
      <c r="A15" s="12" t="s">
        <v>86</v>
      </c>
      <c r="B15" s="16" t="s">
        <v>57</v>
      </c>
      <c r="C15" s="17">
        <v>480082.78</v>
      </c>
      <c r="D15" s="18">
        <v>0.79610000000000003</v>
      </c>
      <c r="E15" s="18">
        <v>0.2039</v>
      </c>
      <c r="F15" s="18">
        <f>SUM(Tabla1[[#This Row],[SUBVENCIONES GENERALITAT]:[RESTO DE FINANCIACIÓN ]])</f>
        <v>1</v>
      </c>
      <c r="G15" s="16" t="s">
        <v>87</v>
      </c>
      <c r="H15" s="16" t="s">
        <v>88</v>
      </c>
      <c r="I15" s="16" t="s">
        <v>89</v>
      </c>
      <c r="J15" s="16">
        <v>868</v>
      </c>
      <c r="K15" s="16">
        <v>24</v>
      </c>
      <c r="L15" s="16" t="s">
        <v>90</v>
      </c>
      <c r="M15" s="16" t="s">
        <v>91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63">
      <c r="A16" s="12" t="s">
        <v>92</v>
      </c>
      <c r="B16" s="16" t="s">
        <v>64</v>
      </c>
      <c r="C16" s="17">
        <v>511309.39</v>
      </c>
      <c r="D16" s="18">
        <v>0.7823</v>
      </c>
      <c r="E16" s="18">
        <v>0.2177</v>
      </c>
      <c r="F16" s="18">
        <f>SUM(Tabla1[[#This Row],[SUBVENCIONES GENERALITAT]:[RESTO DE FINANCIACIÓN ]])</f>
        <v>1</v>
      </c>
      <c r="G16" s="16" t="s">
        <v>93</v>
      </c>
      <c r="H16" s="16" t="s">
        <v>94</v>
      </c>
      <c r="I16" s="16" t="s">
        <v>95</v>
      </c>
      <c r="J16" s="19">
        <v>40200</v>
      </c>
      <c r="K16" s="16">
        <v>24</v>
      </c>
      <c r="L16" s="16" t="s">
        <v>96</v>
      </c>
      <c r="M16" s="16" t="s"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36.25" customHeight="1">
      <c r="A17" s="12" t="s">
        <v>97</v>
      </c>
      <c r="B17" s="16" t="s">
        <v>51</v>
      </c>
      <c r="C17" s="17">
        <v>750000</v>
      </c>
      <c r="D17" s="18">
        <v>0.8</v>
      </c>
      <c r="E17" s="18">
        <v>0.2</v>
      </c>
      <c r="F17" s="18">
        <f>SUM(Tabla1[[#This Row],[SUBVENCIONES GENERALITAT]:[RESTO DE FINANCIACIÓN ]])</f>
        <v>1</v>
      </c>
      <c r="G17" s="16"/>
      <c r="H17" s="16" t="s">
        <v>98</v>
      </c>
      <c r="I17" s="16" t="s">
        <v>99</v>
      </c>
      <c r="J17" s="19">
        <v>1798</v>
      </c>
      <c r="K17" s="16">
        <v>24</v>
      </c>
      <c r="L17" s="16" t="s">
        <v>100</v>
      </c>
      <c r="M17" s="16" t="s">
        <v>62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81">
      <c r="A18" s="12" t="s">
        <v>97</v>
      </c>
      <c r="B18" s="16" t="s">
        <v>101</v>
      </c>
      <c r="C18" s="17">
        <v>504635.65</v>
      </c>
      <c r="D18" s="18">
        <v>0.79269999999999996</v>
      </c>
      <c r="E18" s="18">
        <v>0.20730000000000001</v>
      </c>
      <c r="F18" s="18">
        <f>SUM(Tabla1[[#This Row],[SUBVENCIONES GENERALITAT]:[RESTO DE FINANCIACIÓN ]])</f>
        <v>1</v>
      </c>
      <c r="G18" s="16" t="s">
        <v>102</v>
      </c>
      <c r="H18" s="16" t="s">
        <v>103</v>
      </c>
      <c r="I18" s="16" t="s">
        <v>104</v>
      </c>
      <c r="J18" s="19">
        <v>3640</v>
      </c>
      <c r="K18" s="16">
        <v>18</v>
      </c>
      <c r="L18" s="16" t="s">
        <v>24</v>
      </c>
      <c r="M18" s="16" t="s">
        <v>105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96.75">
      <c r="A19" s="12" t="s">
        <v>106</v>
      </c>
      <c r="B19" s="16" t="s">
        <v>20</v>
      </c>
      <c r="C19" s="17">
        <v>616904.47</v>
      </c>
      <c r="D19" s="18">
        <v>0.76849999999999996</v>
      </c>
      <c r="E19" s="18">
        <v>0.23150000000000001</v>
      </c>
      <c r="F19" s="18">
        <f>SUM(Tabla1[[#This Row],[SUBVENCIONES GENERALITAT]:[RESTO DE FINANCIACIÓN ]])</f>
        <v>1</v>
      </c>
      <c r="G19" s="16" t="s">
        <v>107</v>
      </c>
      <c r="H19" s="16" t="s">
        <v>108</v>
      </c>
      <c r="I19" s="16" t="s">
        <v>109</v>
      </c>
      <c r="J19" s="19">
        <v>9530</v>
      </c>
      <c r="K19" s="16">
        <v>24</v>
      </c>
      <c r="L19" s="16" t="s">
        <v>110</v>
      </c>
      <c r="M19" s="16" t="s">
        <v>20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31.5">
      <c r="A20" s="12" t="s">
        <v>111</v>
      </c>
      <c r="B20" s="16" t="s">
        <v>33</v>
      </c>
      <c r="C20" s="17">
        <v>494181.86</v>
      </c>
      <c r="D20" s="18">
        <v>0.79759999999999998</v>
      </c>
      <c r="E20" s="18">
        <v>0.2024</v>
      </c>
      <c r="F20" s="18">
        <f>SUM(Tabla1[[#This Row],[SUBVENCIONES GENERALITAT]:[RESTO DE FINANCIACIÓN ]])</f>
        <v>1</v>
      </c>
      <c r="G20" s="16" t="s">
        <v>112</v>
      </c>
      <c r="H20" s="16" t="s">
        <v>113</v>
      </c>
      <c r="I20" s="16" t="s">
        <v>29</v>
      </c>
      <c r="J20" s="19">
        <v>2905</v>
      </c>
      <c r="K20" s="16">
        <v>24</v>
      </c>
      <c r="L20" s="16" t="s">
        <v>114</v>
      </c>
      <c r="M20" s="16" t="s">
        <v>115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135.75" customHeight="1">
      <c r="A21" s="12" t="s">
        <v>116</v>
      </c>
      <c r="B21" s="16" t="s">
        <v>117</v>
      </c>
      <c r="C21" s="17">
        <v>622928.1</v>
      </c>
      <c r="D21" s="18">
        <v>0.73480000000000001</v>
      </c>
      <c r="E21" s="18">
        <v>0.26519999999999999</v>
      </c>
      <c r="F21" s="18">
        <f>SUM(Tabla1[[#This Row],[SUBVENCIONES GENERALITAT]:[RESTO DE FINANCIACIÓN ]])</f>
        <v>1</v>
      </c>
      <c r="G21" s="16" t="s">
        <v>118</v>
      </c>
      <c r="H21" s="16" t="s">
        <v>119</v>
      </c>
      <c r="I21" s="16" t="s">
        <v>120</v>
      </c>
      <c r="J21" s="19">
        <v>2480</v>
      </c>
      <c r="K21" s="16">
        <v>24</v>
      </c>
      <c r="L21" s="16" t="s">
        <v>121</v>
      </c>
      <c r="M21" s="16" t="s">
        <v>122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94.5">
      <c r="A22" s="12" t="s">
        <v>116</v>
      </c>
      <c r="B22" s="16" t="s">
        <v>57</v>
      </c>
      <c r="C22" s="17">
        <v>349259.42</v>
      </c>
      <c r="D22" s="18">
        <v>0.78769999999999996</v>
      </c>
      <c r="E22" s="18">
        <v>0.21229999999999999</v>
      </c>
      <c r="F22" s="18">
        <f>SUM(Tabla1[[#This Row],[SUBVENCIONES GENERALITAT]:[RESTO DE FINANCIACIÓN ]])</f>
        <v>1</v>
      </c>
      <c r="G22" s="16" t="s">
        <v>123</v>
      </c>
      <c r="H22" s="16" t="s">
        <v>124</v>
      </c>
      <c r="I22" s="16" t="s">
        <v>125</v>
      </c>
      <c r="J22" s="19">
        <v>1691</v>
      </c>
      <c r="K22" s="16">
        <v>24</v>
      </c>
      <c r="L22" s="16" t="s">
        <v>126</v>
      </c>
      <c r="M22" s="16" t="s">
        <v>127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94.5">
      <c r="A23" s="12" t="s">
        <v>128</v>
      </c>
      <c r="B23" s="16" t="s">
        <v>57</v>
      </c>
      <c r="C23" s="17">
        <v>364810</v>
      </c>
      <c r="D23" s="18">
        <v>0.7974</v>
      </c>
      <c r="E23" s="18">
        <v>0.2026</v>
      </c>
      <c r="F23" s="18">
        <f>SUM(Tabla1[[#This Row],[SUBVENCIONES GENERALITAT]:[RESTO DE FINANCIACIÓN ]])</f>
        <v>1</v>
      </c>
      <c r="G23" s="16" t="s">
        <v>129</v>
      </c>
      <c r="H23" s="16" t="s">
        <v>130</v>
      </c>
      <c r="I23" s="16" t="s">
        <v>131</v>
      </c>
      <c r="J23" s="19">
        <v>8904</v>
      </c>
      <c r="K23" s="16">
        <v>24</v>
      </c>
      <c r="L23" s="20">
        <v>4.3055555555555562E-2</v>
      </c>
      <c r="M23" s="16" t="s">
        <v>62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117.75" customHeight="1">
      <c r="A24" s="12" t="s">
        <v>132</v>
      </c>
      <c r="B24" s="16" t="s">
        <v>33</v>
      </c>
      <c r="C24" s="17">
        <v>535077.61</v>
      </c>
      <c r="D24" s="18">
        <v>0.74760000000000004</v>
      </c>
      <c r="E24" s="18">
        <v>0.25240000000000001</v>
      </c>
      <c r="F24" s="18">
        <f>SUM(Tabla1[[#This Row],[SUBVENCIONES GENERALITAT]:[RESTO DE FINANCIACIÓN ]])</f>
        <v>1</v>
      </c>
      <c r="G24" s="16" t="s">
        <v>133</v>
      </c>
      <c r="H24" s="16" t="s">
        <v>134</v>
      </c>
      <c r="I24" s="16" t="s">
        <v>135</v>
      </c>
      <c r="J24" s="16">
        <v>698</v>
      </c>
      <c r="K24" s="16">
        <v>24</v>
      </c>
      <c r="L24" s="16" t="s">
        <v>136</v>
      </c>
      <c r="M24" s="16" t="s">
        <v>137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63">
      <c r="A25" s="12" t="s">
        <v>138</v>
      </c>
      <c r="B25" s="16" t="s">
        <v>57</v>
      </c>
      <c r="C25" s="17">
        <v>422903.31</v>
      </c>
      <c r="D25" s="18">
        <v>0.73680000000000001</v>
      </c>
      <c r="E25" s="18">
        <v>0.26319999999999999</v>
      </c>
      <c r="F25" s="18">
        <f>SUM(Tabla1[[#This Row],[SUBVENCIONES GENERALITAT]:[RESTO DE FINANCIACIÓN ]])</f>
        <v>1</v>
      </c>
      <c r="G25" s="16" t="s">
        <v>58</v>
      </c>
      <c r="H25" s="16" t="s">
        <v>139</v>
      </c>
      <c r="I25" s="16" t="s">
        <v>140</v>
      </c>
      <c r="J25" s="19">
        <v>6550</v>
      </c>
      <c r="K25" s="16">
        <v>24</v>
      </c>
      <c r="L25" s="16" t="s">
        <v>141</v>
      </c>
      <c r="M25" s="16" t="s">
        <v>142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96.75">
      <c r="A26" s="12" t="s">
        <v>143</v>
      </c>
      <c r="B26" s="16" t="s">
        <v>78</v>
      </c>
      <c r="C26" s="17">
        <v>504268.65</v>
      </c>
      <c r="D26" s="18">
        <v>0.79290000000000005</v>
      </c>
      <c r="E26" s="18">
        <v>0.20710000000000001</v>
      </c>
      <c r="F26" s="18">
        <f>SUM(Tabla1[[#This Row],[SUBVENCIONES GENERALITAT]:[RESTO DE FINANCIACIÓN ]])</f>
        <v>1</v>
      </c>
      <c r="G26" s="16" t="s">
        <v>144</v>
      </c>
      <c r="H26" s="16" t="s">
        <v>145</v>
      </c>
      <c r="I26" s="16" t="s">
        <v>146</v>
      </c>
      <c r="J26" s="19">
        <v>1645</v>
      </c>
      <c r="K26" s="16">
        <v>24</v>
      </c>
      <c r="L26" s="16">
        <v>5</v>
      </c>
      <c r="M26" s="16" t="s">
        <v>147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63">
      <c r="A27" s="12" t="s">
        <v>148</v>
      </c>
      <c r="B27" s="16" t="s">
        <v>64</v>
      </c>
      <c r="C27" s="17">
        <v>499876.71</v>
      </c>
      <c r="D27" s="18">
        <v>0.79910000000000003</v>
      </c>
      <c r="E27" s="18">
        <v>0.2009</v>
      </c>
      <c r="F27" s="18">
        <f>SUM(Tabla1[[#This Row],[SUBVENCIONES GENERALITAT]:[RESTO DE FINANCIACIÓN ]])</f>
        <v>1</v>
      </c>
      <c r="G27" s="16" t="s">
        <v>149</v>
      </c>
      <c r="H27" s="16" t="s">
        <v>150</v>
      </c>
      <c r="I27" s="16" t="s">
        <v>151</v>
      </c>
      <c r="J27" s="19">
        <v>13500</v>
      </c>
      <c r="K27" s="16">
        <v>24</v>
      </c>
      <c r="L27" s="16" t="s">
        <v>152</v>
      </c>
      <c r="M27" s="16" t="s">
        <v>64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94.5">
      <c r="A28" s="12" t="s">
        <v>153</v>
      </c>
      <c r="B28" s="16" t="s">
        <v>44</v>
      </c>
      <c r="C28" s="17">
        <v>472940.32</v>
      </c>
      <c r="D28" s="18">
        <v>0.79949999999999999</v>
      </c>
      <c r="E28" s="18">
        <v>0.20050000000000001</v>
      </c>
      <c r="F28" s="18">
        <f>SUM(Tabla1[[#This Row],[SUBVENCIONES GENERALITAT]:[RESTO DE FINANCIACIÓN ]])</f>
        <v>1</v>
      </c>
      <c r="G28" s="16" t="s">
        <v>154</v>
      </c>
      <c r="H28" s="16" t="s">
        <v>155</v>
      </c>
      <c r="I28" s="16" t="s">
        <v>156</v>
      </c>
      <c r="J28" s="19">
        <v>1719</v>
      </c>
      <c r="K28" s="16">
        <v>24</v>
      </c>
      <c r="L28" s="16" t="s">
        <v>157</v>
      </c>
      <c r="M28" s="16" t="s">
        <v>49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63">
      <c r="A29" s="12" t="s">
        <v>158</v>
      </c>
      <c r="B29" s="16" t="s">
        <v>159</v>
      </c>
      <c r="C29" s="17">
        <v>497777.8</v>
      </c>
      <c r="D29" s="18">
        <v>0.78739999999999999</v>
      </c>
      <c r="E29" s="18">
        <v>0.21260000000000001</v>
      </c>
      <c r="F29" s="18">
        <f>SUM(Tabla1[[#This Row],[SUBVENCIONES GENERALITAT]:[RESTO DE FINANCIACIÓN ]])</f>
        <v>1</v>
      </c>
      <c r="G29" s="16" t="s">
        <v>160</v>
      </c>
      <c r="H29" s="16" t="s">
        <v>161</v>
      </c>
      <c r="I29" s="16" t="s">
        <v>162</v>
      </c>
      <c r="J29" s="19">
        <v>2943</v>
      </c>
      <c r="K29" s="16">
        <v>18</v>
      </c>
      <c r="L29" s="16" t="s">
        <v>163</v>
      </c>
      <c r="M29" s="16" t="s">
        <v>164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113.25" customHeight="1">
      <c r="A30" s="12" t="s">
        <v>165</v>
      </c>
      <c r="B30" s="16" t="s">
        <v>166</v>
      </c>
      <c r="C30" s="17">
        <v>511712.96</v>
      </c>
      <c r="D30" s="18">
        <v>0.78169999999999995</v>
      </c>
      <c r="E30" s="18">
        <v>0.21829999999999999</v>
      </c>
      <c r="F30" s="18">
        <f>SUM(Tabla1[[#This Row],[SUBVENCIONES GENERALITAT]:[RESTO DE FINANCIACIÓN ]])</f>
        <v>1</v>
      </c>
      <c r="G30" s="16" t="s">
        <v>167</v>
      </c>
      <c r="H30" s="16" t="s">
        <v>168</v>
      </c>
      <c r="I30" s="16" t="s">
        <v>169</v>
      </c>
      <c r="J30" s="19">
        <v>1223</v>
      </c>
      <c r="K30" s="16">
        <v>20</v>
      </c>
      <c r="L30" s="16" t="s">
        <v>170</v>
      </c>
      <c r="M30" s="16" t="s">
        <v>49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63">
      <c r="A31" s="12" t="s">
        <v>171</v>
      </c>
      <c r="B31" s="16" t="s">
        <v>51</v>
      </c>
      <c r="C31" s="17">
        <v>752324.17</v>
      </c>
      <c r="D31" s="18">
        <v>0.79749999999999999</v>
      </c>
      <c r="E31" s="18">
        <v>0.20250000000000001</v>
      </c>
      <c r="F31" s="18">
        <f>SUM(Tabla1[[#This Row],[SUBVENCIONES GENERALITAT]:[RESTO DE FINANCIACIÓN ]])</f>
        <v>1</v>
      </c>
      <c r="G31" s="16" t="s">
        <v>172</v>
      </c>
      <c r="H31" s="16" t="s">
        <v>173</v>
      </c>
      <c r="I31" s="16" t="s">
        <v>29</v>
      </c>
      <c r="J31" s="19">
        <v>15618</v>
      </c>
      <c r="K31" s="16">
        <v>24</v>
      </c>
      <c r="L31" s="16" t="s">
        <v>174</v>
      </c>
      <c r="M31" s="16" t="s">
        <v>62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126">
      <c r="A32" s="12" t="s">
        <v>175</v>
      </c>
      <c r="B32" s="21" t="s">
        <v>176</v>
      </c>
      <c r="C32" s="21"/>
      <c r="D32" s="22"/>
      <c r="E32" s="22"/>
      <c r="F32" s="22">
        <f>SUBTOTAL(101,F2:F31)</f>
        <v>1</v>
      </c>
      <c r="G32" s="12"/>
      <c r="H32" s="12"/>
      <c r="I32" s="12"/>
      <c r="J32" s="12"/>
      <c r="K32" s="12"/>
      <c r="L32" s="12"/>
      <c r="M32" s="1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15.75">
      <c r="A33" s="12"/>
      <c r="B33" s="12"/>
      <c r="C33" s="23">
        <f>SUM(C2:C32)</f>
        <v>15059394.880000003</v>
      </c>
      <c r="D33" s="22">
        <f>SUBTOTAL(101,D3:D32)</f>
        <v>0.77325172413793086</v>
      </c>
      <c r="E33" s="22">
        <f>SUBTOTAL(101,E3:E32)</f>
        <v>0.226748275862069</v>
      </c>
      <c r="F33" s="22">
        <f>SUM(Tabla1[[#This Row],[SUBVENCIONES GENERALITAT]:[RESTO DE FINANCIACIÓN ]])</f>
        <v>0.99999999999999989</v>
      </c>
      <c r="G33" s="12"/>
      <c r="H33" s="12"/>
      <c r="I33" s="12"/>
      <c r="J33" s="12">
        <f>SUBTOTAL(109,J2:J32)</f>
        <v>203048</v>
      </c>
      <c r="K33" s="12">
        <f>SUBTOTAL(101,K3:K32)</f>
        <v>22.620689655172413</v>
      </c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15.75">
      <c r="A34" s="12"/>
      <c r="B34" s="12"/>
      <c r="C34" s="23"/>
      <c r="D34" s="23">
        <v>11657477.576608</v>
      </c>
      <c r="E34" s="23">
        <v>3401917.303392</v>
      </c>
      <c r="F34" s="23">
        <f>SUM(Tabla1[[#This Row],[SUBVENCIONES GENERALITAT]:[RESTO DE FINANCIACIÓN ]])</f>
        <v>15059394.880000001</v>
      </c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>
      <c r="B35" s="4"/>
      <c r="C35" s="5"/>
      <c r="D35" s="5"/>
      <c r="E35" s="4"/>
      <c r="F35" s="4"/>
      <c r="G35" s="4"/>
      <c r="H35" s="4"/>
      <c r="I35" s="4"/>
      <c r="J35" s="4"/>
      <c r="K35" s="4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9">
      <c r="B36" s="4"/>
      <c r="C36" s="5"/>
      <c r="D36" s="5"/>
      <c r="E36" s="4"/>
      <c r="F36" s="4"/>
      <c r="G36" s="4"/>
      <c r="H36" s="4"/>
      <c r="I36" s="4"/>
      <c r="J36" s="4"/>
      <c r="K36" s="4"/>
      <c r="L36" s="4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9">
      <c r="B37" s="4"/>
      <c r="C37" s="5"/>
      <c r="D37" s="5"/>
      <c r="E37" s="4"/>
      <c r="F37" s="4"/>
      <c r="G37" s="4"/>
      <c r="H37" s="4"/>
      <c r="I37" s="4"/>
      <c r="J37" s="4"/>
      <c r="K37" s="4"/>
      <c r="L37" s="4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9">
      <c r="B38" s="4"/>
      <c r="C38" s="5"/>
      <c r="D38" s="5"/>
      <c r="E38" s="4"/>
      <c r="F38" s="4"/>
      <c r="G38" s="4"/>
      <c r="H38" s="4"/>
      <c r="I38" s="4"/>
      <c r="J38" s="4"/>
      <c r="K38" s="4"/>
      <c r="L38" s="4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9">
      <c r="B39" s="4"/>
      <c r="C39" s="5"/>
      <c r="D39" s="5"/>
      <c r="E39" s="4"/>
      <c r="F39" s="4"/>
      <c r="G39" s="4"/>
      <c r="H39" s="4"/>
      <c r="I39" s="4"/>
      <c r="J39" s="4"/>
      <c r="K39" s="4"/>
      <c r="L39" s="4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9">
      <c r="B40" s="4"/>
      <c r="C40" s="5"/>
      <c r="D40" s="5"/>
      <c r="E40" s="4"/>
      <c r="F40" s="4"/>
      <c r="G40" s="4"/>
      <c r="H40" s="4"/>
      <c r="I40" s="4"/>
      <c r="J40" s="4"/>
      <c r="K40" s="4"/>
      <c r="L40" s="4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9">
      <c r="B41" s="4"/>
      <c r="C41" s="5"/>
      <c r="D41" s="5"/>
      <c r="E41" s="4"/>
      <c r="F41" s="4"/>
      <c r="G41" s="4"/>
      <c r="H41" s="4"/>
      <c r="I41" s="4"/>
      <c r="J41" s="4"/>
      <c r="K41" s="4"/>
      <c r="L41" s="4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9">
      <c r="B42" s="4"/>
      <c r="C42" s="5"/>
      <c r="D42" s="5"/>
      <c r="E42" s="4"/>
      <c r="F42" s="4"/>
      <c r="G42" s="4"/>
      <c r="H42" s="4"/>
      <c r="I42" s="4"/>
      <c r="J42" s="4"/>
      <c r="K42" s="4"/>
      <c r="L42" s="4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9">
      <c r="B43" s="4"/>
      <c r="C43" s="5"/>
      <c r="D43" s="5"/>
      <c r="E43" s="4"/>
      <c r="F43" s="4"/>
      <c r="G43" s="4"/>
      <c r="H43" s="4"/>
      <c r="I43" s="4"/>
      <c r="J43" s="4"/>
      <c r="K43" s="4"/>
      <c r="L43" s="4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9">
      <c r="B44" s="4"/>
      <c r="C44" s="5"/>
      <c r="D44" s="5"/>
      <c r="E44" s="4"/>
      <c r="F44" s="4"/>
      <c r="G44" s="4"/>
      <c r="H44" s="4"/>
      <c r="I44" s="4"/>
      <c r="J44" s="4"/>
      <c r="K44" s="4"/>
      <c r="L44" s="4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9">
      <c r="B45" s="4"/>
      <c r="C45" s="5"/>
      <c r="D45" s="5"/>
      <c r="E45" s="4"/>
      <c r="F45" s="4"/>
      <c r="G45" s="4"/>
      <c r="H45" s="4"/>
      <c r="I45" s="4"/>
      <c r="J45" s="4"/>
      <c r="K45" s="4"/>
      <c r="L45" s="4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9">
      <c r="B46" s="4"/>
      <c r="C46" s="5"/>
      <c r="D46" s="5"/>
      <c r="E46" s="4"/>
      <c r="F46" s="4"/>
      <c r="G46" s="4"/>
      <c r="H46" s="4"/>
      <c r="I46" s="4"/>
      <c r="J46" s="4"/>
      <c r="K46" s="4"/>
      <c r="L46" s="4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9">
      <c r="B47" s="4"/>
      <c r="C47" s="5"/>
      <c r="D47" s="5"/>
      <c r="E47" s="4"/>
      <c r="F47" s="4"/>
      <c r="G47" s="4"/>
      <c r="H47" s="4"/>
      <c r="I47" s="4"/>
      <c r="J47" s="4"/>
      <c r="K47" s="4"/>
      <c r="L47" s="4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9">
      <c r="B48" s="4"/>
      <c r="C48" s="5"/>
      <c r="D48" s="5"/>
      <c r="E48" s="4"/>
      <c r="F48" s="4"/>
      <c r="G48" s="4"/>
      <c r="H48" s="4"/>
      <c r="I48" s="4"/>
      <c r="J48" s="4"/>
      <c r="K48" s="4"/>
      <c r="L48" s="4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2:98">
      <c r="B49" s="4"/>
      <c r="C49" s="5"/>
      <c r="D49" s="5"/>
      <c r="E49" s="4"/>
      <c r="F49" s="4"/>
      <c r="G49" s="4"/>
      <c r="H49" s="4"/>
      <c r="I49" s="4"/>
      <c r="J49" s="4"/>
      <c r="K49" s="4"/>
      <c r="L49" s="4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2:98">
      <c r="B50" s="4"/>
      <c r="C50" s="5"/>
      <c r="D50" s="5"/>
      <c r="E50" s="4"/>
      <c r="F50" s="4"/>
      <c r="G50" s="4"/>
      <c r="H50" s="4"/>
      <c r="I50" s="4"/>
      <c r="J50" s="4"/>
      <c r="K50" s="4"/>
      <c r="L50" s="4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2:98">
      <c r="B51" s="4"/>
      <c r="C51" s="5"/>
      <c r="D51" s="5"/>
      <c r="E51" s="4"/>
      <c r="F51" s="4"/>
      <c r="G51" s="4"/>
      <c r="H51" s="4"/>
      <c r="I51" s="4"/>
      <c r="J51" s="4"/>
      <c r="K51" s="4"/>
      <c r="L51" s="4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2:98">
      <c r="B52" s="4"/>
      <c r="C52" s="5"/>
      <c r="D52" s="5"/>
      <c r="E52" s="4"/>
      <c r="F52" s="4"/>
      <c r="G52" s="4"/>
      <c r="H52" s="4"/>
      <c r="I52" s="4"/>
      <c r="J52" s="4"/>
      <c r="K52" s="4"/>
      <c r="L52" s="4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2:98">
      <c r="B53" s="4"/>
      <c r="C53" s="5"/>
      <c r="D53" s="5"/>
      <c r="E53" s="4"/>
      <c r="F53" s="4"/>
      <c r="G53" s="4"/>
      <c r="H53" s="4"/>
      <c r="I53" s="4"/>
      <c r="J53" s="4"/>
      <c r="K53" s="4"/>
      <c r="L53" s="4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</row>
    <row r="54" spans="2:98">
      <c r="B54" s="4"/>
      <c r="C54" s="5"/>
      <c r="D54" s="5"/>
      <c r="E54" s="4"/>
      <c r="F54" s="4"/>
      <c r="G54" s="4"/>
      <c r="H54" s="4"/>
      <c r="I54" s="4"/>
      <c r="J54" s="4"/>
      <c r="K54" s="4"/>
      <c r="L54" s="4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2:98">
      <c r="B55" s="4"/>
      <c r="C55" s="5"/>
      <c r="D55" s="5"/>
      <c r="E55" s="4"/>
      <c r="F55" s="4"/>
      <c r="G55" s="4"/>
      <c r="H55" s="4"/>
      <c r="I55" s="4"/>
      <c r="J55" s="4"/>
      <c r="K55" s="4"/>
      <c r="L55" s="4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</row>
    <row r="56" spans="2:98">
      <c r="B56" s="4"/>
      <c r="C56" s="5"/>
      <c r="D56" s="5"/>
      <c r="E56" s="4"/>
      <c r="F56" s="4"/>
      <c r="G56" s="4"/>
      <c r="H56" s="4"/>
      <c r="I56" s="4"/>
      <c r="J56" s="4"/>
      <c r="K56" s="4"/>
      <c r="L56" s="4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2:98">
      <c r="B57" s="4"/>
      <c r="C57" s="5"/>
      <c r="D57" s="5"/>
      <c r="E57" s="4"/>
      <c r="F57" s="4"/>
      <c r="G57" s="4"/>
      <c r="H57" s="4"/>
      <c r="I57" s="4"/>
      <c r="J57" s="4"/>
      <c r="K57" s="4"/>
      <c r="L57" s="4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</row>
    <row r="58" spans="2:98">
      <c r="B58" s="4"/>
      <c r="C58" s="5"/>
      <c r="D58" s="5"/>
      <c r="E58" s="4"/>
      <c r="F58" s="4"/>
      <c r="G58" s="4"/>
      <c r="H58" s="4"/>
      <c r="I58" s="4"/>
      <c r="J58" s="4"/>
      <c r="K58" s="4"/>
      <c r="L58" s="4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</row>
    <row r="59" spans="2:98">
      <c r="B59" s="4"/>
      <c r="C59" s="5"/>
      <c r="D59" s="5"/>
      <c r="E59" s="4"/>
      <c r="F59" s="4"/>
      <c r="G59" s="4"/>
      <c r="H59" s="4"/>
      <c r="I59" s="4"/>
      <c r="J59" s="4"/>
      <c r="K59" s="4"/>
      <c r="L59" s="4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2:98">
      <c r="B60" s="4"/>
      <c r="C60" s="5"/>
      <c r="D60" s="5"/>
      <c r="E60" s="4"/>
      <c r="F60" s="4"/>
      <c r="G60" s="4"/>
      <c r="H60" s="4"/>
      <c r="I60" s="4"/>
      <c r="J60" s="4"/>
      <c r="K60" s="4"/>
      <c r="L60" s="4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2:98">
      <c r="B61" s="4"/>
      <c r="C61" s="5"/>
      <c r="D61" s="5"/>
      <c r="E61" s="4"/>
      <c r="F61" s="4"/>
      <c r="G61" s="4"/>
      <c r="H61" s="4"/>
      <c r="I61" s="4"/>
      <c r="J61" s="4"/>
      <c r="K61" s="4"/>
      <c r="L61" s="4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2:98">
      <c r="B62" s="4"/>
      <c r="C62" s="5"/>
      <c r="D62" s="5"/>
      <c r="E62" s="4"/>
      <c r="F62" s="4"/>
      <c r="G62" s="4"/>
      <c r="H62" s="4"/>
      <c r="I62" s="4"/>
      <c r="J62" s="4"/>
      <c r="K62" s="4"/>
      <c r="L62" s="4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2:98">
      <c r="B63" s="4"/>
      <c r="C63" s="5"/>
      <c r="D63" s="5"/>
      <c r="E63" s="4"/>
      <c r="F63" s="4"/>
      <c r="G63" s="4"/>
      <c r="H63" s="4"/>
      <c r="I63" s="4"/>
      <c r="J63" s="4"/>
      <c r="K63" s="4"/>
      <c r="L63" s="4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2:98">
      <c r="B64" s="4"/>
      <c r="C64" s="5"/>
      <c r="D64" s="5"/>
      <c r="E64" s="4"/>
      <c r="F64" s="4"/>
      <c r="G64" s="4"/>
      <c r="H64" s="4"/>
      <c r="I64" s="4"/>
      <c r="J64" s="4"/>
      <c r="K64" s="4"/>
      <c r="L64" s="4"/>
      <c r="M64" s="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2:98">
      <c r="B65" s="4"/>
      <c r="C65" s="5"/>
      <c r="D65" s="5"/>
      <c r="E65" s="4"/>
      <c r="F65" s="4"/>
      <c r="G65" s="4"/>
      <c r="H65" s="4"/>
      <c r="I65" s="4"/>
      <c r="J65" s="4"/>
      <c r="K65" s="4"/>
      <c r="L65" s="4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2:98">
      <c r="B66" s="4"/>
      <c r="C66" s="5"/>
      <c r="D66" s="5"/>
      <c r="E66" s="4"/>
      <c r="F66" s="4"/>
      <c r="G66" s="4"/>
      <c r="H66" s="4"/>
      <c r="I66" s="4"/>
      <c r="J66" s="4"/>
      <c r="K66" s="4"/>
      <c r="L66" s="4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2:98">
      <c r="B67" s="4"/>
      <c r="C67" s="5"/>
      <c r="D67" s="5"/>
      <c r="E67" s="4"/>
      <c r="F67" s="4"/>
      <c r="G67" s="4"/>
      <c r="H67" s="4"/>
      <c r="I67" s="4"/>
      <c r="J67" s="4"/>
      <c r="K67" s="4"/>
      <c r="L67" s="4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2:98">
      <c r="B68" s="4"/>
      <c r="C68" s="5"/>
      <c r="D68" s="5"/>
      <c r="E68" s="4"/>
      <c r="F68" s="4"/>
      <c r="G68" s="4"/>
      <c r="H68" s="4"/>
      <c r="I68" s="4"/>
      <c r="J68" s="4"/>
      <c r="K68" s="4"/>
      <c r="L68" s="4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2:98">
      <c r="B69" s="4"/>
      <c r="C69" s="5"/>
      <c r="D69" s="5"/>
      <c r="E69" s="4"/>
      <c r="F69" s="4"/>
      <c r="G69" s="4"/>
      <c r="H69" s="4"/>
      <c r="I69" s="4"/>
      <c r="J69" s="4"/>
      <c r="K69" s="4"/>
      <c r="L69" s="4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</row>
    <row r="70" spans="2:98">
      <c r="B70" s="4"/>
      <c r="C70" s="5"/>
      <c r="D70" s="5"/>
      <c r="E70" s="4"/>
      <c r="F70" s="4"/>
      <c r="G70" s="4"/>
      <c r="H70" s="4"/>
      <c r="I70" s="4"/>
      <c r="J70" s="4"/>
      <c r="K70" s="4"/>
      <c r="L70" s="4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</row>
    <row r="71" spans="2:98">
      <c r="B71" s="4"/>
      <c r="C71" s="5"/>
      <c r="D71" s="5"/>
      <c r="E71" s="4"/>
      <c r="F71" s="4"/>
      <c r="G71" s="4"/>
      <c r="H71" s="4"/>
      <c r="I71" s="4"/>
      <c r="J71" s="4"/>
      <c r="K71" s="4"/>
      <c r="L71" s="4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2:98">
      <c r="B72" s="4"/>
      <c r="C72" s="5"/>
      <c r="D72" s="5"/>
      <c r="E72" s="4"/>
      <c r="F72" s="4"/>
      <c r="G72" s="4"/>
      <c r="H72" s="4"/>
      <c r="I72" s="4"/>
      <c r="J72" s="4"/>
      <c r="K72" s="4"/>
      <c r="L72" s="4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</row>
    <row r="73" spans="2:98">
      <c r="B73" s="4"/>
      <c r="C73" s="5"/>
      <c r="D73" s="5"/>
      <c r="E73" s="4"/>
      <c r="F73" s="4"/>
      <c r="G73" s="4"/>
      <c r="H73" s="4"/>
      <c r="I73" s="4"/>
      <c r="J73" s="4"/>
      <c r="K73" s="4"/>
      <c r="L73" s="4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2:98">
      <c r="B74" s="4"/>
      <c r="C74" s="5"/>
      <c r="D74" s="5"/>
      <c r="E74" s="4"/>
      <c r="F74" s="4"/>
      <c r="G74" s="4"/>
      <c r="H74" s="4"/>
      <c r="I74" s="4"/>
      <c r="J74" s="4"/>
      <c r="K74" s="4"/>
      <c r="L74" s="4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</row>
    <row r="75" spans="2:98">
      <c r="B75" s="4"/>
      <c r="C75" s="5"/>
      <c r="D75" s="5"/>
      <c r="E75" s="4"/>
      <c r="F75" s="4"/>
      <c r="G75" s="4"/>
      <c r="H75" s="4"/>
      <c r="I75" s="4"/>
      <c r="J75" s="4"/>
      <c r="K75" s="4"/>
      <c r="L75" s="4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</row>
    <row r="76" spans="2:98">
      <c r="B76" s="4"/>
      <c r="C76" s="5"/>
      <c r="D76" s="5"/>
      <c r="E76" s="4"/>
      <c r="F76" s="4"/>
      <c r="G76" s="4"/>
      <c r="H76" s="4"/>
      <c r="I76" s="4"/>
      <c r="J76" s="4"/>
      <c r="K76" s="4"/>
      <c r="L76" s="4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2:98">
      <c r="B77" s="4"/>
      <c r="C77" s="5"/>
      <c r="D77" s="5"/>
      <c r="E77" s="4"/>
      <c r="F77" s="4"/>
      <c r="G77" s="4"/>
      <c r="H77" s="4"/>
      <c r="I77" s="4"/>
      <c r="J77" s="4"/>
      <c r="K77" s="4"/>
      <c r="L77" s="4"/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2:98">
      <c r="B78" s="4"/>
      <c r="C78" s="5"/>
      <c r="D78" s="5"/>
      <c r="E78" s="4"/>
      <c r="F78" s="4"/>
      <c r="G78" s="4"/>
      <c r="H78" s="4"/>
      <c r="I78" s="4"/>
      <c r="J78" s="4"/>
      <c r="K78" s="4"/>
      <c r="L78" s="4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</row>
    <row r="79" spans="2:98">
      <c r="B79" s="4"/>
      <c r="C79" s="5"/>
      <c r="D79" s="5"/>
      <c r="E79" s="4"/>
      <c r="F79" s="4"/>
      <c r="G79" s="4"/>
      <c r="H79" s="4"/>
      <c r="I79" s="4"/>
      <c r="J79" s="4"/>
      <c r="K79" s="4"/>
      <c r="L79" s="4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2:98">
      <c r="B80" s="4"/>
      <c r="C80" s="5"/>
      <c r="D80" s="5"/>
      <c r="E80" s="4"/>
      <c r="F80" s="4"/>
      <c r="G80" s="4"/>
      <c r="H80" s="4"/>
      <c r="I80" s="4"/>
      <c r="J80" s="4"/>
      <c r="K80" s="4"/>
      <c r="L80" s="4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2:98">
      <c r="B81" s="4"/>
      <c r="C81" s="5"/>
      <c r="D81" s="5"/>
      <c r="E81" s="4"/>
      <c r="F81" s="4"/>
      <c r="G81" s="4"/>
      <c r="H81" s="4"/>
      <c r="I81" s="4"/>
      <c r="J81" s="4"/>
      <c r="K81" s="4"/>
      <c r="L81" s="4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</row>
    <row r="82" spans="2:98">
      <c r="B82" s="4"/>
      <c r="C82" s="5"/>
      <c r="D82" s="5"/>
      <c r="E82" s="4"/>
      <c r="F82" s="4"/>
      <c r="G82" s="4"/>
      <c r="H82" s="4"/>
      <c r="I82" s="4"/>
      <c r="J82" s="4"/>
      <c r="K82" s="4"/>
      <c r="L82" s="4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</row>
    <row r="83" spans="2:98">
      <c r="B83" s="4"/>
      <c r="C83" s="5"/>
      <c r="D83" s="5"/>
      <c r="E83" s="4"/>
      <c r="F83" s="4"/>
      <c r="G83" s="4"/>
      <c r="H83" s="4"/>
      <c r="I83" s="4"/>
      <c r="J83" s="4"/>
      <c r="K83" s="4"/>
      <c r="L83" s="4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</row>
    <row r="84" spans="2:98">
      <c r="B84" s="4"/>
      <c r="C84" s="5"/>
      <c r="D84" s="5"/>
      <c r="E84" s="4"/>
      <c r="F84" s="4"/>
      <c r="G84" s="4"/>
      <c r="H84" s="4"/>
      <c r="I84" s="4"/>
      <c r="J84" s="4"/>
      <c r="K84" s="4"/>
      <c r="L84" s="4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</row>
    <row r="85" spans="2:98">
      <c r="B85" s="4"/>
      <c r="C85" s="5"/>
      <c r="D85" s="5"/>
      <c r="E85" s="4"/>
      <c r="F85" s="4"/>
      <c r="G85" s="4"/>
      <c r="H85" s="4"/>
      <c r="I85" s="4"/>
      <c r="J85" s="4"/>
      <c r="K85" s="4"/>
      <c r="L85" s="4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</row>
    <row r="86" spans="2:98">
      <c r="B86" s="4"/>
      <c r="C86" s="5"/>
      <c r="D86" s="5"/>
      <c r="E86" s="4"/>
      <c r="F86" s="4"/>
      <c r="G86" s="4"/>
      <c r="H86" s="4"/>
      <c r="I86" s="4"/>
      <c r="J86" s="4"/>
      <c r="K86" s="4"/>
      <c r="L86" s="4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</row>
    <row r="87" spans="2:98">
      <c r="B87" s="4"/>
      <c r="C87" s="5"/>
      <c r="D87" s="5"/>
      <c r="E87" s="4"/>
      <c r="F87" s="4"/>
      <c r="G87" s="4"/>
      <c r="H87" s="4"/>
      <c r="I87" s="4"/>
      <c r="J87" s="4"/>
      <c r="K87" s="4"/>
      <c r="L87" s="4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</row>
    <row r="88" spans="2:98">
      <c r="B88" s="4"/>
      <c r="C88" s="5"/>
      <c r="D88" s="5"/>
      <c r="E88" s="4"/>
      <c r="F88" s="4"/>
      <c r="G88" s="4"/>
      <c r="H88" s="4"/>
      <c r="I88" s="4"/>
      <c r="J88" s="4"/>
      <c r="K88" s="4"/>
      <c r="L88" s="4"/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</row>
    <row r="89" spans="2:98">
      <c r="B89" s="4"/>
      <c r="C89" s="5"/>
      <c r="D89" s="5"/>
      <c r="E89" s="4"/>
      <c r="F89" s="4"/>
      <c r="G89" s="4"/>
      <c r="H89" s="4"/>
      <c r="I89" s="4"/>
      <c r="J89" s="4"/>
      <c r="K89" s="4"/>
      <c r="L89" s="4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</row>
    <row r="90" spans="2:98">
      <c r="B90" s="4"/>
      <c r="C90" s="5"/>
      <c r="D90" s="5"/>
      <c r="E90" s="4"/>
      <c r="F90" s="4"/>
      <c r="G90" s="4"/>
      <c r="H90" s="4"/>
      <c r="I90" s="4"/>
      <c r="J90" s="4"/>
      <c r="K90" s="4"/>
      <c r="L90" s="4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</row>
    <row r="91" spans="2:98">
      <c r="B91" s="4"/>
      <c r="C91" s="5"/>
      <c r="D91" s="5"/>
      <c r="E91" s="4"/>
      <c r="F91" s="4"/>
      <c r="G91" s="4"/>
      <c r="H91" s="4"/>
      <c r="I91" s="4"/>
      <c r="J91" s="4"/>
      <c r="K91" s="4"/>
      <c r="L91" s="4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</row>
    <row r="92" spans="2:98">
      <c r="B92" s="4"/>
      <c r="C92" s="5"/>
      <c r="D92" s="5"/>
      <c r="E92" s="4"/>
      <c r="F92" s="4"/>
      <c r="G92" s="4"/>
      <c r="H92" s="4"/>
      <c r="I92" s="4"/>
      <c r="J92" s="4"/>
      <c r="K92" s="4"/>
      <c r="L92" s="4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</row>
    <row r="93" spans="2:98">
      <c r="B93" s="4"/>
      <c r="C93" s="5"/>
      <c r="D93" s="5"/>
      <c r="E93" s="4"/>
      <c r="F93" s="4"/>
      <c r="G93" s="4"/>
      <c r="H93" s="4"/>
      <c r="I93" s="4"/>
      <c r="J93" s="4"/>
      <c r="K93" s="4"/>
      <c r="L93" s="4"/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</row>
    <row r="94" spans="2:98">
      <c r="B94" s="4"/>
      <c r="C94" s="5"/>
      <c r="D94" s="5"/>
      <c r="E94" s="4"/>
      <c r="F94" s="4"/>
      <c r="G94" s="4"/>
      <c r="H94" s="4"/>
      <c r="I94" s="4"/>
      <c r="J94" s="4"/>
      <c r="K94" s="4"/>
      <c r="L94" s="4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</row>
    <row r="95" spans="2:98">
      <c r="B95" s="4"/>
      <c r="C95" s="5"/>
      <c r="D95" s="5"/>
      <c r="E95" s="4"/>
      <c r="F95" s="4"/>
      <c r="G95" s="4"/>
      <c r="H95" s="4"/>
      <c r="I95" s="4"/>
      <c r="J95" s="4"/>
      <c r="K95" s="4"/>
      <c r="L95" s="4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</row>
    <row r="96" spans="2:98">
      <c r="B96" s="4"/>
      <c r="C96" s="5"/>
      <c r="D96" s="5"/>
      <c r="E96" s="4"/>
      <c r="F96" s="4"/>
      <c r="G96" s="4"/>
      <c r="H96" s="4"/>
      <c r="I96" s="4"/>
      <c r="J96" s="4"/>
      <c r="K96" s="4"/>
      <c r="L96" s="4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</row>
    <row r="97" spans="2:98">
      <c r="B97" s="4"/>
      <c r="C97" s="5"/>
      <c r="D97" s="5"/>
      <c r="E97" s="4"/>
      <c r="F97" s="4"/>
      <c r="G97" s="4"/>
      <c r="H97" s="4"/>
      <c r="I97" s="4"/>
      <c r="J97" s="4"/>
      <c r="K97" s="4"/>
      <c r="L97" s="4"/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</row>
    <row r="98" spans="2:98">
      <c r="B98" s="4"/>
      <c r="C98" s="5"/>
      <c r="D98" s="5"/>
      <c r="E98" s="4"/>
      <c r="F98" s="4"/>
      <c r="G98" s="4"/>
      <c r="H98" s="4"/>
      <c r="I98" s="4"/>
      <c r="J98" s="4"/>
      <c r="K98" s="4"/>
      <c r="L98" s="4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</row>
    <row r="99" spans="2:98">
      <c r="B99" s="4"/>
      <c r="C99" s="5"/>
      <c r="D99" s="5"/>
      <c r="E99" s="4"/>
      <c r="F99" s="4"/>
      <c r="G99" s="4"/>
      <c r="H99" s="4"/>
      <c r="I99" s="4"/>
      <c r="J99" s="4"/>
      <c r="K99" s="4"/>
      <c r="L99" s="4"/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</row>
    <row r="100" spans="2:98">
      <c r="B100" s="4"/>
      <c r="C100" s="5"/>
      <c r="D100" s="5"/>
      <c r="E100" s="4"/>
      <c r="F100" s="4"/>
      <c r="G100" s="4"/>
      <c r="H100" s="4"/>
      <c r="I100" s="4"/>
      <c r="J100" s="4"/>
      <c r="K100" s="4"/>
      <c r="L100" s="4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</row>
    <row r="101" spans="2:98">
      <c r="B101" s="4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</row>
    <row r="102" spans="2:98">
      <c r="B102" s="4"/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</row>
    <row r="103" spans="2:98">
      <c r="B103" s="4"/>
      <c r="C103" s="5"/>
      <c r="D103" s="5"/>
      <c r="E103" s="4"/>
      <c r="F103" s="4"/>
      <c r="G103" s="4"/>
      <c r="H103" s="4"/>
      <c r="I103" s="4"/>
      <c r="J103" s="4"/>
      <c r="K103" s="4"/>
      <c r="L103" s="4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2:98">
      <c r="B104" s="4"/>
      <c r="C104" s="5"/>
      <c r="D104" s="5"/>
      <c r="E104" s="4"/>
      <c r="F104" s="4"/>
      <c r="G104" s="4"/>
      <c r="H104" s="4"/>
      <c r="I104" s="4"/>
      <c r="J104" s="4"/>
      <c r="K104" s="4"/>
      <c r="L104" s="4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</row>
    <row r="105" spans="2:98">
      <c r="B105" s="4"/>
      <c r="C105" s="5"/>
      <c r="D105" s="5"/>
      <c r="E105" s="4"/>
      <c r="F105" s="4"/>
      <c r="G105" s="4"/>
      <c r="H105" s="4"/>
      <c r="I105" s="4"/>
      <c r="J105" s="4"/>
      <c r="K105" s="4"/>
      <c r="L105" s="4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</row>
    <row r="106" spans="2:98">
      <c r="B106" s="4"/>
      <c r="C106" s="5"/>
      <c r="D106" s="5"/>
      <c r="E106" s="4"/>
      <c r="F106" s="4"/>
      <c r="G106" s="4"/>
      <c r="H106" s="4"/>
      <c r="I106" s="4"/>
      <c r="J106" s="4"/>
      <c r="K106" s="4"/>
      <c r="L106" s="4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</row>
    <row r="107" spans="2:98">
      <c r="B107" s="4"/>
      <c r="C107" s="5"/>
      <c r="D107" s="5"/>
      <c r="E107" s="4"/>
      <c r="F107" s="4"/>
      <c r="G107" s="4"/>
      <c r="H107" s="4"/>
      <c r="I107" s="4"/>
      <c r="J107" s="4"/>
      <c r="K107" s="4"/>
      <c r="L107" s="4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</row>
    <row r="108" spans="2:98">
      <c r="B108" s="4"/>
      <c r="C108" s="5"/>
      <c r="D108" s="5"/>
      <c r="E108" s="4"/>
      <c r="F108" s="4"/>
      <c r="G108" s="4"/>
      <c r="H108" s="4"/>
      <c r="I108" s="4"/>
      <c r="J108" s="4"/>
      <c r="K108" s="4"/>
      <c r="L108" s="4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</row>
    <row r="109" spans="2:98">
      <c r="B109" s="4"/>
      <c r="C109" s="5"/>
      <c r="D109" s="5"/>
      <c r="E109" s="4"/>
      <c r="F109" s="4"/>
      <c r="G109" s="4"/>
      <c r="H109" s="4"/>
      <c r="I109" s="4"/>
      <c r="J109" s="4"/>
      <c r="K109" s="4"/>
      <c r="L109" s="4"/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</row>
    <row r="110" spans="2:98">
      <c r="B110" s="4"/>
      <c r="C110" s="5"/>
      <c r="D110" s="5"/>
      <c r="E110" s="4"/>
      <c r="F110" s="4"/>
      <c r="G110" s="4"/>
      <c r="H110" s="4"/>
      <c r="I110" s="4"/>
      <c r="J110" s="4"/>
      <c r="K110" s="4"/>
      <c r="L110" s="4"/>
      <c r="M110" s="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</row>
    <row r="111" spans="2:98">
      <c r="B111" s="4"/>
      <c r="C111" s="5"/>
      <c r="D111" s="5"/>
      <c r="E111" s="4"/>
      <c r="F111" s="4"/>
      <c r="G111" s="4"/>
      <c r="H111" s="4"/>
      <c r="I111" s="4"/>
      <c r="J111" s="4"/>
      <c r="K111" s="4"/>
      <c r="L111" s="4"/>
      <c r="M111" s="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</row>
    <row r="112" spans="2:98">
      <c r="B112" s="4"/>
      <c r="C112" s="5"/>
      <c r="D112" s="5"/>
      <c r="E112" s="4"/>
      <c r="F112" s="4"/>
      <c r="G112" s="4"/>
      <c r="H112" s="4"/>
      <c r="I112" s="4"/>
      <c r="J112" s="4"/>
      <c r="K112" s="4"/>
      <c r="L112" s="4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</row>
    <row r="113" spans="2:98">
      <c r="B113" s="4"/>
      <c r="C113" s="5"/>
      <c r="D113" s="5"/>
      <c r="E113" s="4"/>
      <c r="F113" s="4"/>
      <c r="G113" s="4"/>
      <c r="H113" s="4"/>
      <c r="I113" s="4"/>
      <c r="J113" s="4"/>
      <c r="K113" s="4"/>
      <c r="L113" s="4"/>
      <c r="M113" s="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</row>
    <row r="114" spans="2:98">
      <c r="B114" s="4"/>
      <c r="C114" s="5"/>
      <c r="D114" s="5"/>
      <c r="E114" s="4"/>
      <c r="F114" s="4"/>
      <c r="G114" s="4"/>
      <c r="H114" s="4"/>
      <c r="I114" s="4"/>
      <c r="J114" s="4"/>
      <c r="K114" s="4"/>
      <c r="L114" s="4"/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</row>
    <row r="115" spans="2:98">
      <c r="B115" s="4"/>
      <c r="C115" s="5"/>
      <c r="D115" s="5"/>
      <c r="E115" s="4"/>
      <c r="F115" s="4"/>
      <c r="G115" s="4"/>
      <c r="H115" s="4"/>
      <c r="I115" s="4"/>
      <c r="J115" s="4"/>
      <c r="K115" s="4"/>
      <c r="L115" s="4"/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</row>
    <row r="116" spans="2:98">
      <c r="B116" s="4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</row>
    <row r="117" spans="2:98">
      <c r="B117" s="4"/>
      <c r="C117" s="5"/>
      <c r="D117" s="5"/>
      <c r="E117" s="4"/>
      <c r="F117" s="4"/>
      <c r="G117" s="4"/>
      <c r="H117" s="4"/>
      <c r="I117" s="4"/>
      <c r="J117" s="4"/>
      <c r="K117" s="4"/>
      <c r="L117" s="4"/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</row>
    <row r="118" spans="2:98">
      <c r="B118" s="4"/>
      <c r="C118" s="5"/>
      <c r="D118" s="5"/>
      <c r="E118" s="4"/>
      <c r="F118" s="4"/>
      <c r="G118" s="4"/>
      <c r="H118" s="4"/>
      <c r="I118" s="4"/>
      <c r="J118" s="4"/>
      <c r="K118" s="4"/>
      <c r="L118" s="4"/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</row>
    <row r="119" spans="2:98">
      <c r="B119" s="4"/>
      <c r="C119" s="5"/>
      <c r="D119" s="5"/>
      <c r="E119" s="4"/>
      <c r="F119" s="4"/>
      <c r="G119" s="4"/>
      <c r="H119" s="4"/>
      <c r="I119" s="4"/>
      <c r="J119" s="4"/>
      <c r="K119" s="4"/>
      <c r="L119" s="4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</row>
    <row r="120" spans="2:98">
      <c r="B120" s="4"/>
      <c r="C120" s="5"/>
      <c r="D120" s="5"/>
      <c r="E120" s="4"/>
      <c r="F120" s="4"/>
      <c r="G120" s="4"/>
      <c r="H120" s="4"/>
      <c r="I120" s="4"/>
      <c r="J120" s="4"/>
      <c r="K120" s="4"/>
      <c r="L120" s="4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</row>
    <row r="121" spans="2:98">
      <c r="B121" s="4"/>
      <c r="C121" s="5"/>
      <c r="D121" s="5"/>
      <c r="E121" s="4"/>
      <c r="F121" s="4"/>
      <c r="G121" s="4"/>
      <c r="H121" s="4"/>
      <c r="I121" s="4"/>
      <c r="J121" s="4"/>
      <c r="K121" s="4"/>
      <c r="L121" s="4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</row>
    <row r="122" spans="2:98">
      <c r="B122" s="4"/>
      <c r="C122" s="5"/>
      <c r="D122" s="5"/>
      <c r="E122" s="4"/>
      <c r="F122" s="4"/>
      <c r="G122" s="4"/>
      <c r="H122" s="4"/>
      <c r="I122" s="4"/>
      <c r="J122" s="4"/>
      <c r="K122" s="4"/>
      <c r="L122" s="4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</row>
    <row r="123" spans="2:98">
      <c r="B123" s="4"/>
      <c r="C123" s="5"/>
      <c r="D123" s="5"/>
      <c r="E123" s="4"/>
      <c r="F123" s="4"/>
      <c r="G123" s="4"/>
      <c r="H123" s="4"/>
      <c r="I123" s="4"/>
      <c r="J123" s="4"/>
      <c r="K123" s="4"/>
      <c r="L123" s="4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</row>
    <row r="124" spans="2:98">
      <c r="B124" s="4"/>
      <c r="C124" s="5"/>
      <c r="D124" s="5"/>
      <c r="E124" s="4"/>
      <c r="F124" s="4"/>
      <c r="G124" s="4"/>
      <c r="H124" s="4"/>
      <c r="I124" s="4"/>
      <c r="J124" s="4"/>
      <c r="K124" s="4"/>
      <c r="L124" s="4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</row>
    <row r="125" spans="2:98">
      <c r="B125" s="4"/>
      <c r="C125" s="5"/>
      <c r="D125" s="5"/>
      <c r="E125" s="4"/>
      <c r="F125" s="4"/>
      <c r="G125" s="4"/>
      <c r="H125" s="4"/>
      <c r="I125" s="4"/>
      <c r="J125" s="4"/>
      <c r="K125" s="4"/>
      <c r="L125" s="4"/>
      <c r="M125" s="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</row>
    <row r="126" spans="2:98">
      <c r="B126" s="4"/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</row>
    <row r="127" spans="2:98">
      <c r="B127" s="4"/>
      <c r="C127" s="5"/>
      <c r="D127" s="5"/>
      <c r="E127" s="4"/>
      <c r="F127" s="4"/>
      <c r="G127" s="4"/>
      <c r="H127" s="4"/>
      <c r="I127" s="4"/>
      <c r="J127" s="4"/>
      <c r="K127" s="4"/>
      <c r="L127" s="4"/>
      <c r="M127" s="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</row>
    <row r="128" spans="2:98">
      <c r="B128" s="4"/>
      <c r="C128" s="5"/>
      <c r="D128" s="5"/>
      <c r="E128" s="4"/>
      <c r="F128" s="4"/>
      <c r="G128" s="4"/>
      <c r="H128" s="4"/>
      <c r="I128" s="4"/>
      <c r="J128" s="4"/>
      <c r="K128" s="4"/>
      <c r="L128" s="4"/>
      <c r="M128" s="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</row>
    <row r="129" spans="2:98">
      <c r="B129" s="4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</row>
    <row r="130" spans="2:98">
      <c r="B130" s="4"/>
      <c r="C130" s="5"/>
      <c r="D130" s="5"/>
      <c r="E130" s="4"/>
      <c r="F130" s="4"/>
      <c r="G130" s="4"/>
      <c r="H130" s="4"/>
      <c r="I130" s="4"/>
      <c r="J130" s="4"/>
      <c r="K130" s="4"/>
      <c r="L130" s="4"/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</row>
    <row r="131" spans="2:98">
      <c r="B131" s="4"/>
      <c r="C131" s="5"/>
      <c r="D131" s="5"/>
      <c r="E131" s="4"/>
      <c r="F131" s="4"/>
      <c r="G131" s="4"/>
      <c r="H131" s="4"/>
      <c r="I131" s="4"/>
      <c r="J131" s="4"/>
      <c r="K131" s="4"/>
      <c r="L131" s="4"/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</row>
    <row r="132" spans="2:98">
      <c r="B132" s="4"/>
      <c r="C132" s="5"/>
      <c r="D132" s="5"/>
      <c r="E132" s="4"/>
      <c r="F132" s="4"/>
      <c r="G132" s="4"/>
      <c r="H132" s="4"/>
      <c r="I132" s="4"/>
      <c r="J132" s="4"/>
      <c r="K132" s="4"/>
      <c r="L132" s="4"/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</row>
    <row r="133" spans="2:98">
      <c r="B133" s="4"/>
      <c r="C133" s="5"/>
      <c r="D133" s="5"/>
      <c r="E133" s="4"/>
      <c r="F133" s="4"/>
      <c r="G133" s="4"/>
      <c r="H133" s="4"/>
      <c r="I133" s="4"/>
      <c r="J133" s="4"/>
      <c r="K133" s="4"/>
      <c r="L133" s="4"/>
      <c r="M133" s="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</row>
    <row r="134" spans="2:98">
      <c r="B134" s="4"/>
      <c r="C134" s="5"/>
      <c r="D134" s="5"/>
      <c r="E134" s="4"/>
      <c r="F134" s="4"/>
      <c r="G134" s="4"/>
      <c r="H134" s="4"/>
      <c r="I134" s="4"/>
      <c r="J134" s="4"/>
      <c r="K134" s="4"/>
      <c r="L134" s="4"/>
      <c r="M134" s="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</row>
    <row r="135" spans="2:98">
      <c r="B135" s="4"/>
      <c r="C135" s="5"/>
      <c r="D135" s="5"/>
      <c r="E135" s="4"/>
      <c r="F135" s="4"/>
      <c r="G135" s="4"/>
      <c r="H135" s="4"/>
      <c r="I135" s="4"/>
      <c r="J135" s="4"/>
      <c r="K135" s="4"/>
      <c r="L135" s="4"/>
      <c r="M135" s="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</row>
    <row r="136" spans="2:98">
      <c r="B136" s="4"/>
      <c r="C136" s="5"/>
      <c r="D136" s="5"/>
      <c r="E136" s="4"/>
      <c r="F136" s="4"/>
      <c r="G136" s="4"/>
      <c r="H136" s="4"/>
      <c r="I136" s="4"/>
      <c r="J136" s="4"/>
      <c r="K136" s="4"/>
      <c r="L136" s="4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</row>
    <row r="137" spans="2:98">
      <c r="B137" s="4"/>
      <c r="C137" s="5"/>
      <c r="D137" s="5"/>
      <c r="E137" s="4"/>
      <c r="F137" s="4"/>
      <c r="G137" s="4"/>
      <c r="H137" s="4"/>
      <c r="I137" s="4"/>
      <c r="J137" s="4"/>
      <c r="K137" s="4"/>
      <c r="L137" s="4"/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</row>
    <row r="138" spans="2:98">
      <c r="B138" s="4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</row>
    <row r="139" spans="2:98">
      <c r="B139" s="4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</row>
    <row r="140" spans="2:98">
      <c r="B140" s="4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</row>
    <row r="141" spans="2:98">
      <c r="B141" s="4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</row>
    <row r="142" spans="2:98">
      <c r="B142" s="4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</row>
    <row r="143" spans="2:98">
      <c r="B143" s="4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</row>
    <row r="144" spans="2:98">
      <c r="B144" s="4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</row>
    <row r="145" spans="2:98">
      <c r="B145" s="4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</row>
    <row r="146" spans="2:98">
      <c r="B146" s="4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</row>
    <row r="147" spans="2:98">
      <c r="B147" s="4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</row>
    <row r="148" spans="2:98">
      <c r="B148" s="4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</row>
    <row r="149" spans="2:98">
      <c r="B149" s="4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</row>
    <row r="150" spans="2:98">
      <c r="B150" s="4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</row>
    <row r="151" spans="2:98">
      <c r="B151" s="4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</row>
    <row r="152" spans="2:98">
      <c r="B152" s="4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</row>
    <row r="153" spans="2:98">
      <c r="B153" s="4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</row>
    <row r="154" spans="2:98">
      <c r="B154" s="4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</row>
    <row r="155" spans="2:98">
      <c r="B155" s="4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</row>
    <row r="156" spans="2:98">
      <c r="B156" s="4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</row>
    <row r="157" spans="2:98">
      <c r="B157" s="4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</row>
    <row r="158" spans="2:98">
      <c r="B158" s="4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</row>
    <row r="159" spans="2:98">
      <c r="B159" s="4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</row>
    <row r="160" spans="2:98">
      <c r="B160" s="4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</row>
    <row r="161" spans="2:98">
      <c r="B161" s="4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</row>
    <row r="162" spans="2:98">
      <c r="B162" s="4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</row>
    <row r="163" spans="2:98">
      <c r="B163" s="4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</row>
    <row r="164" spans="2:98">
      <c r="B164" s="4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</row>
    <row r="165" spans="2:98">
      <c r="B165" s="4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</row>
    <row r="166" spans="2:98">
      <c r="B166" s="4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</row>
    <row r="167" spans="2:98">
      <c r="B167" s="4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</row>
    <row r="168" spans="2:98">
      <c r="B168" s="4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</row>
    <row r="169" spans="2:98">
      <c r="B169" s="4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</row>
    <row r="170" spans="2:98">
      <c r="B170" s="4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</row>
    <row r="171" spans="2:98">
      <c r="B171" s="4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</row>
    <row r="172" spans="2:98">
      <c r="B172" s="4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</row>
    <row r="173" spans="2:98">
      <c r="B173" s="4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</row>
    <row r="174" spans="2:98">
      <c r="B174" s="4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</row>
    <row r="175" spans="2:98">
      <c r="B175" s="4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</row>
    <row r="176" spans="2:98">
      <c r="B176" s="4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</row>
    <row r="177" spans="2:98">
      <c r="B177" s="4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</row>
    <row r="178" spans="2:98">
      <c r="B178" s="4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</row>
    <row r="179" spans="2:98">
      <c r="B179" s="4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</row>
    <row r="180" spans="2:98">
      <c r="B180" s="4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</row>
    <row r="181" spans="2:98">
      <c r="B181" s="4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</row>
    <row r="182" spans="2:98">
      <c r="B182" s="4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</row>
    <row r="183" spans="2:98">
      <c r="B183" s="4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</row>
    <row r="184" spans="2:98">
      <c r="B184" s="4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</row>
    <row r="185" spans="2:98">
      <c r="B185" s="4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</row>
    <row r="186" spans="2:98">
      <c r="B186" s="4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</row>
    <row r="187" spans="2:98">
      <c r="B187" s="4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</row>
    <row r="188" spans="2:98">
      <c r="B188" s="4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</row>
    <row r="189" spans="2:98">
      <c r="B189" s="4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</row>
    <row r="190" spans="2:98">
      <c r="B190" s="4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</row>
    <row r="191" spans="2:98">
      <c r="B191" s="4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</row>
    <row r="192" spans="2:98">
      <c r="B192" s="4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</row>
    <row r="193" spans="2:98">
      <c r="B193" s="4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</row>
    <row r="194" spans="2:98">
      <c r="B194" s="4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</row>
    <row r="195" spans="2:98">
      <c r="B195" s="4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</row>
    <row r="196" spans="2:98">
      <c r="B196" s="4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</row>
    <row r="197" spans="2:98">
      <c r="B197" s="4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</row>
    <row r="198" spans="2:98">
      <c r="B198" s="4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</row>
    <row r="199" spans="2:98">
      <c r="B199" s="4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</row>
    <row r="200" spans="2:98">
      <c r="B200" s="4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</row>
    <row r="201" spans="2:98">
      <c r="B201" s="4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</row>
    <row r="202" spans="2:98">
      <c r="B202" s="4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</row>
    <row r="203" spans="2:98">
      <c r="B203" s="4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</row>
    <row r="204" spans="2:98">
      <c r="B204" s="4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</row>
    <row r="205" spans="2:98">
      <c r="B205" s="4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</row>
    <row r="206" spans="2:98">
      <c r="B206" s="4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</row>
    <row r="207" spans="2:98">
      <c r="B207" s="4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</row>
    <row r="208" spans="2:98">
      <c r="B208" s="4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</row>
    <row r="209" spans="2:98">
      <c r="B209" s="4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</row>
    <row r="210" spans="2:98">
      <c r="B210" s="4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</row>
    <row r="211" spans="2:98">
      <c r="B211" s="4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</row>
    <row r="212" spans="2:98">
      <c r="B212" s="4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</row>
    <row r="213" spans="2:98">
      <c r="B213" s="4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</row>
    <row r="214" spans="2:98">
      <c r="B214" s="4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</row>
    <row r="215" spans="2:98">
      <c r="B215" s="4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</row>
    <row r="216" spans="2:98">
      <c r="B216" s="4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</row>
    <row r="217" spans="2:98">
      <c r="B217" s="4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</row>
    <row r="218" spans="2:98">
      <c r="B218" s="4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</row>
    <row r="219" spans="2:98">
      <c r="B219" s="4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</row>
    <row r="220" spans="2:98">
      <c r="B220" s="4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</row>
    <row r="221" spans="2:98">
      <c r="B221" s="4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</row>
    <row r="222" spans="2:98">
      <c r="B222" s="4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</row>
    <row r="223" spans="2:98">
      <c r="B223" s="4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</row>
    <row r="224" spans="2:98">
      <c r="B224" s="4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</row>
    <row r="225" spans="2:98">
      <c r="B225" s="4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</row>
    <row r="226" spans="2:98">
      <c r="B226" s="4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</row>
    <row r="227" spans="2:98">
      <c r="B227" s="4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</row>
    <row r="228" spans="2:98">
      <c r="B228" s="4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</row>
    <row r="229" spans="2:98">
      <c r="B229" s="4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</row>
    <row r="230" spans="2:98">
      <c r="B230" s="4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</row>
    <row r="231" spans="2:98">
      <c r="B231" s="4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</row>
    <row r="232" spans="2:98">
      <c r="B232" s="4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</row>
    <row r="233" spans="2:98">
      <c r="B233" s="4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</row>
    <row r="234" spans="2:98">
      <c r="B234" s="4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</row>
    <row r="235" spans="2:98">
      <c r="B235" s="4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</row>
    <row r="236" spans="2:98">
      <c r="B236" s="4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</row>
    <row r="237" spans="2:98">
      <c r="B237" s="4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</row>
    <row r="238" spans="2:98">
      <c r="B238" s="4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</row>
    <row r="239" spans="2:98">
      <c r="B239" s="4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</row>
    <row r="240" spans="2:98">
      <c r="B240" s="4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</row>
    <row r="241" spans="2:98">
      <c r="B241" s="4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</row>
    <row r="242" spans="2:98">
      <c r="B242" s="4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</row>
    <row r="243" spans="2:98">
      <c r="B243" s="4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</row>
    <row r="244" spans="2:98">
      <c r="B244" s="4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</row>
    <row r="245" spans="2:98">
      <c r="B245" s="4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</row>
    <row r="246" spans="2:98">
      <c r="B246" s="4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</row>
    <row r="247" spans="2:98">
      <c r="B247" s="4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</row>
    <row r="248" spans="2:98">
      <c r="B248" s="4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</row>
    <row r="249" spans="2:98">
      <c r="B249" s="4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</row>
    <row r="250" spans="2:98">
      <c r="B250" s="4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</row>
    <row r="251" spans="2:98">
      <c r="B251" s="4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</row>
    <row r="252" spans="2:98">
      <c r="B252" s="4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</row>
    <row r="253" spans="2:98">
      <c r="B253" s="4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</row>
    <row r="254" spans="2:98">
      <c r="B254" s="4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</row>
    <row r="255" spans="2:98">
      <c r="B255" s="4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</row>
    <row r="256" spans="2:98">
      <c r="B256" s="4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</row>
    <row r="257" spans="2:98">
      <c r="B257" s="4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</row>
    <row r="258" spans="2:98">
      <c r="B258" s="4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</row>
    <row r="259" spans="2:98">
      <c r="B259" s="4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</row>
    <row r="260" spans="2:98">
      <c r="B260" s="4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</row>
    <row r="261" spans="2:98">
      <c r="B261" s="4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</row>
    <row r="262" spans="2:98">
      <c r="B262" s="4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</row>
    <row r="263" spans="2:98">
      <c r="B263" s="4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</row>
    <row r="264" spans="2:98">
      <c r="B264" s="4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</row>
    <row r="265" spans="2:98">
      <c r="B265" s="4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</row>
    <row r="266" spans="2:98">
      <c r="B266" s="4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</row>
    <row r="267" spans="2:98">
      <c r="B267" s="4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</row>
    <row r="268" spans="2:98">
      <c r="B268" s="4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</row>
    <row r="269" spans="2:98">
      <c r="B269" s="4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</row>
    <row r="270" spans="2:98">
      <c r="B270" s="4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</row>
    <row r="271" spans="2:98">
      <c r="B271" s="4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</row>
    <row r="272" spans="2:98">
      <c r="B272" s="4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</row>
    <row r="273" spans="2:98">
      <c r="B273" s="4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</row>
    <row r="274" spans="2:98">
      <c r="B274" s="4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</row>
    <row r="275" spans="2:98">
      <c r="B275" s="4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</row>
    <row r="276" spans="2:98">
      <c r="B276" s="4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</row>
    <row r="277" spans="2:98">
      <c r="B277" s="4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</row>
    <row r="278" spans="2:98">
      <c r="B278" s="4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</row>
    <row r="279" spans="2:98">
      <c r="B279" s="4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</row>
    <row r="280" spans="2:98">
      <c r="B280" s="4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</row>
    <row r="281" spans="2:98">
      <c r="B281" s="4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</row>
    <row r="282" spans="2:98">
      <c r="B282" s="4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</row>
    <row r="283" spans="2:98">
      <c r="B283" s="4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</row>
    <row r="284" spans="2:98">
      <c r="B284" s="4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</row>
    <row r="285" spans="2:98">
      <c r="B285" s="4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</row>
    <row r="286" spans="2:98">
      <c r="B286" s="4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</row>
    <row r="287" spans="2:98">
      <c r="B287" s="4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</row>
    <row r="288" spans="2:98">
      <c r="B288" s="4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</row>
    <row r="289" spans="2:98">
      <c r="B289" s="4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</row>
    <row r="290" spans="2:98">
      <c r="B290" s="4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</row>
    <row r="291" spans="2:98">
      <c r="B291" s="4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</row>
    <row r="292" spans="2:98">
      <c r="B292" s="4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</row>
    <row r="293" spans="2:98">
      <c r="B293" s="4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</row>
    <row r="294" spans="2:98">
      <c r="M294" s="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</row>
  </sheetData>
  <hyperlinks>
    <hyperlink ref="B32" r:id="rId1" xr:uid="{00000000-0004-0000-0000-000000000000}"/>
  </hyperlinks>
  <pageMargins left="0.7" right="0.7" top="0.75" bottom="0.75" header="0.3" footer="0.3"/>
  <pageSetup paperSize="9" orientation="portrait" horizontalDpi="300" verticalDpi="3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2023-03-02T08:20:12Z</dcterms:created>
  <dcterms:modified xsi:type="dcterms:W3CDTF">2024-05-30T12:06:25Z</dcterms:modified>
  <cp:category/>
  <cp:contentStatus/>
</cp:coreProperties>
</file>