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8"/>
  <workbookPr/>
  <mc:AlternateContent xmlns:mc="http://schemas.openxmlformats.org/markup-compatibility/2006">
    <mc:Choice Requires="x15">
      <x15ac:absPath xmlns:x15ac="http://schemas.microsoft.com/office/spreadsheetml/2010/11/ac" url="C:\Users\Usuario\OneDrive - Universitat de Valencia\ANDREA\2021\PROYECTOS\"/>
    </mc:Choice>
  </mc:AlternateContent>
  <xr:revisionPtr revIDLastSave="24" documentId="11_19C3B3538A583AAFCF5CA53B23F069EBBAAD254A" xr6:coauthVersionLast="47" xr6:coauthVersionMax="47" xr10:uidLastSave="{2EC7E360-90F2-4CA2-A875-13B1B453EDF1}"/>
  <bookViews>
    <workbookView xWindow="0" yWindow="0" windowWidth="28800" windowHeight="12330" xr2:uid="{00000000-000D-0000-FFFF-FFFF00000000}"/>
  </bookViews>
  <sheets>
    <sheet name="INFORMACIÓ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4" i="1" l="1"/>
  <c r="K84" i="1"/>
  <c r="J84" i="1"/>
  <c r="I84" i="1"/>
  <c r="G84" i="1" l="1"/>
</calcChain>
</file>

<file path=xl/sharedStrings.xml><?xml version="1.0" encoding="utf-8"?>
<sst xmlns="http://schemas.openxmlformats.org/spreadsheetml/2006/main" count="583" uniqueCount="430">
  <si>
    <t>ASOCIACIÓN</t>
  </si>
  <si>
    <t>SOCIO LOCAL</t>
  </si>
  <si>
    <t>ÁMBITO</t>
  </si>
  <si>
    <t>POBLACIÓN BENEFICIARIA</t>
  </si>
  <si>
    <t xml:space="preserve">PAÍS </t>
  </si>
  <si>
    <t>SITUACIÓN DE INTERVENCIÓN</t>
  </si>
  <si>
    <t>DURACIÓN       (meses)</t>
  </si>
  <si>
    <t>OBJETIVOS</t>
  </si>
  <si>
    <t>COSTE TOTAL (€)</t>
  </si>
  <si>
    <t>SUBVENCIÓN DE LA GENERALITAT (%)</t>
  </si>
  <si>
    <t>APORTACIONES PROPIAS (%)</t>
  </si>
  <si>
    <t>OTRAS ADMINISTRACIONES PÚBLICAS (%)</t>
  </si>
  <si>
    <t xml:space="preserve"> Asociación para la Cooperación entre Comunidades (ACOEC)</t>
  </si>
  <si>
    <t>Fundación Mensajeros de la Paz</t>
  </si>
  <si>
    <t>Agricultura</t>
  </si>
  <si>
    <t>30 personas , especialmente mujeres</t>
  </si>
  <si>
    <t>Provincia de Azuay (Ecuador)</t>
  </si>
  <si>
    <t>Discapacidad intelectual</t>
  </si>
  <si>
    <t>1/5/8/10/12</t>
  </si>
  <si>
    <t>AIDA</t>
  </si>
  <si>
    <t>Movement des Jeunes pour la Paix et l'Intégration (MJPI)</t>
  </si>
  <si>
    <t>Población medio rural/Migrantes(Población indígena/Población en situación de pobreza</t>
  </si>
  <si>
    <t>Región de Kolda (Senegal)</t>
  </si>
  <si>
    <t>Carencias en el sistema de producción y comercialización de alimentos</t>
  </si>
  <si>
    <t>1/2/4/5/6/9/10/12/13</t>
  </si>
  <si>
    <t>Asociación ATIL</t>
  </si>
  <si>
    <t>Educación</t>
  </si>
  <si>
    <t>Menores escolarizados / Inspectores /Profesores</t>
  </si>
  <si>
    <t>Tetuán (Marruecos)</t>
  </si>
  <si>
    <t>Acceso a la educación en las periferias</t>
  </si>
  <si>
    <t>1/3/4/5/10/17</t>
  </si>
  <si>
    <t>Arquitectura Sin Fronteras</t>
  </si>
  <si>
    <t xml:space="preserve">Asociación de Formación para el Desarrollo Integral </t>
  </si>
  <si>
    <t>Salud</t>
  </si>
  <si>
    <t>Familias/Población indígena/Mujeres</t>
  </si>
  <si>
    <t>Departamento de Huehuetenango (Guatemala)</t>
  </si>
  <si>
    <t>Extrema pobreza         Alto nivel de inseguridad alimentaria</t>
  </si>
  <si>
    <t>1/2/3/5/6/9/12/13/15/16</t>
  </si>
  <si>
    <t>Arquitectura Sin Fronteras España</t>
  </si>
  <si>
    <t>Asociación para el desarrollo del norte de Chinandega (ADENOCH)</t>
  </si>
  <si>
    <t>Mujeres/Personal técnico /Profesionales / Población</t>
  </si>
  <si>
    <t>Departamento de Chinandega (Nicaragua)</t>
  </si>
  <si>
    <t>Extrema pobreza       Diversidad funcional</t>
  </si>
  <si>
    <t>1/2/3/4/5/6/12/15</t>
  </si>
  <si>
    <t>Asamblea de Cooperación por la paz</t>
  </si>
  <si>
    <t>Organización de Mujeres Salvadoreñas por la Paz (ORMUSA)</t>
  </si>
  <si>
    <t>Gobierno y sociedad Civil</t>
  </si>
  <si>
    <t>Población desplazada y refugiada/Representantes de ORMUSA/Policía nacional civil/Instituciones del sistema nacional de Datos/juezas de juzgados/Personal de equipos multidisciplinarios</t>
  </si>
  <si>
    <t>Departamentos de San Salvador y La Libertad (El Slavador)</t>
  </si>
  <si>
    <t>Violencia contra las mujeres y Derechos humanos LGTBI</t>
  </si>
  <si>
    <t>05/10 y 16</t>
  </si>
  <si>
    <t>Asociación comité Español de la UNRWA</t>
  </si>
  <si>
    <t>United Nations Reliefs and Works agency for Palestine Refugees in the Near East (UNRWA)</t>
  </si>
  <si>
    <t>Jóvenes refugiados/as de Palestina/Mujeres desplazadas y refugiadas/ Personal técnico/Profesionales</t>
  </si>
  <si>
    <t>Departamento de Cisjordania (Palestina)</t>
  </si>
  <si>
    <t>Personas desempleadas</t>
  </si>
  <si>
    <t>1/4/5/8/10/13</t>
  </si>
  <si>
    <t>Población desplazada y refugiada/ Población con diversidad funcional /Mujeres</t>
  </si>
  <si>
    <t>Franja de Gaza (Palestina)</t>
  </si>
  <si>
    <t xml:space="preserve">Desplazamiento y refugiados           Diversidad funcional </t>
  </si>
  <si>
    <t>3/4/5/8/10/12</t>
  </si>
  <si>
    <t>Asociación Entrepobles</t>
  </si>
  <si>
    <t>Estudios para la defensa de los derechos de la mujer (DEMUS)</t>
  </si>
  <si>
    <t>Gobierno y sociedad civil</t>
  </si>
  <si>
    <t>Mujeres</t>
  </si>
  <si>
    <t>Departamento de Lima, Junin, Apurimac, Arequipa Cusco (Perú)</t>
  </si>
  <si>
    <t>Violencia y discriminación</t>
  </si>
  <si>
    <t>5/10/16/17</t>
  </si>
  <si>
    <t>CONFRAS de R.L</t>
  </si>
  <si>
    <t>Miembros/Pequeños7as productores/ Mujeres /Población en pobreza</t>
  </si>
  <si>
    <t>Departamento de San Mibuel, usultán y La Unión (El Salvador)</t>
  </si>
  <si>
    <t>Extrema pobreza              7 cooperativas</t>
  </si>
  <si>
    <t>2/5/8/12/13</t>
  </si>
  <si>
    <t>Fundación Maquita Cushunchic</t>
  </si>
  <si>
    <t>Otros Multisectorial</t>
  </si>
  <si>
    <t>407 personas</t>
  </si>
  <si>
    <t>Provincia de Guayas y el Oro (Ecuador)</t>
  </si>
  <si>
    <t>Riesgo en los DDHH y condiciones de vida sostenible campesinos y emprendedores Vulnerabilidad de las mujeres</t>
  </si>
  <si>
    <t>2/5/6/8/12/13</t>
  </si>
  <si>
    <t>Asociación Paz con Dignidad</t>
  </si>
  <si>
    <t>Asociación Equipo Maíz</t>
  </si>
  <si>
    <t>10 organizaciones de la sociedad civil.</t>
  </si>
  <si>
    <t>Cabañas, Cuscatlán, Chañatenago,S.Salvador, La Libertad. S.Vicente, S.Miguel Sonsonate (El Salvador)</t>
  </si>
  <si>
    <t>Principalmente mujeres.</t>
  </si>
  <si>
    <t>1/5/10/16</t>
  </si>
  <si>
    <t>Asociación de orientación familiar Xochilt Acalt</t>
  </si>
  <si>
    <t>Mujeres jóvenes y adultas</t>
  </si>
  <si>
    <t>Departamento de León (Nicaragua)</t>
  </si>
  <si>
    <t>Extrema pobreza</t>
  </si>
  <si>
    <t>1/2/5/12/13</t>
  </si>
  <si>
    <t>Corporación con Dignidad</t>
  </si>
  <si>
    <t>12.012 directos y 32.710 indirectos</t>
  </si>
  <si>
    <t>Macro Región: sur de Bolívar, sur de Cesar y Catatumbo (Colombia)</t>
  </si>
  <si>
    <t>1/2/5/13/15/16</t>
  </si>
  <si>
    <t>Asociación Petjades</t>
  </si>
  <si>
    <t>Centro de Educación y comunicación Guaman Poma de Ayala</t>
  </si>
  <si>
    <t>Gobierno y Sociedad Civil</t>
  </si>
  <si>
    <t>Lideres/esas de organizaciones sociales/Juventus de organizaciones políticas/comunicadores/as de los medios de la región</t>
  </si>
  <si>
    <t>Departamento de Puno, Cusco, Apurimac (Perú)</t>
  </si>
  <si>
    <t>Inclusión, política y participación</t>
  </si>
  <si>
    <t>5/10/11/16/17</t>
  </si>
  <si>
    <t>Asociación por la Paz y el Desarrollo.</t>
  </si>
  <si>
    <t>Fundación Lunita Lunera/ FUNDER</t>
  </si>
  <si>
    <t>Mujeres y jóvenes afro ecuatorianos/indígenas/ mestizas</t>
  </si>
  <si>
    <t>Provincia de Cotopaxi (Ecuador)</t>
  </si>
  <si>
    <t>Vulnerabilidad económica y social</t>
  </si>
  <si>
    <t>1/4/5/8</t>
  </si>
  <si>
    <t>Asociación Solidaritat Perifèries del Mòn de Valencia</t>
  </si>
  <si>
    <t xml:space="preserve">Asociación Desarrollo Económico Social Santa Marta </t>
  </si>
  <si>
    <t>Mujeres y Población</t>
  </si>
  <si>
    <t>Departamento de Cabañas (El Salvador)</t>
  </si>
  <si>
    <t>Extrema Pobreza</t>
  </si>
  <si>
    <t>2/5/12/15/16/17</t>
  </si>
  <si>
    <t>Associació de Solidaritat Perifèries del Món (ASSO)</t>
  </si>
  <si>
    <t>Protection International Mesoamérica          Bufete jurídico de Derechos Humanos</t>
  </si>
  <si>
    <t>Mujeres/Población Indígena/Población en pobreza</t>
  </si>
  <si>
    <t>Departamento de Guatemala y Chiquimula (Guatemala)</t>
  </si>
  <si>
    <t>Indígenas              Extrema pobreza</t>
  </si>
  <si>
    <t>5/12/15/16/17</t>
  </si>
  <si>
    <t>Atelier ONGD</t>
  </si>
  <si>
    <t>Organización Femenino Popular (OFP)</t>
  </si>
  <si>
    <t>Población desplazada y refugiada/Población indígena/Mujeres campesinas/Lideresas exiliadas / Jóvenes/Otros</t>
  </si>
  <si>
    <t>Departamento de Santader, Antioquia y Bolívar (Colombia)</t>
  </si>
  <si>
    <t>Mujeres victimas de violencia de genero</t>
  </si>
  <si>
    <t>5/16/17</t>
  </si>
  <si>
    <t>Cáritas Diocesana de Valencia</t>
  </si>
  <si>
    <t>Cáritas Jerusalem</t>
  </si>
  <si>
    <t>Otros multisectorial</t>
  </si>
  <si>
    <t>Población desplaza y refugiada / Mujeres</t>
  </si>
  <si>
    <t>Región de Cisjordania (Palestina)</t>
  </si>
  <si>
    <t>Desplazamientos y refugiados</t>
  </si>
  <si>
    <t>2/5/6/8/12/13/16</t>
  </si>
  <si>
    <t>CERAI</t>
  </si>
  <si>
    <t>Centro de Investigación y Promoción del Campesinado (CIPCA)</t>
  </si>
  <si>
    <t>Familias indígenas aymara, dedicadas a la actividad agropecuaria</t>
  </si>
  <si>
    <t>Departamento de la Paz (Bolivia)</t>
  </si>
  <si>
    <t>1/2/5/12/13/15</t>
  </si>
  <si>
    <t>Asociación Nacional de Agricultores Pequeños de cuba (ANAP)</t>
  </si>
  <si>
    <t>Campesinos/Miembros de 7 cooperativas</t>
  </si>
  <si>
    <t>Provincia de Mayabeque (Cuba)</t>
  </si>
  <si>
    <t>Riesgo de inclusión de las mujeres y sostenibilidad medio ambiental</t>
  </si>
  <si>
    <t>1/2/8/12/13/16</t>
  </si>
  <si>
    <t>AMAD</t>
  </si>
  <si>
    <t>211 personas (62% mujeres)</t>
  </si>
  <si>
    <t>Región de Gorgol (Mauritania)</t>
  </si>
  <si>
    <t>CESAL</t>
  </si>
  <si>
    <t>Centro de Estudios y Desarrollo Social (CEDES)</t>
  </si>
  <si>
    <t xml:space="preserve">Población indígena </t>
  </si>
  <si>
    <t>Departamento de Apurimac (Perú)</t>
  </si>
  <si>
    <t>1/2/5/8/9/12/13</t>
  </si>
  <si>
    <t>Asociación AGAPE de El Salvador                Instituto Municipal de la Juventud de San Salvador</t>
  </si>
  <si>
    <t>Juventud/Mujeres/ Población</t>
  </si>
  <si>
    <t>Departamento de San Salvador (el Salvador)</t>
  </si>
  <si>
    <t>4/5/8/12/16</t>
  </si>
  <si>
    <t>CIEPO/IDIAF</t>
  </si>
  <si>
    <t>Protección medio ambiente</t>
  </si>
  <si>
    <t>sociedad desplaza y refugiada/Mujeres/Extrema pobreza/Personal técnico/Profesionales</t>
  </si>
  <si>
    <t>Provincias de Independencia y Barahona (República Dominicana)</t>
  </si>
  <si>
    <t>1/2/5/6/8/13/15</t>
  </si>
  <si>
    <t>ECOSOL</t>
  </si>
  <si>
    <t>Asociación CORDES</t>
  </si>
  <si>
    <t>Abastecimiento de agua y saneamiento</t>
  </si>
  <si>
    <t>506 personas de San Jorgen y Apantios</t>
  </si>
  <si>
    <t>Departamento de San Salvador (El Salvador)</t>
  </si>
  <si>
    <t>Población desplazada/refugiada   Mujeres</t>
  </si>
  <si>
    <t>1/3/5/6/11/12/15</t>
  </si>
  <si>
    <t>ECOSOL-Asociación PETJADES</t>
  </si>
  <si>
    <t>Hermanas Franciscanas de la Inmaculada en Kenia (HFI)</t>
  </si>
  <si>
    <t>300 niños y niñas de Kapsabet(Población diversidad funcional/Mujeres/Infancia/Personal adultas</t>
  </si>
  <si>
    <t>Departamento de Nandi (Kenia)</t>
  </si>
  <si>
    <t>Riesgo en la educación</t>
  </si>
  <si>
    <t>Escoles Solidaries</t>
  </si>
  <si>
    <t>Mancomunidad trinacional fronteriza Rio (LEMPA)</t>
  </si>
  <si>
    <t>Población indígena/personal técnico/profesional</t>
  </si>
  <si>
    <t>Región del Trifinio (Honduras)</t>
  </si>
  <si>
    <t>1/4/10/17</t>
  </si>
  <si>
    <t>Farmamundi</t>
  </si>
  <si>
    <t>Asociación Centro de Estudios y Promoción del Desarrollo Andino Amazónico-Descocentro</t>
  </si>
  <si>
    <t>Población vulnerable en la atención pública de salud</t>
  </si>
  <si>
    <t>Departamentos de Huacanvelica y Junín (Perú)</t>
  </si>
  <si>
    <t>1/2/3/4/5</t>
  </si>
  <si>
    <t>Acción medica cristiana (AMC)</t>
  </si>
  <si>
    <t>Mujeres en edad fértil/menores de 5 años/Personal técnico/Profesionales</t>
  </si>
  <si>
    <t>Departamento de Costa Caribe Norte (Nicaragua)</t>
  </si>
  <si>
    <t>3/5/6/16</t>
  </si>
  <si>
    <t>Instituto Quichua de Biotecnología sacha Supai</t>
  </si>
  <si>
    <t>250 familias con énfasis en mujeres de edad fértil y menores de 5 años</t>
  </si>
  <si>
    <t>Provincia de Pastaza (Ecuador)</t>
  </si>
  <si>
    <t>Vulnerabilidad</t>
  </si>
  <si>
    <t>1/2/3/5/15</t>
  </si>
  <si>
    <t>Fundación Acción contra el Hambre</t>
  </si>
  <si>
    <t>Cooperativa Rios de Agua Viva   R.L           Cooperativa de turismo comunitario protectores del medio ambiente R.L Unión de cooperativas agropecuarias del norte de las Segovias incans R.L Fundación Acción contra el hambre Nicaruaga</t>
  </si>
  <si>
    <t>Mujeres campesinas socias de cooperativas y emprendimientos comunitarios en zonas rurales</t>
  </si>
  <si>
    <t>Mujeres campesinas</t>
  </si>
  <si>
    <t>1/2/5/8/10</t>
  </si>
  <si>
    <t>Fundación ACNUR</t>
  </si>
  <si>
    <t>ACNUR/UNHCR</t>
  </si>
  <si>
    <t>900 personas venezolanas en Colombia/Personal técnico y profesional</t>
  </si>
  <si>
    <t>Departamento de Antioquia, Chocó (Colombia)</t>
  </si>
  <si>
    <t>Migración y refugiados/as</t>
  </si>
  <si>
    <t>1/2/3/4/5/8/10/17</t>
  </si>
  <si>
    <t>68.150 personas refugiadas o en comunidades de acogida.</t>
  </si>
  <si>
    <t>Regiones de Benishangul- Gumaz y Gambela (Etiopia)</t>
  </si>
  <si>
    <t>Refugiado/a o de acogida</t>
  </si>
  <si>
    <t xml:space="preserve">1/2/3/4/5/8/10/15/17 </t>
  </si>
  <si>
    <t>Fundación ADSIS</t>
  </si>
  <si>
    <t>Instituto de Investigación Cultural para la Educación Popular</t>
  </si>
  <si>
    <t>Personal de la administración municipal y de organizaciones de la sociedad civil.</t>
  </si>
  <si>
    <t>Departamento de Cochabamba (Bolivia)</t>
  </si>
  <si>
    <t>Medios de vida sostenible con perspectiva de genero</t>
  </si>
  <si>
    <t>1/2/3/4/5/8/12/13/15</t>
  </si>
  <si>
    <t>Fundación Alianza por los derechos, las igualdad y la solidaridad internacional</t>
  </si>
  <si>
    <t>Centro de Promoción de la Mujer Gregoria Apaza Católicas por el Derecho a Decidir</t>
  </si>
  <si>
    <t>Mujeres adultas y adolescentes</t>
  </si>
  <si>
    <t>Servicios públicos de salud materna y de salud sexual y reproductiva integrales, interculturales y de calidad.</t>
  </si>
  <si>
    <t>3, 5 y 16</t>
  </si>
  <si>
    <t>Association pour Recherche et le Développement en Mauritanie (ARDM)</t>
  </si>
  <si>
    <t>Población</t>
  </si>
  <si>
    <t>1/2/5/6/16</t>
  </si>
  <si>
    <t>Fundación Ayuda en Acción</t>
  </si>
  <si>
    <t>Fundación para el Desarrollo socioeconómico y Restauración ambiental (FUNDESYRAM)</t>
  </si>
  <si>
    <t>175 familias</t>
  </si>
  <si>
    <t>Departamento de Ahuachapán y Sta. Ana (El Salvador)</t>
  </si>
  <si>
    <t xml:space="preserve">Vulnerabilidad </t>
  </si>
  <si>
    <t>6,11 y 13</t>
  </si>
  <si>
    <t>Fundación ayuda en Acción</t>
  </si>
  <si>
    <t>Fundación Intercultural NOR SUD</t>
  </si>
  <si>
    <t>231 familias guaranís y campesinas/80 mujeres/ 60 jóvenes de 16 comunidades/20 emprendedores/as mujeres y jóvenes</t>
  </si>
  <si>
    <t>Departamento de Chuquisaca (Bolivia)</t>
  </si>
  <si>
    <t>Campesinos, familias y emprendedores/as.</t>
  </si>
  <si>
    <t>1/2/5/8/12</t>
  </si>
  <si>
    <t>Fundación de Ayuda contra la Drogadicción</t>
  </si>
  <si>
    <t>Corporación Surgir</t>
  </si>
  <si>
    <t>Menores/Mujeres</t>
  </si>
  <si>
    <t>Departamento de Antioquia (Colombia)</t>
  </si>
  <si>
    <t>1/3/5/8/11/12</t>
  </si>
  <si>
    <t>Fundación de Ayuda Contra la Drogadicción</t>
  </si>
  <si>
    <t>Asociación Colectiva de Mujeres para el Desarrollo Local</t>
  </si>
  <si>
    <t>Jóvenes entre 19 y 29 sin Bachillerato/Mujeres/ Personal técnico Profesionales/Subempleo</t>
  </si>
  <si>
    <t>Extrema Pobreza Diversidad funcional</t>
  </si>
  <si>
    <t>4/5/8/12/13/16</t>
  </si>
  <si>
    <t>Fundación de religiosos para la salud</t>
  </si>
  <si>
    <t>Juventud/Personas adultas/Mujeres</t>
  </si>
  <si>
    <t>Departamentos de Cusco,Piura,Loreto,Ucayali y Huancavelica (Perú)</t>
  </si>
  <si>
    <t>Extrema pobreza/Violencia de género</t>
  </si>
  <si>
    <t>5 y 16</t>
  </si>
  <si>
    <t>Fundación del Valle</t>
  </si>
  <si>
    <t>Cooperación Interactuar</t>
  </si>
  <si>
    <t>Prevención y resolución de conflictos, paz y seguridad</t>
  </si>
  <si>
    <t>Emprendedores/as microempresarios/as</t>
  </si>
  <si>
    <t>Pobreza y vulnerabilidad alta.</t>
  </si>
  <si>
    <t>4/5/8/12/13/17</t>
  </si>
  <si>
    <t>Asociación Intersectorial para el Desarrollo Económico (CIDEP)/ Fundación para la Cooperación y el Desarrollo Comunal de El Salvador (CORDES)</t>
  </si>
  <si>
    <t>Jóvenes entre 15 y 29 años/ docentes/ técnicos de 6 centros escolares y 20 comunidades</t>
  </si>
  <si>
    <t>Departamento de la Paz (El Salvador)</t>
  </si>
  <si>
    <t>Participes en los centros escolares y las 20 comunidades, y jóvenes entre 15 y 29 tanto escolarizados como no.</t>
  </si>
  <si>
    <t>4/5/8/13/16</t>
  </si>
  <si>
    <t>Fundación Entreculturas Fe y Alegría</t>
  </si>
  <si>
    <t>Asociación Fe y Alegría Perú</t>
  </si>
  <si>
    <t>Población Indígena y mujeres</t>
  </si>
  <si>
    <t>Departamento de Cusco,Piura, Loreto , Acayali, Ancash y Huancavelica (Perú)</t>
  </si>
  <si>
    <t>4 y 5</t>
  </si>
  <si>
    <t>Fe y Alegría Paraguay</t>
  </si>
  <si>
    <t>Alumnos y alumnas de 24 centros educativos de Fe y Alegría</t>
  </si>
  <si>
    <t>Departamentos de Central , Pthe Hayes, Alto Paraná y S.Pedro (Paraguay)</t>
  </si>
  <si>
    <t>Fundación Fontilles</t>
  </si>
  <si>
    <t>Fundación Interculturalidad NOR SUD</t>
  </si>
  <si>
    <t>Poblacioón indígena/Mujeres</t>
  </si>
  <si>
    <t>Carencias en salud publica y cobertura universal</t>
  </si>
  <si>
    <t>3 y 5</t>
  </si>
  <si>
    <t>Fundación Instituto Sindical de Cooperación y Servidores Públicos (ISCOD)</t>
  </si>
  <si>
    <t>ANTHOC             Municipio de Rionegro</t>
  </si>
  <si>
    <t>Mujeres/Personal técnico/Profesionales/Población con diversidad</t>
  </si>
  <si>
    <t>Violencia de genero     Vulnerabilidades del colectivo LGTBI</t>
  </si>
  <si>
    <t>3/4/5/10</t>
  </si>
  <si>
    <t>Fundación INTERED</t>
  </si>
  <si>
    <t>Asociación de estudios y proyectos de esfuerzo popular</t>
  </si>
  <si>
    <t>Departamento de Guatemala (Guatemala)</t>
  </si>
  <si>
    <t>4, 5 y 16</t>
  </si>
  <si>
    <t>Fundación Machaqa Amawta (FMA)</t>
  </si>
  <si>
    <t>100 mujeres adolescentes/Madres trempana edad (15-24 años)</t>
  </si>
  <si>
    <t>Situación de embarazo</t>
  </si>
  <si>
    <t>3/4/5/8</t>
  </si>
  <si>
    <t>Movimiento Manuela Ramos</t>
  </si>
  <si>
    <t>Mujeres/Organizaciones de mujeres</t>
  </si>
  <si>
    <t>Departamento de Puno (Perú)</t>
  </si>
  <si>
    <t>Violencia de genero</t>
  </si>
  <si>
    <t>Fundación Mainel (C.V)</t>
  </si>
  <si>
    <t>Fundación Carvajal</t>
  </si>
  <si>
    <t>Madres comunitarias</t>
  </si>
  <si>
    <t>Departamento de Cuaca, Chocó,Nariño y Valle del Cuaca (Colombia)</t>
  </si>
  <si>
    <t>Cuidados a la primera infancia</t>
  </si>
  <si>
    <t>4,5 y 17</t>
  </si>
  <si>
    <t>Universidad de Piura(UDEP)/ Asociación Civil Fomento de Investigación y Acción para el Desarrollo(FIAD)</t>
  </si>
  <si>
    <t>100 familias productoras de café/ Representantes de organizaciones de base/autoridades locales</t>
  </si>
  <si>
    <t>Departamento de Piura (Perú)</t>
  </si>
  <si>
    <t>Condiciones de pobreza extrema</t>
  </si>
  <si>
    <t>1/2/5/8/10/13/15/17</t>
  </si>
  <si>
    <t>Fundación para el desarrollo Instituto Alianza Nacional Contra la Pobreza (ICOP)  Fundación para el Desarrollo Integral de Programas Socioeconómicos (FUNDAP)</t>
  </si>
  <si>
    <t>Niños/as / Madres de familia</t>
  </si>
  <si>
    <t>Departamento de San Marcos (Guatemala)</t>
  </si>
  <si>
    <t>Recuperación Nutricional</t>
  </si>
  <si>
    <t>2 y 3</t>
  </si>
  <si>
    <t>Fundación Mundubat</t>
  </si>
  <si>
    <t>Corporación Jurídica Libertad</t>
  </si>
  <si>
    <t xml:space="preserve">Personas defensoras de DDHH y lideresas sociales </t>
  </si>
  <si>
    <t>Lucha por la defensa y protección de los derechos fundamentales de la población</t>
  </si>
  <si>
    <t>Fundación Musol</t>
  </si>
  <si>
    <t>Centro de Desarrollo Comunal y Municipal (CEDESCO)</t>
  </si>
  <si>
    <t>3.311 personas</t>
  </si>
  <si>
    <t>Campesina</t>
  </si>
  <si>
    <t>5/11/13/16</t>
  </si>
  <si>
    <t>Población campesina de 10 comunidades</t>
  </si>
  <si>
    <t>ONG 3D (Démocratie, Droits humains et Développement)</t>
  </si>
  <si>
    <t>Abastecimiento de Agua y saneamiento</t>
  </si>
  <si>
    <t>Poblacion en situación de pobreza/Mujeres/Población con discapacidad funcional</t>
  </si>
  <si>
    <t>Departamento de Saint Louise y Matam (Senegal)</t>
  </si>
  <si>
    <t>Extrema pobreza       Discapacidad Funcional</t>
  </si>
  <si>
    <t>Servicios para el Desarrollo (SER)</t>
  </si>
  <si>
    <t>Población de Huitán y San Miguel Sigüla</t>
  </si>
  <si>
    <t>Departamento de San Miguel Siguilá Huitán y Quetzaltenango (Guatemala)</t>
  </si>
  <si>
    <t>Escasez de recursos</t>
  </si>
  <si>
    <t>5/6/11/13/16</t>
  </si>
  <si>
    <t>Fundación Oxfam Intermon</t>
  </si>
  <si>
    <t>Fundación para el desarrollo empresarial (FUNDER)/Unión de empresas y organizaciones de trabajadores del campo regional indígena y campesina LA PAZ</t>
  </si>
  <si>
    <t>Mujeres y jovenes campesinos/Personal técnico/Profesionales</t>
  </si>
  <si>
    <t>Departamento de La Paz (Honduras)</t>
  </si>
  <si>
    <t>Fundación Save the children (FUDECO)</t>
  </si>
  <si>
    <t>Save The Children</t>
  </si>
  <si>
    <t>Menores/Adolescentes/Mujeres en edad reproductiva/Personal tecnico/Profesionales</t>
  </si>
  <si>
    <t>Provincia de San Pedro de Macorís (República Dominicana)</t>
  </si>
  <si>
    <t>Carencias en el sistema de salud a nivel comunitario, municipal y provincial</t>
  </si>
  <si>
    <t>Fundación Pau y Solidaridad PV</t>
  </si>
  <si>
    <t>Asociación Comunitaria unida por el agua y la agricultura</t>
  </si>
  <si>
    <t>Mujeres/ Población</t>
  </si>
  <si>
    <t>Departamento de la Libertad (El Salvador)</t>
  </si>
  <si>
    <t>2/5/8/10</t>
  </si>
  <si>
    <t>Fundación promoción social de la cultura</t>
  </si>
  <si>
    <t>Asociación àra la Erradicación de la Pobreza (APEP)</t>
  </si>
  <si>
    <t>3 comunidades</t>
  </si>
  <si>
    <t>Departamento de Santa Cruz (Bolivia)</t>
  </si>
  <si>
    <t>3/4/5/6</t>
  </si>
  <si>
    <t>Fundación Promoción y Cultura</t>
  </si>
  <si>
    <t>Fundación para el Desarrollo Integral (FUDI)</t>
  </si>
  <si>
    <t>567 habitantes de Joya Grande/Personal del Ministerio de Agricultura, Ganadería y Alimentación</t>
  </si>
  <si>
    <t>Departamento de Chimaltenango (Guatemala)</t>
  </si>
  <si>
    <t>Extrema pobreza Vulnerabilidad</t>
  </si>
  <si>
    <t>1/2/3/5/10/15/16</t>
  </si>
  <si>
    <t>Fundación Save the Children</t>
  </si>
  <si>
    <t>OFAD NAFOORÉ     Save the Children en Senegal</t>
  </si>
  <si>
    <t>Departamento de Medina Yoro Foulah (Senegal)</t>
  </si>
  <si>
    <t>Carencias en la educación</t>
  </si>
  <si>
    <t>Fundación Solidaria Don Bosco</t>
  </si>
  <si>
    <t>Societe Saint Françoise de Sales</t>
  </si>
  <si>
    <t>Jovenes/Población</t>
  </si>
  <si>
    <t>Región de Dakar (Senegal)</t>
  </si>
  <si>
    <t>4,5 y 8</t>
  </si>
  <si>
    <t>Fundación Taller de Solidaridad</t>
  </si>
  <si>
    <t>Servicio agropecuario para la Investigación y Promoción Económica (SAIPE)</t>
  </si>
  <si>
    <t>Mujeres/Población</t>
  </si>
  <si>
    <t>Departamento de Amazonas (Perú)</t>
  </si>
  <si>
    <t>1/2/4/5/8/10</t>
  </si>
  <si>
    <t>Fundación UNICEF comité Español</t>
  </si>
  <si>
    <t>UNICEF Burkina Faso</t>
  </si>
  <si>
    <t>Mujeres / Población</t>
  </si>
  <si>
    <t>Departamento de Centro Oste (Koudougou) (Burkina Faso)</t>
  </si>
  <si>
    <t>1/3/4/5/6/11</t>
  </si>
  <si>
    <t>UNICEF Bolivia</t>
  </si>
  <si>
    <t>Población indígena/adolescentes entre 12 y 17 años.</t>
  </si>
  <si>
    <t xml:space="preserve">Vulnerabilidad Especialmente niñas </t>
  </si>
  <si>
    <t>UNICEF Senegal</t>
  </si>
  <si>
    <t>Infancia/Juventud/Mujeres</t>
  </si>
  <si>
    <t>Departamento de Dakar,Sedhiou,Kolda y Matam (Senegal)</t>
  </si>
  <si>
    <t>Extrema pobreza   Diversidad funcional</t>
  </si>
  <si>
    <t>Fundación Vicente Ferrer</t>
  </si>
  <si>
    <t>Rural Development Trust</t>
  </si>
  <si>
    <t>Estado de Andra Pradesh (La India)</t>
  </si>
  <si>
    <t>Jovesolides</t>
  </si>
  <si>
    <t>Asociación Jovesolides Colombia</t>
  </si>
  <si>
    <t>Mujeres/Personal técnico/ Profesionales</t>
  </si>
  <si>
    <t>Departamento de Bolivar (Colombia)</t>
  </si>
  <si>
    <t>Pobreza</t>
  </si>
  <si>
    <t>4/8/10/16</t>
  </si>
  <si>
    <t>Universidad del Salvadora</t>
  </si>
  <si>
    <t>Estudiantes universitarios de la Facultad de jurisprudencia y Ciencias Sociales</t>
  </si>
  <si>
    <t>Vulnerabilidad social</t>
  </si>
  <si>
    <t>4/5/10/17</t>
  </si>
  <si>
    <t>Manos Unidas</t>
  </si>
  <si>
    <t>Centro Ecuménico de Promoción y Acción Social Norte (CEDEPAS NORTE)</t>
  </si>
  <si>
    <t>400 mujeres</t>
  </si>
  <si>
    <t>Departamento de La Libertad (Perú)</t>
  </si>
  <si>
    <t>Productoras rurales y defensoras comunitarias</t>
  </si>
  <si>
    <t>2/5/8/9/10</t>
  </si>
  <si>
    <t>Medicus Mundi Mediterrània</t>
  </si>
  <si>
    <t>Maire de Safané (ayuntamiento de Safané)/ Distrito sanitario de Dedougou</t>
  </si>
  <si>
    <t>Mujeres/ personal técnico/ profesionales</t>
  </si>
  <si>
    <t>Departamento de Boudle de Mouhoun (Burkina Faso)</t>
  </si>
  <si>
    <t>Pobreza extrema  Población con diversidad funcional</t>
  </si>
  <si>
    <t>3/5/6/7/17</t>
  </si>
  <si>
    <t>Dirección provincial de Salud de Cabo Delgado   Centro Terra Viva (CTV)</t>
  </si>
  <si>
    <t>Trabajadores artesanales/Asociaciones/Cooperativas/Activistas de salud/Comités de gestión de recursos naturales/Personal técnico/Profesionales/Poblacion en situación de pobreza</t>
  </si>
  <si>
    <t>Departamento de Cabo Delgado (Mozambique)</t>
  </si>
  <si>
    <t>Carencia en la mineria y el sostenimiento el desarrollo sostenible de los territorios</t>
  </si>
  <si>
    <t>3/5/10/12/14/16</t>
  </si>
  <si>
    <t>Movimiento por la Paz y la Libertad/Asamblea de Cooperación por la Paz (ACPP)</t>
  </si>
  <si>
    <t>Fundación Forjando futuros (FFF) / Fundación Hogar Juvenil (FHJ)</t>
  </si>
  <si>
    <t>Población/Mujeres</t>
  </si>
  <si>
    <t>5/8/10/11/13/16/17</t>
  </si>
  <si>
    <t>ONG Rescate Internacional</t>
  </si>
  <si>
    <t>Centre Sahélien de Prestation d'Etude d'Eco Développement et de Démocratie Appliqueée (CSPEEDA)</t>
  </si>
  <si>
    <t>6 asociaciaciones/3 cooperativas de mujeres</t>
  </si>
  <si>
    <t>Región de Kayes (Mali)</t>
  </si>
  <si>
    <t>1/2/5/8/13</t>
  </si>
  <si>
    <t>Solidaridad Internacional del País Valenciano</t>
  </si>
  <si>
    <t>Asociación de agua y saneamiento</t>
  </si>
  <si>
    <t>Mujeres/Personas técnico / Profesionales /población</t>
  </si>
  <si>
    <t>Departamento de Morazán (El Salvador)</t>
  </si>
  <si>
    <t>5/6/13/16</t>
  </si>
  <si>
    <t>Treball Solidari</t>
  </si>
  <si>
    <t>Loq'laj ch'och'/ sagrada terra</t>
  </si>
  <si>
    <t>Población Indígena</t>
  </si>
  <si>
    <t>Departamento de Alta Verapaz (Guatemala)</t>
  </si>
  <si>
    <t>2,3 y 5</t>
  </si>
  <si>
    <t>Veterinarios sin fronteras (VETERMON)</t>
  </si>
  <si>
    <t>Fundación para el Desarrollo y el Fortalecimiento de las Organizaciones de Base (FUNDEBASE)</t>
  </si>
  <si>
    <t>Mujeres indígenas</t>
  </si>
  <si>
    <t>Departamento de Quiché (Guatemala)</t>
  </si>
  <si>
    <t>1, 2 y 5</t>
  </si>
  <si>
    <t>WEB</t>
  </si>
  <si>
    <t>https://cooperaciovalenciana.gva.es/es/projectes-convocatoria-2021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</si>
</sst>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C0A]_-;\-* #,##0.00\ [$€-C0A]_-;_-* &quot;-&quot;??\ [$€-C0A]_-;_-@_-"/>
    <numFmt numFmtId="165" formatCode="#,##0.00\ &quot;€&quot;"/>
  </numFmts>
  <fonts count="7">
    <font>
      <sz val="11"/>
      <color theme="1"/>
      <name val="Calibri"/>
      <family val="2"/>
      <scheme val="minor"/>
    </font>
    <font>
      <sz val="11"/>
      <color theme="1"/>
      <name val="Calibri"/>
      <family val="2"/>
      <scheme val="minor"/>
    </font>
    <font>
      <sz val="11"/>
      <color theme="0"/>
      <name val="Calibri"/>
      <family val="2"/>
      <scheme val="minor"/>
    </font>
    <font>
      <b/>
      <sz val="14"/>
      <color theme="0"/>
      <name val="Times New Roman"/>
      <family val="1"/>
    </font>
    <font>
      <sz val="14"/>
      <color theme="1"/>
      <name val="Times New Roman"/>
      <family val="1"/>
    </font>
    <font>
      <b/>
      <sz val="14"/>
      <color theme="0"/>
      <name val="Calibri"/>
      <family val="2"/>
      <scheme val="minor"/>
    </font>
    <font>
      <sz val="14"/>
      <color theme="1"/>
      <name val="Calibri"/>
      <family val="2"/>
      <scheme val="minor"/>
    </font>
  </fonts>
  <fills count="6">
    <fill>
      <patternFill patternType="none"/>
    </fill>
    <fill>
      <patternFill patternType="gray125"/>
    </fill>
    <fill>
      <patternFill patternType="solid">
        <fgColor rgb="FFFFFFCC"/>
      </patternFill>
    </fill>
    <fill>
      <patternFill patternType="solid">
        <fgColor theme="9" tint="0.39997558519241921"/>
        <bgColor indexed="65"/>
      </patternFill>
    </fill>
    <fill>
      <patternFill patternType="solid">
        <fgColor theme="2"/>
        <bgColor indexed="64"/>
      </patternFill>
    </fill>
    <fill>
      <patternFill patternType="solid">
        <fgColor theme="2" tint="-0.74999237037263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1" fillId="2" borderId="5" applyNumberFormat="0" applyFont="0" applyAlignment="0" applyProtection="0"/>
    <xf numFmtId="0" fontId="2" fillId="3" borderId="0" applyNumberFormat="0" applyBorder="0" applyAlignment="0" applyProtection="0"/>
  </cellStyleXfs>
  <cellXfs count="21">
    <xf numFmtId="0" fontId="0" fillId="0" borderId="0" xfId="0"/>
    <xf numFmtId="0" fontId="4" fillId="0" borderId="1" xfId="0" applyFont="1" applyBorder="1" applyAlignment="1">
      <alignment horizontal="center" vertical="center" wrapText="1"/>
    </xf>
    <xf numFmtId="0" fontId="0" fillId="4" borderId="0" xfId="0" applyFill="1"/>
    <xf numFmtId="164" fontId="0" fillId="4" borderId="0" xfId="0" applyNumberFormat="1" applyFill="1"/>
    <xf numFmtId="0" fontId="6" fillId="4" borderId="5" xfId="2" applyFont="1" applyFill="1"/>
    <xf numFmtId="0" fontId="6" fillId="4" borderId="0" xfId="0" applyFont="1" applyFill="1"/>
    <xf numFmtId="164" fontId="4" fillId="0" borderId="1" xfId="1" applyNumberFormat="1" applyFont="1" applyFill="1" applyBorder="1" applyAlignment="1">
      <alignment horizontal="center" vertical="center" wrapText="1"/>
    </xf>
    <xf numFmtId="10" fontId="4" fillId="0" borderId="1"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0" fontId="3" fillId="5" borderId="6" xfId="0" applyNumberFormat="1" applyFont="1" applyFill="1" applyBorder="1" applyAlignment="1">
      <alignment horizontal="center" vertical="center" wrapText="1"/>
    </xf>
    <xf numFmtId="0" fontId="3" fillId="5" borderId="5" xfId="2" applyFont="1" applyFill="1" applyAlignment="1">
      <alignment horizontal="center" vertical="center" wrapText="1"/>
    </xf>
    <xf numFmtId="0" fontId="3" fillId="5" borderId="7" xfId="0" applyFont="1" applyFill="1" applyBorder="1" applyAlignment="1">
      <alignment horizontal="center" vertical="center" wrapText="1"/>
    </xf>
    <xf numFmtId="2" fontId="3" fillId="5" borderId="7" xfId="0" applyNumberFormat="1" applyFont="1" applyFill="1" applyBorder="1" applyAlignment="1">
      <alignment horizontal="center" vertical="center" wrapText="1"/>
    </xf>
    <xf numFmtId="165" fontId="5" fillId="5" borderId="7" xfId="3" applyNumberFormat="1" applyFont="1" applyFill="1" applyBorder="1" applyAlignment="1">
      <alignment horizontal="center" vertical="center" wrapText="1"/>
    </xf>
    <xf numFmtId="10" fontId="3" fillId="5" borderId="7"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165" fontId="6" fillId="4" borderId="0" xfId="0" applyNumberFormat="1" applyFont="1" applyFill="1"/>
  </cellXfs>
  <cellStyles count="4">
    <cellStyle name="60% - Énfasis6" xfId="3" builtinId="52"/>
    <cellStyle name="Moneda" xfId="1" builtinId="4"/>
    <cellStyle name="Normal" xfId="0" builtinId="0"/>
    <cellStyle name="Notas" xfId="2" builtinId="10"/>
  </cellStyles>
  <dxfs count="17">
    <dxf>
      <font>
        <strike val="0"/>
        <outline val="0"/>
        <shadow val="0"/>
        <u val="none"/>
        <vertAlign val="baseline"/>
        <sz val="14"/>
        <color theme="1"/>
        <name val="Times New Roman"/>
        <scheme val="none"/>
      </font>
      <numFmt numFmtId="14" formatCode="0.00%"/>
      <fill>
        <patternFill>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4"/>
        <color theme="1"/>
        <name val="Times New Roman"/>
        <scheme val="none"/>
      </font>
      <numFmt numFmtId="14" formatCode="0.00%"/>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numFmt numFmtId="14" formatCode="0.00%"/>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numFmt numFmtId="164" formatCode="_-* #,##0.00\ [$€-C0A]_-;\-* #,##0.00\ [$€-C0A]_-;_-* &quot;-&quot;??\ [$€-C0A]_-;_-@_-"/>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numFmt numFmtId="0" formatCode="General"/>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numFmt numFmtId="2" formatCode="0.00"/>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4"/>
        <color theme="0"/>
        <name val="Times New Roman"/>
        <scheme val="none"/>
      </font>
      <fill>
        <patternFill patternType="solid">
          <fgColor indexed="64"/>
          <bgColor theme="2" tint="-0.749992370372631"/>
        </patternFill>
      </fill>
      <alignment horizontal="center" vertical="center" textRotation="0" wrapText="1" indent="0" justifyLastLine="0" shrinkToFit="0" readingOrder="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color theme="1"/>
        <name val="Times New Roman"/>
        <scheme val="none"/>
      </font>
      <fill>
        <patternFill>
          <fgColor indexed="64"/>
          <bgColor theme="2"/>
        </patternFill>
      </fill>
      <alignment horizontal="center" vertical="center" textRotation="0" wrapText="1" indent="0" justifyLastLine="0" shrinkToFit="0" readingOrder="0"/>
    </dxf>
    <dxf>
      <font>
        <b/>
        <strike val="0"/>
        <outline val="0"/>
        <shadow val="0"/>
        <u val="none"/>
        <vertAlign val="baseline"/>
        <sz val="14"/>
        <color theme="1"/>
        <name val="Times New Roman"/>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3CCFF"/>
      <color rgb="FFFF33CC"/>
      <color rgb="FFFF505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84</xdr:row>
      <xdr:rowOff>9525</xdr:rowOff>
    </xdr:from>
    <xdr:to>
      <xdr:col>3</xdr:col>
      <xdr:colOff>85725</xdr:colOff>
      <xdr:row>97</xdr:row>
      <xdr:rowOff>33976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3246000"/>
          <a:ext cx="4676775" cy="31200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L84" totalsRowShown="0" headerRowDxfId="16" dataDxfId="15" headerRowBorderDxfId="13" tableBorderDxfId="14" totalsRowBorderDxfId="12">
  <autoFilter ref="A1:L84" xr:uid="{00000000-0009-0000-0100-000001000000}"/>
  <sortState xmlns:xlrd2="http://schemas.microsoft.com/office/spreadsheetml/2017/richdata2" ref="A2:L84">
    <sortCondition ref="A1:A84"/>
  </sortState>
  <tableColumns count="12">
    <tableColumn id="1" xr3:uid="{00000000-0010-0000-0000-000001000000}" name="ASOCIACIÓN" dataDxfId="11" dataCellStyle="Notas">
      <calculatedColumnFormula>A1:O103</calculatedColumnFormula>
    </tableColumn>
    <tableColumn id="5" xr3:uid="{00000000-0010-0000-0000-000005000000}" name="SOCIO LOCAL" dataDxfId="10"/>
    <tableColumn id="6" xr3:uid="{00000000-0010-0000-0000-000006000000}" name="ÁMBITO" dataDxfId="9"/>
    <tableColumn id="7" xr3:uid="{00000000-0010-0000-0000-000007000000}" name="POBLACIÓN BENEFICIARIA" dataDxfId="8"/>
    <tableColumn id="8" xr3:uid="{00000000-0010-0000-0000-000008000000}" name="PAÍS " dataDxfId="7"/>
    <tableColumn id="9" xr3:uid="{00000000-0010-0000-0000-000009000000}" name="SITUACIÓN DE INTERVENCIÓN" dataDxfId="6"/>
    <tableColumn id="10" xr3:uid="{00000000-0010-0000-0000-00000A000000}" name="DURACIÓN       (meses)" dataDxfId="5"/>
    <tableColumn id="11" xr3:uid="{00000000-0010-0000-0000-00000B000000}" name="OBJETIVOS" dataDxfId="4"/>
    <tableColumn id="12" xr3:uid="{00000000-0010-0000-0000-00000C000000}" name="COSTE TOTAL (€)" dataDxfId="3"/>
    <tableColumn id="13" xr3:uid="{00000000-0010-0000-0000-00000D000000}" name="SUBVENCIÓN DE LA GENERALITAT (%)" dataDxfId="2"/>
    <tableColumn id="14" xr3:uid="{00000000-0010-0000-0000-00000E000000}" name="APORTACIONES PROPIAS (%)" dataDxfId="1"/>
    <tableColumn id="15" xr3:uid="{00000000-0010-0000-0000-00000F000000}" name="OTRAS ADMINISTRACIONES PÚBLICAS (%)" dataDxfId="0"/>
  </tableColumns>
  <tableStyleInfo name="TableStyleLight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3"/>
  <sheetViews>
    <sheetView tabSelected="1" topLeftCell="A3" zoomScale="50" zoomScaleNormal="50" workbookViewId="0">
      <selection activeCell="E42" sqref="E42"/>
    </sheetView>
  </sheetViews>
  <sheetFormatPr defaultColWidth="11.42578125" defaultRowHeight="18.75"/>
  <cols>
    <col min="1" max="1" width="23.28515625" style="5" customWidth="1"/>
    <col min="2" max="2" width="22.85546875" style="5" customWidth="1"/>
    <col min="3" max="3" width="22.7109375" style="5" customWidth="1"/>
    <col min="4" max="5" width="23" style="5" customWidth="1"/>
    <col min="6" max="6" width="22.85546875" style="5" customWidth="1"/>
    <col min="7" max="8" width="23.140625" style="5" customWidth="1"/>
    <col min="9" max="10" width="23" style="5" customWidth="1"/>
    <col min="11" max="11" width="23.7109375" style="5" customWidth="1"/>
    <col min="12" max="12" width="25.7109375" style="5" customWidth="1"/>
    <col min="13" max="13" width="11.42578125" style="2"/>
    <col min="14" max="15" width="14.5703125" style="2" bestFit="1" customWidth="1"/>
    <col min="16" max="16384" width="11.42578125" style="2"/>
  </cols>
  <sheetData>
    <row r="1" spans="1:15" ht="74.25">
      <c r="A1" s="12" t="s">
        <v>0</v>
      </c>
      <c r="B1" s="17" t="s">
        <v>1</v>
      </c>
      <c r="C1" s="17" t="s">
        <v>2</v>
      </c>
      <c r="D1" s="17" t="s">
        <v>3</v>
      </c>
      <c r="E1" s="17" t="s">
        <v>4</v>
      </c>
      <c r="F1" s="17" t="s">
        <v>5</v>
      </c>
      <c r="G1" s="17" t="s">
        <v>6</v>
      </c>
      <c r="H1" s="17" t="s">
        <v>7</v>
      </c>
      <c r="I1" s="18" t="s">
        <v>8</v>
      </c>
      <c r="J1" s="17" t="s">
        <v>9</v>
      </c>
      <c r="K1" s="17" t="s">
        <v>10</v>
      </c>
      <c r="L1" s="19" t="s">
        <v>11</v>
      </c>
    </row>
    <row r="2" spans="1:15" ht="93.75">
      <c r="A2" s="12" t="s">
        <v>12</v>
      </c>
      <c r="B2" s="1" t="s">
        <v>13</v>
      </c>
      <c r="C2" s="1" t="s">
        <v>14</v>
      </c>
      <c r="D2" s="1" t="s">
        <v>15</v>
      </c>
      <c r="E2" s="1" t="s">
        <v>16</v>
      </c>
      <c r="F2" s="1" t="s">
        <v>17</v>
      </c>
      <c r="G2" s="1">
        <v>12</v>
      </c>
      <c r="H2" s="1" t="s">
        <v>18</v>
      </c>
      <c r="I2" s="6">
        <v>345249.46</v>
      </c>
      <c r="J2" s="7">
        <v>0.2</v>
      </c>
      <c r="K2" s="7">
        <v>0.16</v>
      </c>
      <c r="L2" s="8">
        <v>0.64</v>
      </c>
      <c r="O2" s="3"/>
    </row>
    <row r="3" spans="1:15" ht="112.5">
      <c r="A3" s="12" t="s">
        <v>19</v>
      </c>
      <c r="B3" s="1" t="s">
        <v>20</v>
      </c>
      <c r="C3" s="1" t="s">
        <v>14</v>
      </c>
      <c r="D3" s="1" t="s">
        <v>21</v>
      </c>
      <c r="E3" s="1" t="s">
        <v>22</v>
      </c>
      <c r="F3" s="1" t="s">
        <v>23</v>
      </c>
      <c r="G3" s="1">
        <v>24</v>
      </c>
      <c r="H3" s="1" t="s">
        <v>24</v>
      </c>
      <c r="I3" s="6">
        <v>429839.66</v>
      </c>
      <c r="J3" s="7">
        <v>0.93</v>
      </c>
      <c r="K3" s="7">
        <v>7.0000000000000007E-2</v>
      </c>
      <c r="L3" s="8">
        <v>0</v>
      </c>
    </row>
    <row r="4" spans="1:15" ht="75">
      <c r="A4" s="12" t="s">
        <v>19</v>
      </c>
      <c r="B4" s="1" t="s">
        <v>25</v>
      </c>
      <c r="C4" s="1" t="s">
        <v>26</v>
      </c>
      <c r="D4" s="1" t="s">
        <v>27</v>
      </c>
      <c r="E4" s="1" t="s">
        <v>28</v>
      </c>
      <c r="F4" s="1" t="s">
        <v>29</v>
      </c>
      <c r="G4" s="1">
        <v>24</v>
      </c>
      <c r="H4" s="1" t="s">
        <v>30</v>
      </c>
      <c r="I4" s="6">
        <v>376400</v>
      </c>
      <c r="J4" s="7">
        <v>0.85</v>
      </c>
      <c r="K4" s="7">
        <v>0.15</v>
      </c>
      <c r="L4" s="8">
        <v>0</v>
      </c>
    </row>
    <row r="5" spans="1:15" ht="75">
      <c r="A5" s="12" t="s">
        <v>31</v>
      </c>
      <c r="B5" s="1" t="s">
        <v>32</v>
      </c>
      <c r="C5" s="1" t="s">
        <v>33</v>
      </c>
      <c r="D5" s="1" t="s">
        <v>34</v>
      </c>
      <c r="E5" s="1" t="s">
        <v>35</v>
      </c>
      <c r="F5" s="1" t="s">
        <v>36</v>
      </c>
      <c r="G5" s="1">
        <v>24</v>
      </c>
      <c r="H5" s="1" t="s">
        <v>37</v>
      </c>
      <c r="I5" s="6">
        <v>537670.21</v>
      </c>
      <c r="J5" s="7">
        <v>0.74</v>
      </c>
      <c r="K5" s="7">
        <v>0.26</v>
      </c>
      <c r="L5" s="8">
        <v>0</v>
      </c>
    </row>
    <row r="6" spans="1:15" ht="75">
      <c r="A6" s="12" t="s">
        <v>38</v>
      </c>
      <c r="B6" s="1" t="s">
        <v>39</v>
      </c>
      <c r="C6" s="1" t="s">
        <v>26</v>
      </c>
      <c r="D6" s="1" t="s">
        <v>40</v>
      </c>
      <c r="E6" s="1" t="s">
        <v>41</v>
      </c>
      <c r="F6" s="1" t="s">
        <v>42</v>
      </c>
      <c r="G6" s="1">
        <v>24</v>
      </c>
      <c r="H6" s="1" t="s">
        <v>43</v>
      </c>
      <c r="I6" s="6">
        <v>501705.25</v>
      </c>
      <c r="J6" s="7">
        <v>0.8</v>
      </c>
      <c r="K6" s="7">
        <v>0.11</v>
      </c>
      <c r="L6" s="8">
        <v>0.09</v>
      </c>
    </row>
    <row r="7" spans="1:15" ht="234">
      <c r="A7" s="12" t="s">
        <v>44</v>
      </c>
      <c r="B7" s="1" t="s">
        <v>45</v>
      </c>
      <c r="C7" s="1" t="s">
        <v>46</v>
      </c>
      <c r="D7" s="1" t="s">
        <v>47</v>
      </c>
      <c r="E7" s="1" t="s">
        <v>48</v>
      </c>
      <c r="F7" s="1" t="s">
        <v>49</v>
      </c>
      <c r="G7" s="1">
        <v>12</v>
      </c>
      <c r="H7" s="1" t="s">
        <v>50</v>
      </c>
      <c r="I7" s="9">
        <v>171777</v>
      </c>
      <c r="J7" s="7">
        <v>0.87</v>
      </c>
      <c r="K7" s="7">
        <v>0.13</v>
      </c>
      <c r="L7" s="8">
        <v>0</v>
      </c>
    </row>
    <row r="8" spans="1:15" ht="131.25">
      <c r="A8" s="12" t="s">
        <v>51</v>
      </c>
      <c r="B8" s="1" t="s">
        <v>52</v>
      </c>
      <c r="C8" s="1" t="s">
        <v>26</v>
      </c>
      <c r="D8" s="1" t="s">
        <v>53</v>
      </c>
      <c r="E8" s="1" t="s">
        <v>54</v>
      </c>
      <c r="F8" s="1" t="s">
        <v>55</v>
      </c>
      <c r="G8" s="1">
        <v>12</v>
      </c>
      <c r="H8" s="1" t="s">
        <v>56</v>
      </c>
      <c r="I8" s="6">
        <v>500019.5</v>
      </c>
      <c r="J8" s="7">
        <v>0.8</v>
      </c>
      <c r="K8" s="7">
        <v>0.2</v>
      </c>
      <c r="L8" s="8">
        <v>0</v>
      </c>
    </row>
    <row r="9" spans="1:15" ht="112.5">
      <c r="A9" s="12" t="s">
        <v>51</v>
      </c>
      <c r="B9" s="1" t="s">
        <v>52</v>
      </c>
      <c r="C9" s="1" t="s">
        <v>26</v>
      </c>
      <c r="D9" s="1" t="s">
        <v>57</v>
      </c>
      <c r="E9" s="1" t="s">
        <v>58</v>
      </c>
      <c r="F9" s="1" t="s">
        <v>59</v>
      </c>
      <c r="G9" s="1">
        <v>26</v>
      </c>
      <c r="H9" s="1" t="s">
        <v>60</v>
      </c>
      <c r="I9" s="6">
        <v>1156515.06</v>
      </c>
      <c r="J9" s="7">
        <v>0.78</v>
      </c>
      <c r="K9" s="7">
        <v>0.22</v>
      </c>
      <c r="L9" s="8">
        <v>0</v>
      </c>
    </row>
    <row r="10" spans="1:15" ht="93.75">
      <c r="A10" s="12" t="s">
        <v>61</v>
      </c>
      <c r="B10" s="1" t="s">
        <v>62</v>
      </c>
      <c r="C10" s="1" t="s">
        <v>63</v>
      </c>
      <c r="D10" s="1" t="s">
        <v>64</v>
      </c>
      <c r="E10" s="1" t="s">
        <v>65</v>
      </c>
      <c r="F10" s="1" t="s">
        <v>66</v>
      </c>
      <c r="G10" s="1">
        <v>24</v>
      </c>
      <c r="H10" s="1" t="s">
        <v>67</v>
      </c>
      <c r="I10" s="6">
        <v>200473.69</v>
      </c>
      <c r="J10" s="7">
        <v>0.85</v>
      </c>
      <c r="K10" s="7">
        <v>0.15</v>
      </c>
      <c r="L10" s="8">
        <v>0</v>
      </c>
      <c r="O10" s="3"/>
    </row>
    <row r="11" spans="1:15" ht="97.5">
      <c r="A11" s="12" t="s">
        <v>61</v>
      </c>
      <c r="B11" s="1" t="s">
        <v>68</v>
      </c>
      <c r="C11" s="1" t="s">
        <v>14</v>
      </c>
      <c r="D11" s="1" t="s">
        <v>69</v>
      </c>
      <c r="E11" s="1" t="s">
        <v>70</v>
      </c>
      <c r="F11" s="1" t="s">
        <v>71</v>
      </c>
      <c r="G11" s="1">
        <v>24</v>
      </c>
      <c r="H11" s="1" t="s">
        <v>72</v>
      </c>
      <c r="I11" s="6">
        <v>466190.63</v>
      </c>
      <c r="J11" s="7">
        <v>0.82</v>
      </c>
      <c r="K11" s="7">
        <v>0.18</v>
      </c>
      <c r="L11" s="8">
        <v>0</v>
      </c>
    </row>
    <row r="12" spans="1:15" ht="150">
      <c r="A12" s="12" t="s">
        <v>61</v>
      </c>
      <c r="B12" s="1" t="s">
        <v>73</v>
      </c>
      <c r="C12" s="1" t="s">
        <v>74</v>
      </c>
      <c r="D12" s="1" t="s">
        <v>75</v>
      </c>
      <c r="E12" s="1" t="s">
        <v>76</v>
      </c>
      <c r="F12" s="1" t="s">
        <v>77</v>
      </c>
      <c r="G12" s="1">
        <v>24</v>
      </c>
      <c r="H12" s="1" t="s">
        <v>78</v>
      </c>
      <c r="I12" s="9">
        <v>497473.46</v>
      </c>
      <c r="J12" s="7">
        <v>0.8</v>
      </c>
      <c r="K12" s="7">
        <v>0.2</v>
      </c>
      <c r="L12" s="8">
        <v>0</v>
      </c>
    </row>
    <row r="13" spans="1:15" ht="117">
      <c r="A13" s="12" t="s">
        <v>79</v>
      </c>
      <c r="B13" s="1" t="s">
        <v>80</v>
      </c>
      <c r="C13" s="1" t="s">
        <v>46</v>
      </c>
      <c r="D13" s="1" t="s">
        <v>81</v>
      </c>
      <c r="E13" s="1" t="s">
        <v>82</v>
      </c>
      <c r="F13" s="1" t="s">
        <v>83</v>
      </c>
      <c r="G13" s="1">
        <v>24</v>
      </c>
      <c r="H13" s="1" t="s">
        <v>84</v>
      </c>
      <c r="I13" s="9">
        <v>500000.03</v>
      </c>
      <c r="J13" s="7">
        <v>0.8</v>
      </c>
      <c r="K13" s="7">
        <v>0.2</v>
      </c>
      <c r="L13" s="8">
        <v>0</v>
      </c>
    </row>
    <row r="14" spans="1:15" ht="56.25">
      <c r="A14" s="12" t="s">
        <v>79</v>
      </c>
      <c r="B14" s="1" t="s">
        <v>85</v>
      </c>
      <c r="C14" s="1" t="s">
        <v>14</v>
      </c>
      <c r="D14" s="1" t="s">
        <v>86</v>
      </c>
      <c r="E14" s="1" t="s">
        <v>87</v>
      </c>
      <c r="F14" s="1" t="s">
        <v>88</v>
      </c>
      <c r="G14" s="1">
        <v>24</v>
      </c>
      <c r="H14" s="1" t="s">
        <v>89</v>
      </c>
      <c r="I14" s="9">
        <v>1538540.59</v>
      </c>
      <c r="J14" s="7">
        <v>0.55000000000000004</v>
      </c>
      <c r="K14" s="7">
        <v>0.45</v>
      </c>
      <c r="L14" s="8">
        <v>0</v>
      </c>
    </row>
    <row r="15" spans="1:15" ht="75">
      <c r="A15" s="12" t="s">
        <v>79</v>
      </c>
      <c r="B15" s="1" t="s">
        <v>90</v>
      </c>
      <c r="C15" s="1" t="s">
        <v>14</v>
      </c>
      <c r="D15" s="1" t="s">
        <v>91</v>
      </c>
      <c r="E15" s="1" t="s">
        <v>92</v>
      </c>
      <c r="F15" s="1" t="s">
        <v>88</v>
      </c>
      <c r="G15" s="1">
        <v>24</v>
      </c>
      <c r="H15" s="1" t="s">
        <v>93</v>
      </c>
      <c r="I15" s="6">
        <v>454783.86</v>
      </c>
      <c r="J15" s="7">
        <v>0.88</v>
      </c>
      <c r="K15" s="7">
        <v>0.12</v>
      </c>
      <c r="L15" s="8">
        <v>0</v>
      </c>
    </row>
    <row r="16" spans="1:15" ht="131.25">
      <c r="A16" s="12" t="s">
        <v>94</v>
      </c>
      <c r="B16" s="1" t="s">
        <v>95</v>
      </c>
      <c r="C16" s="1" t="s">
        <v>96</v>
      </c>
      <c r="D16" s="1" t="s">
        <v>97</v>
      </c>
      <c r="E16" s="1" t="s">
        <v>98</v>
      </c>
      <c r="F16" s="1" t="s">
        <v>99</v>
      </c>
      <c r="G16" s="1">
        <v>24</v>
      </c>
      <c r="H16" s="1" t="s">
        <v>100</v>
      </c>
      <c r="I16" s="6">
        <v>336872.38</v>
      </c>
      <c r="J16" s="7">
        <v>0.78</v>
      </c>
      <c r="K16" s="7">
        <v>0.22</v>
      </c>
      <c r="L16" s="8">
        <v>0</v>
      </c>
    </row>
    <row r="17" spans="1:14" ht="75">
      <c r="A17" s="12" t="s">
        <v>101</v>
      </c>
      <c r="B17" s="1" t="s">
        <v>102</v>
      </c>
      <c r="C17" s="1" t="s">
        <v>63</v>
      </c>
      <c r="D17" s="1" t="s">
        <v>103</v>
      </c>
      <c r="E17" s="1" t="s">
        <v>104</v>
      </c>
      <c r="F17" s="1" t="s">
        <v>105</v>
      </c>
      <c r="G17" s="1">
        <v>25</v>
      </c>
      <c r="H17" s="1" t="s">
        <v>106</v>
      </c>
      <c r="I17" s="9">
        <v>854441</v>
      </c>
      <c r="J17" s="7">
        <v>0.9</v>
      </c>
      <c r="K17" s="7">
        <v>0.1</v>
      </c>
      <c r="L17" s="8">
        <v>0</v>
      </c>
    </row>
    <row r="18" spans="1:14" ht="78">
      <c r="A18" s="12" t="s">
        <v>107</v>
      </c>
      <c r="B18" s="1" t="s">
        <v>108</v>
      </c>
      <c r="C18" s="1" t="s">
        <v>63</v>
      </c>
      <c r="D18" s="1" t="s">
        <v>109</v>
      </c>
      <c r="E18" s="1" t="s">
        <v>110</v>
      </c>
      <c r="F18" s="1" t="s">
        <v>111</v>
      </c>
      <c r="G18" s="1">
        <v>24</v>
      </c>
      <c r="H18" s="1" t="s">
        <v>112</v>
      </c>
      <c r="I18" s="9">
        <v>447536.1</v>
      </c>
      <c r="J18" s="7">
        <v>0.89</v>
      </c>
      <c r="K18" s="7">
        <v>0.11</v>
      </c>
      <c r="L18" s="8">
        <v>0</v>
      </c>
    </row>
    <row r="19" spans="1:14" ht="93.75">
      <c r="A19" s="12" t="s">
        <v>113</v>
      </c>
      <c r="B19" s="1" t="s">
        <v>114</v>
      </c>
      <c r="C19" s="1" t="s">
        <v>63</v>
      </c>
      <c r="D19" s="1" t="s">
        <v>115</v>
      </c>
      <c r="E19" s="1" t="s">
        <v>116</v>
      </c>
      <c r="F19" s="1" t="s">
        <v>117</v>
      </c>
      <c r="G19" s="1">
        <v>24</v>
      </c>
      <c r="H19" s="1" t="s">
        <v>118</v>
      </c>
      <c r="I19" s="6">
        <v>482733.53</v>
      </c>
      <c r="J19" s="7">
        <v>0.83</v>
      </c>
      <c r="K19" s="7">
        <v>0.17</v>
      </c>
      <c r="L19" s="8">
        <v>0</v>
      </c>
    </row>
    <row r="20" spans="1:14" ht="131.25">
      <c r="A20" s="12" t="s">
        <v>119</v>
      </c>
      <c r="B20" s="1" t="s">
        <v>120</v>
      </c>
      <c r="C20" s="1" t="s">
        <v>63</v>
      </c>
      <c r="D20" s="1" t="s">
        <v>121</v>
      </c>
      <c r="E20" s="1" t="s">
        <v>122</v>
      </c>
      <c r="F20" s="1" t="s">
        <v>123</v>
      </c>
      <c r="G20" s="1">
        <v>24</v>
      </c>
      <c r="H20" s="1" t="s">
        <v>124</v>
      </c>
      <c r="I20" s="6">
        <v>499986</v>
      </c>
      <c r="J20" s="7">
        <v>0.8</v>
      </c>
      <c r="K20" s="7">
        <v>0.2</v>
      </c>
      <c r="L20" s="8">
        <v>0</v>
      </c>
    </row>
    <row r="21" spans="1:14" ht="56.25">
      <c r="A21" s="12" t="s">
        <v>125</v>
      </c>
      <c r="B21" s="1" t="s">
        <v>126</v>
      </c>
      <c r="C21" s="1" t="s">
        <v>127</v>
      </c>
      <c r="D21" s="1" t="s">
        <v>128</v>
      </c>
      <c r="E21" s="1" t="s">
        <v>129</v>
      </c>
      <c r="F21" s="1" t="s">
        <v>130</v>
      </c>
      <c r="G21" s="1">
        <v>24</v>
      </c>
      <c r="H21" s="1" t="s">
        <v>131</v>
      </c>
      <c r="I21" s="6">
        <v>611091.77</v>
      </c>
      <c r="J21" s="7">
        <v>0.65</v>
      </c>
      <c r="K21" s="7">
        <v>0.35</v>
      </c>
      <c r="L21" s="8">
        <v>0</v>
      </c>
    </row>
    <row r="22" spans="1:14" ht="93.75">
      <c r="A22" s="12" t="s">
        <v>132</v>
      </c>
      <c r="B22" s="1" t="s">
        <v>133</v>
      </c>
      <c r="C22" s="1" t="s">
        <v>14</v>
      </c>
      <c r="D22" s="1" t="s">
        <v>134</v>
      </c>
      <c r="E22" s="1" t="s">
        <v>135</v>
      </c>
      <c r="F22" s="1" t="s">
        <v>88</v>
      </c>
      <c r="G22" s="1">
        <v>24</v>
      </c>
      <c r="H22" s="1" t="s">
        <v>136</v>
      </c>
      <c r="I22" s="9">
        <v>470689.05</v>
      </c>
      <c r="J22" s="7">
        <v>0.85</v>
      </c>
      <c r="K22" s="7">
        <v>0.15</v>
      </c>
      <c r="L22" s="8">
        <v>0</v>
      </c>
    </row>
    <row r="23" spans="1:14" ht="93.75">
      <c r="A23" s="12" t="s">
        <v>132</v>
      </c>
      <c r="B23" s="1" t="s">
        <v>137</v>
      </c>
      <c r="C23" s="1" t="s">
        <v>14</v>
      </c>
      <c r="D23" s="1" t="s">
        <v>138</v>
      </c>
      <c r="E23" s="1" t="s">
        <v>139</v>
      </c>
      <c r="F23" s="1" t="s">
        <v>140</v>
      </c>
      <c r="G23" s="1">
        <v>24</v>
      </c>
      <c r="H23" s="1" t="s">
        <v>141</v>
      </c>
      <c r="I23" s="6">
        <v>452233.91</v>
      </c>
      <c r="J23" s="7">
        <v>0.88</v>
      </c>
      <c r="K23" s="7">
        <v>0.12</v>
      </c>
      <c r="L23" s="8">
        <v>0</v>
      </c>
    </row>
    <row r="24" spans="1:14" ht="37.5">
      <c r="A24" s="12" t="s">
        <v>132</v>
      </c>
      <c r="B24" s="1" t="s">
        <v>142</v>
      </c>
      <c r="C24" s="1" t="s">
        <v>14</v>
      </c>
      <c r="D24" s="1" t="s">
        <v>143</v>
      </c>
      <c r="E24" s="1" t="s">
        <v>144</v>
      </c>
      <c r="F24" s="1" t="s">
        <v>88</v>
      </c>
      <c r="G24" s="1">
        <v>24</v>
      </c>
      <c r="H24" s="1" t="s">
        <v>136</v>
      </c>
      <c r="I24" s="6">
        <v>470632.36</v>
      </c>
      <c r="J24" s="7">
        <v>0.85</v>
      </c>
      <c r="K24" s="7">
        <v>0.15</v>
      </c>
      <c r="L24" s="8">
        <v>0</v>
      </c>
    </row>
    <row r="25" spans="1:14" ht="56.25">
      <c r="A25" s="12" t="s">
        <v>145</v>
      </c>
      <c r="B25" s="1" t="s">
        <v>146</v>
      </c>
      <c r="C25" s="1" t="s">
        <v>14</v>
      </c>
      <c r="D25" s="1" t="s">
        <v>147</v>
      </c>
      <c r="E25" s="1" t="s">
        <v>148</v>
      </c>
      <c r="F25" s="1" t="s">
        <v>88</v>
      </c>
      <c r="G25" s="1">
        <v>24</v>
      </c>
      <c r="H25" s="1" t="s">
        <v>149</v>
      </c>
      <c r="I25" s="6">
        <v>416514.58</v>
      </c>
      <c r="J25" s="7">
        <v>0.84</v>
      </c>
      <c r="K25" s="7">
        <v>0.16</v>
      </c>
      <c r="L25" s="8">
        <v>0</v>
      </c>
    </row>
    <row r="26" spans="1:14" ht="97.5">
      <c r="A26" s="12" t="s">
        <v>145</v>
      </c>
      <c r="B26" s="1" t="s">
        <v>150</v>
      </c>
      <c r="C26" s="1" t="s">
        <v>26</v>
      </c>
      <c r="D26" s="1" t="s">
        <v>151</v>
      </c>
      <c r="E26" s="1" t="s">
        <v>152</v>
      </c>
      <c r="F26" s="1" t="s">
        <v>88</v>
      </c>
      <c r="G26" s="1">
        <v>24</v>
      </c>
      <c r="H26" s="1" t="s">
        <v>153</v>
      </c>
      <c r="I26" s="6">
        <v>415035.2</v>
      </c>
      <c r="J26" s="7">
        <v>0.84</v>
      </c>
      <c r="K26" s="7">
        <v>0.16</v>
      </c>
      <c r="L26" s="8">
        <v>0</v>
      </c>
    </row>
    <row r="27" spans="1:14" ht="112.5">
      <c r="A27" s="12" t="s">
        <v>145</v>
      </c>
      <c r="B27" s="1" t="s">
        <v>154</v>
      </c>
      <c r="C27" s="1" t="s">
        <v>155</v>
      </c>
      <c r="D27" s="1" t="s">
        <v>156</v>
      </c>
      <c r="E27" s="1" t="s">
        <v>157</v>
      </c>
      <c r="F27" s="1" t="s">
        <v>88</v>
      </c>
      <c r="G27" s="1">
        <v>36</v>
      </c>
      <c r="H27" s="1" t="s">
        <v>158</v>
      </c>
      <c r="I27" s="6">
        <v>1051798.07</v>
      </c>
      <c r="J27" s="7">
        <v>0.8</v>
      </c>
      <c r="K27" s="7">
        <v>0.2</v>
      </c>
      <c r="L27" s="8">
        <v>0</v>
      </c>
    </row>
    <row r="28" spans="1:14" ht="59.25">
      <c r="A28" s="12" t="s">
        <v>159</v>
      </c>
      <c r="B28" s="1" t="s">
        <v>160</v>
      </c>
      <c r="C28" s="1" t="s">
        <v>161</v>
      </c>
      <c r="D28" s="1" t="s">
        <v>162</v>
      </c>
      <c r="E28" s="1" t="s">
        <v>163</v>
      </c>
      <c r="F28" s="1" t="s">
        <v>164</v>
      </c>
      <c r="G28" s="1">
        <v>24</v>
      </c>
      <c r="H28" s="1" t="s">
        <v>165</v>
      </c>
      <c r="I28" s="9">
        <v>438658.67</v>
      </c>
      <c r="J28" s="7">
        <v>0.84</v>
      </c>
      <c r="K28" s="7">
        <v>0.16</v>
      </c>
      <c r="L28" s="8">
        <v>0</v>
      </c>
    </row>
    <row r="29" spans="1:14" ht="131.25">
      <c r="A29" s="12" t="s">
        <v>166</v>
      </c>
      <c r="B29" s="1" t="s">
        <v>167</v>
      </c>
      <c r="C29" s="1" t="s">
        <v>26</v>
      </c>
      <c r="D29" s="1" t="s">
        <v>168</v>
      </c>
      <c r="E29" s="1" t="s">
        <v>169</v>
      </c>
      <c r="F29" s="1" t="s">
        <v>170</v>
      </c>
      <c r="G29" s="1">
        <v>26</v>
      </c>
      <c r="H29" s="1">
        <v>4</v>
      </c>
      <c r="I29" s="9">
        <v>1205949.8600000001</v>
      </c>
      <c r="J29" s="7">
        <v>0.74</v>
      </c>
      <c r="K29" s="7">
        <v>0.26</v>
      </c>
      <c r="L29" s="8">
        <v>0</v>
      </c>
      <c r="N29" s="3"/>
    </row>
    <row r="30" spans="1:14" ht="75">
      <c r="A30" s="12" t="s">
        <v>171</v>
      </c>
      <c r="B30" s="1" t="s">
        <v>172</v>
      </c>
      <c r="C30" s="1" t="s">
        <v>26</v>
      </c>
      <c r="D30" s="1" t="s">
        <v>173</v>
      </c>
      <c r="E30" s="1" t="s">
        <v>174</v>
      </c>
      <c r="F30" s="1" t="s">
        <v>88</v>
      </c>
      <c r="G30" s="1">
        <v>12</v>
      </c>
      <c r="H30" s="1" t="s">
        <v>175</v>
      </c>
      <c r="I30" s="6">
        <v>84201</v>
      </c>
      <c r="J30" s="7">
        <v>0.81</v>
      </c>
      <c r="K30" s="7">
        <v>0.19</v>
      </c>
      <c r="L30" s="8">
        <v>0</v>
      </c>
    </row>
    <row r="31" spans="1:14" ht="112.5">
      <c r="A31" s="12" t="s">
        <v>176</v>
      </c>
      <c r="B31" s="1" t="s">
        <v>177</v>
      </c>
      <c r="C31" s="1" t="s">
        <v>33</v>
      </c>
      <c r="D31" s="1" t="s">
        <v>178</v>
      </c>
      <c r="E31" s="1" t="s">
        <v>179</v>
      </c>
      <c r="F31" s="1" t="s">
        <v>88</v>
      </c>
      <c r="G31" s="1">
        <v>36</v>
      </c>
      <c r="H31" s="1" t="s">
        <v>180</v>
      </c>
      <c r="I31" s="6">
        <v>963992.23</v>
      </c>
      <c r="J31" s="7">
        <v>0.83</v>
      </c>
      <c r="K31" s="7">
        <v>0.17</v>
      </c>
      <c r="L31" s="8">
        <v>0</v>
      </c>
    </row>
    <row r="32" spans="1:14" ht="93.75">
      <c r="A32" s="12" t="s">
        <v>176</v>
      </c>
      <c r="B32" s="1" t="s">
        <v>181</v>
      </c>
      <c r="C32" s="1" t="s">
        <v>33</v>
      </c>
      <c r="D32" s="1" t="s">
        <v>182</v>
      </c>
      <c r="E32" s="1" t="s">
        <v>183</v>
      </c>
      <c r="F32" s="1" t="s">
        <v>111</v>
      </c>
      <c r="G32" s="1">
        <v>18</v>
      </c>
      <c r="H32" s="1" t="s">
        <v>184</v>
      </c>
      <c r="I32" s="9">
        <v>469460.39</v>
      </c>
      <c r="J32" s="7">
        <v>0.83</v>
      </c>
      <c r="K32" s="7">
        <v>0.17</v>
      </c>
      <c r="L32" s="8">
        <v>0</v>
      </c>
    </row>
    <row r="33" spans="1:12" ht="75">
      <c r="A33" s="12" t="s">
        <v>176</v>
      </c>
      <c r="B33" s="1" t="s">
        <v>185</v>
      </c>
      <c r="C33" s="1" t="s">
        <v>46</v>
      </c>
      <c r="D33" s="1" t="s">
        <v>186</v>
      </c>
      <c r="E33" s="1" t="s">
        <v>187</v>
      </c>
      <c r="F33" s="1" t="s">
        <v>188</v>
      </c>
      <c r="G33" s="1">
        <v>24</v>
      </c>
      <c r="H33" s="1" t="s">
        <v>189</v>
      </c>
      <c r="I33" s="6">
        <v>445909.15</v>
      </c>
      <c r="J33" s="7">
        <v>0.81</v>
      </c>
      <c r="K33" s="7">
        <v>0.19</v>
      </c>
      <c r="L33" s="8">
        <v>0</v>
      </c>
    </row>
    <row r="34" spans="1:12" ht="262.5">
      <c r="A34" s="12" t="s">
        <v>190</v>
      </c>
      <c r="B34" s="1" t="s">
        <v>191</v>
      </c>
      <c r="C34" s="1" t="s">
        <v>14</v>
      </c>
      <c r="D34" s="1" t="s">
        <v>192</v>
      </c>
      <c r="E34" s="1" t="s">
        <v>183</v>
      </c>
      <c r="F34" s="1" t="s">
        <v>193</v>
      </c>
      <c r="G34" s="1">
        <v>14</v>
      </c>
      <c r="H34" s="1" t="s">
        <v>194</v>
      </c>
      <c r="I34" s="9">
        <v>422500</v>
      </c>
      <c r="J34" s="7">
        <v>0.95</v>
      </c>
      <c r="K34" s="7">
        <v>0.05</v>
      </c>
      <c r="L34" s="8">
        <v>0</v>
      </c>
    </row>
    <row r="35" spans="1:12" ht="93.75">
      <c r="A35" s="12" t="s">
        <v>195</v>
      </c>
      <c r="B35" s="1" t="s">
        <v>196</v>
      </c>
      <c r="C35" s="1" t="s">
        <v>26</v>
      </c>
      <c r="D35" s="1" t="s">
        <v>197</v>
      </c>
      <c r="E35" s="1" t="s">
        <v>198</v>
      </c>
      <c r="F35" s="1" t="s">
        <v>199</v>
      </c>
      <c r="G35" s="1">
        <v>12</v>
      </c>
      <c r="H35" s="1" t="s">
        <v>200</v>
      </c>
      <c r="I35" s="6">
        <v>481310.35</v>
      </c>
      <c r="J35" s="7">
        <v>0.83</v>
      </c>
      <c r="K35" s="7">
        <v>0.17</v>
      </c>
      <c r="L35" s="8">
        <v>0</v>
      </c>
    </row>
    <row r="36" spans="1:12" ht="75">
      <c r="A36" s="12" t="s">
        <v>195</v>
      </c>
      <c r="B36" s="1" t="s">
        <v>196</v>
      </c>
      <c r="C36" s="1" t="s">
        <v>14</v>
      </c>
      <c r="D36" s="1" t="s">
        <v>201</v>
      </c>
      <c r="E36" s="1" t="s">
        <v>202</v>
      </c>
      <c r="F36" s="1" t="s">
        <v>203</v>
      </c>
      <c r="G36" s="1">
        <v>25</v>
      </c>
      <c r="H36" s="1" t="s">
        <v>204</v>
      </c>
      <c r="I36" s="9">
        <v>1084375.67</v>
      </c>
      <c r="J36" s="7">
        <v>0.83</v>
      </c>
      <c r="K36" s="7">
        <v>0.17</v>
      </c>
      <c r="L36" s="8">
        <v>0</v>
      </c>
    </row>
    <row r="37" spans="1:12" ht="93.75">
      <c r="A37" s="12" t="s">
        <v>205</v>
      </c>
      <c r="B37" s="1" t="s">
        <v>206</v>
      </c>
      <c r="C37" s="1" t="s">
        <v>46</v>
      </c>
      <c r="D37" s="1" t="s">
        <v>207</v>
      </c>
      <c r="E37" s="1" t="s">
        <v>208</v>
      </c>
      <c r="F37" s="1" t="s">
        <v>209</v>
      </c>
      <c r="G37" s="1">
        <v>24</v>
      </c>
      <c r="H37" s="1" t="s">
        <v>210</v>
      </c>
      <c r="I37" s="9">
        <v>386321.57</v>
      </c>
      <c r="J37" s="7">
        <v>1</v>
      </c>
      <c r="K37" s="7">
        <v>0</v>
      </c>
      <c r="L37" s="8">
        <v>0</v>
      </c>
    </row>
    <row r="38" spans="1:12" ht="131.25">
      <c r="A38" s="12" t="s">
        <v>211</v>
      </c>
      <c r="B38" s="1" t="s">
        <v>212</v>
      </c>
      <c r="C38" s="1" t="s">
        <v>33</v>
      </c>
      <c r="D38" s="1" t="s">
        <v>213</v>
      </c>
      <c r="E38" s="1" t="s">
        <v>135</v>
      </c>
      <c r="F38" s="1" t="s">
        <v>214</v>
      </c>
      <c r="G38" s="1">
        <v>30</v>
      </c>
      <c r="H38" s="1" t="s">
        <v>215</v>
      </c>
      <c r="I38" s="9">
        <v>844026.35</v>
      </c>
      <c r="J38" s="7">
        <v>0.89</v>
      </c>
      <c r="K38" s="7">
        <v>0.11</v>
      </c>
      <c r="L38" s="8">
        <v>0</v>
      </c>
    </row>
    <row r="39" spans="1:12" ht="93.75">
      <c r="A39" s="12" t="s">
        <v>211</v>
      </c>
      <c r="B39" s="1" t="s">
        <v>216</v>
      </c>
      <c r="C39" s="1" t="s">
        <v>74</v>
      </c>
      <c r="D39" s="1" t="s">
        <v>217</v>
      </c>
      <c r="E39" s="1" t="s">
        <v>144</v>
      </c>
      <c r="F39" s="1" t="s">
        <v>111</v>
      </c>
      <c r="G39" s="1">
        <v>24</v>
      </c>
      <c r="H39" s="1" t="s">
        <v>218</v>
      </c>
      <c r="I39" s="6">
        <v>415076.22</v>
      </c>
      <c r="J39" s="7">
        <v>0.84</v>
      </c>
      <c r="K39" s="7">
        <v>0.16</v>
      </c>
      <c r="L39" s="8">
        <v>0</v>
      </c>
    </row>
    <row r="40" spans="1:12" ht="117">
      <c r="A40" s="12" t="s">
        <v>219</v>
      </c>
      <c r="B40" s="1" t="s">
        <v>220</v>
      </c>
      <c r="C40" s="1" t="s">
        <v>155</v>
      </c>
      <c r="D40" s="1" t="s">
        <v>221</v>
      </c>
      <c r="E40" s="1" t="s">
        <v>222</v>
      </c>
      <c r="F40" s="1" t="s">
        <v>223</v>
      </c>
      <c r="G40" s="1">
        <v>12</v>
      </c>
      <c r="H40" s="1" t="s">
        <v>224</v>
      </c>
      <c r="I40" s="9">
        <v>191085</v>
      </c>
      <c r="J40" s="7">
        <v>0.78</v>
      </c>
      <c r="K40" s="7">
        <v>0.22</v>
      </c>
      <c r="L40" s="8">
        <v>0</v>
      </c>
    </row>
    <row r="41" spans="1:12" ht="150">
      <c r="A41" s="12" t="s">
        <v>225</v>
      </c>
      <c r="B41" s="1" t="s">
        <v>226</v>
      </c>
      <c r="C41" s="1" t="s">
        <v>14</v>
      </c>
      <c r="D41" s="1" t="s">
        <v>227</v>
      </c>
      <c r="E41" s="1" t="s">
        <v>228</v>
      </c>
      <c r="F41" s="1" t="s">
        <v>229</v>
      </c>
      <c r="G41" s="1">
        <v>24</v>
      </c>
      <c r="H41" s="1" t="s">
        <v>230</v>
      </c>
      <c r="I41" s="9">
        <v>480656.81</v>
      </c>
      <c r="J41" s="7">
        <v>0.83</v>
      </c>
      <c r="K41" s="7">
        <v>0.17</v>
      </c>
      <c r="L41" s="8">
        <v>0</v>
      </c>
    </row>
    <row r="42" spans="1:12" ht="56.25">
      <c r="A42" s="12" t="s">
        <v>231</v>
      </c>
      <c r="B42" s="1" t="s">
        <v>232</v>
      </c>
      <c r="C42" s="1" t="s">
        <v>63</v>
      </c>
      <c r="D42" s="1" t="s">
        <v>233</v>
      </c>
      <c r="E42" s="1" t="s">
        <v>234</v>
      </c>
      <c r="F42" s="1" t="s">
        <v>188</v>
      </c>
      <c r="G42" s="1">
        <v>18</v>
      </c>
      <c r="H42" s="1" t="s">
        <v>235</v>
      </c>
      <c r="I42" s="6">
        <v>291351.55</v>
      </c>
      <c r="J42" s="7">
        <v>0.81</v>
      </c>
      <c r="K42" s="7">
        <v>0.19</v>
      </c>
      <c r="L42" s="8">
        <v>0</v>
      </c>
    </row>
    <row r="43" spans="1:12" ht="117">
      <c r="A43" s="12" t="s">
        <v>236</v>
      </c>
      <c r="B43" s="1" t="s">
        <v>237</v>
      </c>
      <c r="C43" s="1" t="s">
        <v>63</v>
      </c>
      <c r="D43" s="1" t="s">
        <v>238</v>
      </c>
      <c r="E43" s="1" t="s">
        <v>163</v>
      </c>
      <c r="F43" s="1" t="s">
        <v>239</v>
      </c>
      <c r="G43" s="1">
        <v>30</v>
      </c>
      <c r="H43" s="1" t="s">
        <v>240</v>
      </c>
      <c r="I43" s="9">
        <v>1013493.02</v>
      </c>
      <c r="J43" s="7">
        <v>0.87</v>
      </c>
      <c r="K43" s="7">
        <v>0.13</v>
      </c>
      <c r="L43" s="8">
        <v>0</v>
      </c>
    </row>
    <row r="44" spans="1:12" ht="97.5">
      <c r="A44" s="12" t="s">
        <v>241</v>
      </c>
      <c r="B44" s="1" t="s">
        <v>133</v>
      </c>
      <c r="C44" s="1" t="s">
        <v>63</v>
      </c>
      <c r="D44" s="1" t="s">
        <v>242</v>
      </c>
      <c r="E44" s="1" t="s">
        <v>243</v>
      </c>
      <c r="F44" s="1" t="s">
        <v>244</v>
      </c>
      <c r="G44" s="1">
        <v>24</v>
      </c>
      <c r="H44" s="1" t="s">
        <v>245</v>
      </c>
      <c r="I44" s="6">
        <v>458870</v>
      </c>
      <c r="J44" s="7">
        <v>0.85</v>
      </c>
      <c r="K44" s="7">
        <v>0.15</v>
      </c>
      <c r="L44" s="8">
        <v>0</v>
      </c>
    </row>
    <row r="45" spans="1:12" ht="78">
      <c r="A45" s="12" t="s">
        <v>246</v>
      </c>
      <c r="B45" s="1" t="s">
        <v>247</v>
      </c>
      <c r="C45" s="1" t="s">
        <v>248</v>
      </c>
      <c r="D45" s="1" t="s">
        <v>249</v>
      </c>
      <c r="E45" s="1" t="s">
        <v>234</v>
      </c>
      <c r="F45" s="1" t="s">
        <v>250</v>
      </c>
      <c r="G45" s="1">
        <v>24</v>
      </c>
      <c r="H45" s="1" t="s">
        <v>251</v>
      </c>
      <c r="I45" s="9">
        <v>503145</v>
      </c>
      <c r="J45" s="7">
        <v>0.79</v>
      </c>
      <c r="K45" s="7">
        <v>0.21</v>
      </c>
      <c r="L45" s="8">
        <v>0</v>
      </c>
    </row>
    <row r="46" spans="1:12" ht="214.5">
      <c r="A46" s="12" t="s">
        <v>246</v>
      </c>
      <c r="B46" s="1" t="s">
        <v>252</v>
      </c>
      <c r="C46" s="1" t="s">
        <v>46</v>
      </c>
      <c r="D46" s="1" t="s">
        <v>253</v>
      </c>
      <c r="E46" s="1" t="s">
        <v>254</v>
      </c>
      <c r="F46" s="1" t="s">
        <v>255</v>
      </c>
      <c r="G46" s="1">
        <v>24</v>
      </c>
      <c r="H46" s="1" t="s">
        <v>256</v>
      </c>
      <c r="I46" s="9">
        <v>513352.12</v>
      </c>
      <c r="J46" s="7">
        <v>0.78</v>
      </c>
      <c r="K46" s="7">
        <v>0.1</v>
      </c>
      <c r="L46" s="8">
        <v>0.12</v>
      </c>
    </row>
    <row r="47" spans="1:12" ht="93.75">
      <c r="A47" s="12" t="s">
        <v>257</v>
      </c>
      <c r="B47" s="1" t="s">
        <v>258</v>
      </c>
      <c r="C47" s="1" t="s">
        <v>26</v>
      </c>
      <c r="D47" s="1" t="s">
        <v>259</v>
      </c>
      <c r="E47" s="1" t="s">
        <v>260</v>
      </c>
      <c r="F47" s="1" t="s">
        <v>88</v>
      </c>
      <c r="G47" s="1">
        <v>36</v>
      </c>
      <c r="H47" s="1" t="s">
        <v>261</v>
      </c>
      <c r="I47" s="6">
        <v>1057480</v>
      </c>
      <c r="J47" s="7">
        <v>0.85</v>
      </c>
      <c r="K47" s="7">
        <v>0.15</v>
      </c>
      <c r="L47" s="8">
        <v>0</v>
      </c>
    </row>
    <row r="48" spans="1:12" ht="93.75">
      <c r="A48" s="12" t="s">
        <v>257</v>
      </c>
      <c r="B48" s="1" t="s">
        <v>262</v>
      </c>
      <c r="C48" s="1" t="s">
        <v>26</v>
      </c>
      <c r="D48" s="1" t="s">
        <v>263</v>
      </c>
      <c r="E48" s="1" t="s">
        <v>264</v>
      </c>
      <c r="F48" s="1" t="s">
        <v>88</v>
      </c>
      <c r="G48" s="1">
        <v>24</v>
      </c>
      <c r="H48" s="1">
        <v>4</v>
      </c>
      <c r="I48" s="6">
        <v>351794.03</v>
      </c>
      <c r="J48" s="7">
        <v>0.89</v>
      </c>
      <c r="K48" s="7">
        <v>0.11</v>
      </c>
      <c r="L48" s="8">
        <v>0</v>
      </c>
    </row>
    <row r="49" spans="1:12" ht="56.25">
      <c r="A49" s="12" t="s">
        <v>265</v>
      </c>
      <c r="B49" s="1" t="s">
        <v>266</v>
      </c>
      <c r="C49" s="1" t="s">
        <v>33</v>
      </c>
      <c r="D49" s="1" t="s">
        <v>267</v>
      </c>
      <c r="E49" s="1" t="s">
        <v>228</v>
      </c>
      <c r="F49" s="1" t="s">
        <v>268</v>
      </c>
      <c r="G49" s="1">
        <v>36</v>
      </c>
      <c r="H49" s="1" t="s">
        <v>269</v>
      </c>
      <c r="I49" s="6">
        <v>1056254.99</v>
      </c>
      <c r="J49" s="7">
        <v>0.85</v>
      </c>
      <c r="K49" s="7">
        <v>0.15</v>
      </c>
      <c r="L49" s="8">
        <v>0</v>
      </c>
    </row>
    <row r="50" spans="1:12" ht="93.75">
      <c r="A50" s="12" t="s">
        <v>270</v>
      </c>
      <c r="B50" s="1" t="s">
        <v>271</v>
      </c>
      <c r="C50" s="1" t="s">
        <v>63</v>
      </c>
      <c r="D50" s="1" t="s">
        <v>272</v>
      </c>
      <c r="E50" s="1" t="s">
        <v>234</v>
      </c>
      <c r="F50" s="1" t="s">
        <v>273</v>
      </c>
      <c r="G50" s="1">
        <v>24</v>
      </c>
      <c r="H50" s="1" t="s">
        <v>274</v>
      </c>
      <c r="I50" s="6">
        <v>412252.33</v>
      </c>
      <c r="J50" s="7">
        <v>0.82</v>
      </c>
      <c r="K50" s="7">
        <v>0.18</v>
      </c>
      <c r="L50" s="8">
        <v>0</v>
      </c>
    </row>
    <row r="51" spans="1:12" ht="75">
      <c r="A51" s="12" t="s">
        <v>275</v>
      </c>
      <c r="B51" s="1" t="s">
        <v>276</v>
      </c>
      <c r="C51" s="1" t="s">
        <v>63</v>
      </c>
      <c r="D51" s="1" t="s">
        <v>217</v>
      </c>
      <c r="E51" s="1" t="s">
        <v>277</v>
      </c>
      <c r="F51" s="1" t="s">
        <v>88</v>
      </c>
      <c r="G51" s="1">
        <v>24</v>
      </c>
      <c r="H51" s="1" t="s">
        <v>278</v>
      </c>
      <c r="I51" s="6">
        <v>278425.65999999997</v>
      </c>
      <c r="J51" s="7">
        <v>0.89</v>
      </c>
      <c r="K51" s="7">
        <v>0.11</v>
      </c>
      <c r="L51" s="8">
        <v>0</v>
      </c>
    </row>
    <row r="52" spans="1:12" ht="75">
      <c r="A52" s="12" t="s">
        <v>275</v>
      </c>
      <c r="B52" s="1" t="s">
        <v>279</v>
      </c>
      <c r="C52" s="1" t="s">
        <v>63</v>
      </c>
      <c r="D52" s="1" t="s">
        <v>280</v>
      </c>
      <c r="E52" s="1" t="s">
        <v>135</v>
      </c>
      <c r="F52" s="1" t="s">
        <v>281</v>
      </c>
      <c r="G52" s="1">
        <v>24</v>
      </c>
      <c r="H52" s="1" t="s">
        <v>282</v>
      </c>
      <c r="I52" s="6">
        <v>237529.14</v>
      </c>
      <c r="J52" s="7">
        <v>0.84</v>
      </c>
      <c r="K52" s="7">
        <v>0.16</v>
      </c>
      <c r="L52" s="8">
        <v>0</v>
      </c>
    </row>
    <row r="53" spans="1:12" ht="37.5">
      <c r="A53" s="12" t="s">
        <v>275</v>
      </c>
      <c r="B53" s="1" t="s">
        <v>283</v>
      </c>
      <c r="C53" s="1" t="s">
        <v>63</v>
      </c>
      <c r="D53" s="1" t="s">
        <v>284</v>
      </c>
      <c r="E53" s="1" t="s">
        <v>285</v>
      </c>
      <c r="F53" s="1" t="s">
        <v>286</v>
      </c>
      <c r="G53" s="1">
        <v>24</v>
      </c>
      <c r="H53" s="1">
        <v>5</v>
      </c>
      <c r="I53" s="6">
        <v>296224.46999999997</v>
      </c>
      <c r="J53" s="7">
        <v>0.85</v>
      </c>
      <c r="K53" s="7">
        <v>0.15</v>
      </c>
      <c r="L53" s="8">
        <v>0</v>
      </c>
    </row>
    <row r="54" spans="1:12" ht="93.75">
      <c r="A54" s="12" t="s">
        <v>287</v>
      </c>
      <c r="B54" s="1" t="s">
        <v>288</v>
      </c>
      <c r="C54" s="1" t="s">
        <v>26</v>
      </c>
      <c r="D54" s="1" t="s">
        <v>289</v>
      </c>
      <c r="E54" s="1" t="s">
        <v>290</v>
      </c>
      <c r="F54" s="1" t="s">
        <v>291</v>
      </c>
      <c r="G54" s="1">
        <v>18</v>
      </c>
      <c r="H54" s="1" t="s">
        <v>292</v>
      </c>
      <c r="I54" s="9">
        <v>491190.66</v>
      </c>
      <c r="J54" s="7">
        <v>0.79</v>
      </c>
      <c r="K54" s="7">
        <v>0.21</v>
      </c>
      <c r="L54" s="8">
        <v>0</v>
      </c>
    </row>
    <row r="55" spans="1:12" ht="131.25">
      <c r="A55" s="12" t="s">
        <v>287</v>
      </c>
      <c r="B55" s="1" t="s">
        <v>293</v>
      </c>
      <c r="C55" s="1" t="s">
        <v>14</v>
      </c>
      <c r="D55" s="1" t="s">
        <v>294</v>
      </c>
      <c r="E55" s="1" t="s">
        <v>295</v>
      </c>
      <c r="F55" s="1" t="s">
        <v>296</v>
      </c>
      <c r="G55" s="1">
        <v>24</v>
      </c>
      <c r="H55" s="1" t="s">
        <v>297</v>
      </c>
      <c r="I55" s="9">
        <v>404321.87</v>
      </c>
      <c r="J55" s="7">
        <v>0.83</v>
      </c>
      <c r="K55" s="7">
        <v>0.17</v>
      </c>
      <c r="L55" s="8">
        <v>0</v>
      </c>
    </row>
    <row r="56" spans="1:12" ht="187.5">
      <c r="A56" s="12" t="s">
        <v>287</v>
      </c>
      <c r="B56" s="1" t="s">
        <v>298</v>
      </c>
      <c r="C56" s="1" t="s">
        <v>33</v>
      </c>
      <c r="D56" s="1" t="s">
        <v>299</v>
      </c>
      <c r="E56" s="1" t="s">
        <v>300</v>
      </c>
      <c r="F56" s="1" t="s">
        <v>301</v>
      </c>
      <c r="G56" s="1">
        <v>24</v>
      </c>
      <c r="H56" s="1" t="s">
        <v>302</v>
      </c>
      <c r="I56" s="6">
        <v>380563.36</v>
      </c>
      <c r="J56" s="7">
        <v>0.85</v>
      </c>
      <c r="K56" s="7">
        <v>0.15</v>
      </c>
      <c r="L56" s="8">
        <v>0</v>
      </c>
    </row>
    <row r="57" spans="1:12" ht="112.5">
      <c r="A57" s="12" t="s">
        <v>303</v>
      </c>
      <c r="B57" s="1" t="s">
        <v>304</v>
      </c>
      <c r="C57" s="1" t="s">
        <v>46</v>
      </c>
      <c r="D57" s="1" t="s">
        <v>305</v>
      </c>
      <c r="E57" s="1" t="s">
        <v>234</v>
      </c>
      <c r="F57" s="1" t="s">
        <v>306</v>
      </c>
      <c r="G57" s="1">
        <v>24</v>
      </c>
      <c r="H57" s="1" t="s">
        <v>245</v>
      </c>
      <c r="I57" s="9">
        <v>458582.7</v>
      </c>
      <c r="J57" s="7">
        <v>0.87</v>
      </c>
      <c r="K57" s="7">
        <v>0.13</v>
      </c>
      <c r="L57" s="8">
        <v>0</v>
      </c>
    </row>
    <row r="58" spans="1:12" ht="75">
      <c r="A58" s="12" t="s">
        <v>307</v>
      </c>
      <c r="B58" s="1" t="s">
        <v>308</v>
      </c>
      <c r="C58" s="1" t="s">
        <v>46</v>
      </c>
      <c r="D58" s="1" t="s">
        <v>309</v>
      </c>
      <c r="E58" s="1" t="s">
        <v>208</v>
      </c>
      <c r="F58" s="1" t="s">
        <v>310</v>
      </c>
      <c r="G58" s="1">
        <v>12</v>
      </c>
      <c r="H58" s="1" t="s">
        <v>311</v>
      </c>
      <c r="I58" s="9">
        <v>161098.68</v>
      </c>
      <c r="J58" s="7">
        <v>0.82</v>
      </c>
      <c r="K58" s="7">
        <v>0.11</v>
      </c>
      <c r="L58" s="8">
        <v>7.0000000000000007E-2</v>
      </c>
    </row>
    <row r="59" spans="1:12" ht="75">
      <c r="A59" s="12" t="s">
        <v>307</v>
      </c>
      <c r="B59" s="1" t="s">
        <v>308</v>
      </c>
      <c r="C59" s="1" t="s">
        <v>14</v>
      </c>
      <c r="D59" s="1" t="s">
        <v>312</v>
      </c>
      <c r="E59" s="1" t="s">
        <v>208</v>
      </c>
      <c r="F59" s="1" t="s">
        <v>88</v>
      </c>
      <c r="G59" s="1">
        <v>24</v>
      </c>
      <c r="H59" s="1" t="s">
        <v>93</v>
      </c>
      <c r="I59" s="6">
        <v>478707.65</v>
      </c>
      <c r="J59" s="7">
        <v>0.83</v>
      </c>
      <c r="K59" s="7">
        <v>0.17</v>
      </c>
      <c r="L59" s="8">
        <v>0</v>
      </c>
    </row>
    <row r="60" spans="1:12" ht="112.5">
      <c r="A60" s="12" t="s">
        <v>307</v>
      </c>
      <c r="B60" s="1" t="s">
        <v>313</v>
      </c>
      <c r="C60" s="1" t="s">
        <v>314</v>
      </c>
      <c r="D60" s="1" t="s">
        <v>315</v>
      </c>
      <c r="E60" s="1" t="s">
        <v>316</v>
      </c>
      <c r="F60" s="1" t="s">
        <v>317</v>
      </c>
      <c r="G60" s="1">
        <v>36</v>
      </c>
      <c r="H60" s="1" t="s">
        <v>218</v>
      </c>
      <c r="I60" s="6">
        <v>879873.41</v>
      </c>
      <c r="J60" s="7">
        <v>0.85</v>
      </c>
      <c r="K60" s="7">
        <v>0.15</v>
      </c>
      <c r="L60" s="8">
        <v>0</v>
      </c>
    </row>
    <row r="61" spans="1:12" ht="93.75">
      <c r="A61" s="12" t="s">
        <v>307</v>
      </c>
      <c r="B61" s="1" t="s">
        <v>318</v>
      </c>
      <c r="C61" s="1" t="s">
        <v>314</v>
      </c>
      <c r="D61" s="1" t="s">
        <v>319</v>
      </c>
      <c r="E61" s="1" t="s">
        <v>320</v>
      </c>
      <c r="F61" s="1" t="s">
        <v>321</v>
      </c>
      <c r="G61" s="1">
        <v>24</v>
      </c>
      <c r="H61" s="1" t="s">
        <v>322</v>
      </c>
      <c r="I61" s="9">
        <v>503841.08</v>
      </c>
      <c r="J61" s="7">
        <v>0.83</v>
      </c>
      <c r="K61" s="7">
        <v>0.17</v>
      </c>
      <c r="L61" s="8">
        <v>0</v>
      </c>
    </row>
    <row r="62" spans="1:12" ht="187.5">
      <c r="A62" s="12" t="s">
        <v>323</v>
      </c>
      <c r="B62" s="1" t="s">
        <v>324</v>
      </c>
      <c r="C62" s="1" t="s">
        <v>14</v>
      </c>
      <c r="D62" s="1" t="s">
        <v>325</v>
      </c>
      <c r="E62" s="1" t="s">
        <v>326</v>
      </c>
      <c r="F62" s="1" t="s">
        <v>88</v>
      </c>
      <c r="G62" s="1">
        <v>24</v>
      </c>
      <c r="H62" s="1" t="s">
        <v>136</v>
      </c>
      <c r="I62" s="6">
        <v>361816</v>
      </c>
      <c r="J62" s="7">
        <v>0.83</v>
      </c>
      <c r="K62" s="7">
        <v>0.17</v>
      </c>
      <c r="L62" s="8">
        <v>0</v>
      </c>
    </row>
    <row r="63" spans="1:12" ht="112.5">
      <c r="A63" s="12" t="s">
        <v>327</v>
      </c>
      <c r="B63" s="1" t="s">
        <v>328</v>
      </c>
      <c r="C63" s="1" t="s">
        <v>33</v>
      </c>
      <c r="D63" s="1" t="s">
        <v>329</v>
      </c>
      <c r="E63" s="1" t="s">
        <v>330</v>
      </c>
      <c r="F63" s="1" t="s">
        <v>331</v>
      </c>
      <c r="G63" s="1">
        <v>24</v>
      </c>
      <c r="H63" s="1">
        <v>3</v>
      </c>
      <c r="I63" s="6">
        <v>376807.73</v>
      </c>
      <c r="J63" s="7">
        <v>0.9</v>
      </c>
      <c r="K63" s="7">
        <v>0.1</v>
      </c>
      <c r="L63" s="8">
        <v>0</v>
      </c>
    </row>
    <row r="64" spans="1:12" ht="78">
      <c r="A64" s="12" t="s">
        <v>332</v>
      </c>
      <c r="B64" s="1" t="s">
        <v>333</v>
      </c>
      <c r="C64" s="1" t="s">
        <v>63</v>
      </c>
      <c r="D64" s="1" t="s">
        <v>334</v>
      </c>
      <c r="E64" s="1" t="s">
        <v>335</v>
      </c>
      <c r="F64" s="1" t="s">
        <v>88</v>
      </c>
      <c r="G64" s="1">
        <v>24</v>
      </c>
      <c r="H64" s="1" t="s">
        <v>336</v>
      </c>
      <c r="I64" s="6">
        <v>409084.27</v>
      </c>
      <c r="J64" s="7">
        <v>0.84</v>
      </c>
      <c r="K64" s="7">
        <v>0.16</v>
      </c>
      <c r="L64" s="8">
        <v>0</v>
      </c>
    </row>
    <row r="65" spans="1:12" ht="56.25">
      <c r="A65" s="12" t="s">
        <v>337</v>
      </c>
      <c r="B65" s="1" t="s">
        <v>338</v>
      </c>
      <c r="C65" s="1" t="s">
        <v>314</v>
      </c>
      <c r="D65" s="1" t="s">
        <v>339</v>
      </c>
      <c r="E65" s="1" t="s">
        <v>340</v>
      </c>
      <c r="F65" s="1" t="s">
        <v>88</v>
      </c>
      <c r="G65" s="1">
        <v>24</v>
      </c>
      <c r="H65" s="1" t="s">
        <v>341</v>
      </c>
      <c r="I65" s="9">
        <v>499109.92</v>
      </c>
      <c r="J65" s="7">
        <v>0.8</v>
      </c>
      <c r="K65" s="7">
        <v>0.2</v>
      </c>
      <c r="L65" s="8">
        <v>0</v>
      </c>
    </row>
    <row r="66" spans="1:12" ht="131.25">
      <c r="A66" s="12" t="s">
        <v>342</v>
      </c>
      <c r="B66" s="1" t="s">
        <v>343</v>
      </c>
      <c r="C66" s="1" t="s">
        <v>63</v>
      </c>
      <c r="D66" s="1" t="s">
        <v>344</v>
      </c>
      <c r="E66" s="1" t="s">
        <v>345</v>
      </c>
      <c r="F66" s="1" t="s">
        <v>346</v>
      </c>
      <c r="G66" s="1">
        <v>26</v>
      </c>
      <c r="H66" s="1" t="s">
        <v>347</v>
      </c>
      <c r="I66" s="9">
        <v>1538540.59</v>
      </c>
      <c r="J66" s="7">
        <v>0.55000000000000004</v>
      </c>
      <c r="K66" s="7">
        <v>0.45</v>
      </c>
      <c r="L66" s="8">
        <v>0</v>
      </c>
    </row>
    <row r="67" spans="1:12" ht="56.25">
      <c r="A67" s="12" t="s">
        <v>348</v>
      </c>
      <c r="B67" s="1" t="s">
        <v>349</v>
      </c>
      <c r="C67" s="1" t="s">
        <v>63</v>
      </c>
      <c r="D67" s="1" t="s">
        <v>64</v>
      </c>
      <c r="E67" s="1" t="s">
        <v>350</v>
      </c>
      <c r="F67" s="1" t="s">
        <v>351</v>
      </c>
      <c r="G67" s="1">
        <v>18</v>
      </c>
      <c r="H67" s="1" t="s">
        <v>261</v>
      </c>
      <c r="I67" s="6">
        <v>444444.45</v>
      </c>
      <c r="J67" s="7">
        <v>0.9</v>
      </c>
      <c r="K67" s="7">
        <v>0.1</v>
      </c>
      <c r="L67" s="8">
        <v>0</v>
      </c>
    </row>
    <row r="68" spans="1:12" ht="56.25">
      <c r="A68" s="12" t="s">
        <v>352</v>
      </c>
      <c r="B68" s="1" t="s">
        <v>353</v>
      </c>
      <c r="C68" s="1" t="s">
        <v>26</v>
      </c>
      <c r="D68" s="1" t="s">
        <v>354</v>
      </c>
      <c r="E68" s="1" t="s">
        <v>355</v>
      </c>
      <c r="F68" s="1" t="s">
        <v>88</v>
      </c>
      <c r="G68" s="1">
        <v>12</v>
      </c>
      <c r="H68" s="10" t="s">
        <v>356</v>
      </c>
      <c r="I68" s="6">
        <v>64765.46</v>
      </c>
      <c r="J68" s="7">
        <v>0.8</v>
      </c>
      <c r="K68" s="7">
        <v>0.2</v>
      </c>
      <c r="L68" s="8">
        <v>0</v>
      </c>
    </row>
    <row r="69" spans="1:12" ht="112.5">
      <c r="A69" s="12" t="s">
        <v>357</v>
      </c>
      <c r="B69" s="1" t="s">
        <v>358</v>
      </c>
      <c r="C69" s="1" t="s">
        <v>14</v>
      </c>
      <c r="D69" s="1" t="s">
        <v>359</v>
      </c>
      <c r="E69" s="1" t="s">
        <v>360</v>
      </c>
      <c r="F69" s="1" t="s">
        <v>88</v>
      </c>
      <c r="G69" s="1">
        <v>24</v>
      </c>
      <c r="H69" s="1" t="s">
        <v>361</v>
      </c>
      <c r="I69" s="6">
        <v>475478.31</v>
      </c>
      <c r="J69" s="7">
        <v>0.8</v>
      </c>
      <c r="K69" s="7">
        <v>0.16</v>
      </c>
      <c r="L69" s="8">
        <v>0.04</v>
      </c>
    </row>
    <row r="70" spans="1:12" ht="75">
      <c r="A70" s="12" t="s">
        <v>362</v>
      </c>
      <c r="B70" s="1" t="s">
        <v>363</v>
      </c>
      <c r="C70" s="1" t="s">
        <v>314</v>
      </c>
      <c r="D70" s="1" t="s">
        <v>364</v>
      </c>
      <c r="E70" s="1" t="s">
        <v>365</v>
      </c>
      <c r="F70" s="1" t="s">
        <v>88</v>
      </c>
      <c r="G70" s="1">
        <v>36</v>
      </c>
      <c r="H70" s="1" t="s">
        <v>366</v>
      </c>
      <c r="I70" s="6">
        <v>1011636</v>
      </c>
      <c r="J70" s="7">
        <v>0.81</v>
      </c>
      <c r="K70" s="7">
        <v>0.19</v>
      </c>
      <c r="L70" s="8">
        <v>0</v>
      </c>
    </row>
    <row r="71" spans="1:12" ht="75">
      <c r="A71" s="12" t="s">
        <v>362</v>
      </c>
      <c r="B71" s="1" t="s">
        <v>367</v>
      </c>
      <c r="C71" s="1" t="s">
        <v>26</v>
      </c>
      <c r="D71" s="1" t="s">
        <v>368</v>
      </c>
      <c r="E71" s="1" t="s">
        <v>208</v>
      </c>
      <c r="F71" s="1" t="s">
        <v>369</v>
      </c>
      <c r="G71" s="1">
        <v>24</v>
      </c>
      <c r="H71" s="1" t="s">
        <v>261</v>
      </c>
      <c r="I71" s="9">
        <v>565546.25</v>
      </c>
      <c r="J71" s="7">
        <v>0.71</v>
      </c>
      <c r="K71" s="7">
        <v>0.28999999999999998</v>
      </c>
      <c r="L71" s="8">
        <v>0</v>
      </c>
    </row>
    <row r="72" spans="1:12" ht="75">
      <c r="A72" s="12" t="s">
        <v>362</v>
      </c>
      <c r="B72" s="1" t="s">
        <v>370</v>
      </c>
      <c r="C72" s="1" t="s">
        <v>26</v>
      </c>
      <c r="D72" s="1" t="s">
        <v>371</v>
      </c>
      <c r="E72" s="1" t="s">
        <v>372</v>
      </c>
      <c r="F72" s="1" t="s">
        <v>373</v>
      </c>
      <c r="G72" s="1">
        <v>24</v>
      </c>
      <c r="H72" s="1" t="s">
        <v>261</v>
      </c>
      <c r="I72" s="6">
        <v>540497.21</v>
      </c>
      <c r="J72" s="7">
        <v>0.74</v>
      </c>
      <c r="K72" s="7">
        <v>0.26</v>
      </c>
      <c r="L72" s="8">
        <v>0</v>
      </c>
    </row>
    <row r="73" spans="1:12" ht="37.5">
      <c r="A73" s="12" t="s">
        <v>374</v>
      </c>
      <c r="B73" s="1" t="s">
        <v>375</v>
      </c>
      <c r="C73" s="1" t="s">
        <v>63</v>
      </c>
      <c r="D73" s="1" t="s">
        <v>359</v>
      </c>
      <c r="E73" s="1" t="s">
        <v>376</v>
      </c>
      <c r="F73" s="1" t="s">
        <v>88</v>
      </c>
      <c r="G73" s="1">
        <v>28</v>
      </c>
      <c r="H73" s="1">
        <v>5</v>
      </c>
      <c r="I73" s="6">
        <v>947905.15</v>
      </c>
      <c r="J73" s="7">
        <v>0.84</v>
      </c>
      <c r="K73" s="7">
        <v>0.16</v>
      </c>
      <c r="L73" s="8">
        <v>0</v>
      </c>
    </row>
    <row r="74" spans="1:12" ht="56.25">
      <c r="A74" s="12" t="s">
        <v>377</v>
      </c>
      <c r="B74" s="1" t="s">
        <v>378</v>
      </c>
      <c r="C74" s="1" t="s">
        <v>26</v>
      </c>
      <c r="D74" s="1" t="s">
        <v>379</v>
      </c>
      <c r="E74" s="1" t="s">
        <v>380</v>
      </c>
      <c r="F74" s="1" t="s">
        <v>381</v>
      </c>
      <c r="G74" s="1">
        <v>18</v>
      </c>
      <c r="H74" s="1" t="s">
        <v>382</v>
      </c>
      <c r="I74" s="9">
        <v>74803</v>
      </c>
      <c r="J74" s="7">
        <v>0.94</v>
      </c>
      <c r="K74" s="7">
        <v>0.06</v>
      </c>
      <c r="L74" s="8">
        <v>0</v>
      </c>
    </row>
    <row r="75" spans="1:12" ht="97.5">
      <c r="A75" s="12" t="s">
        <v>377</v>
      </c>
      <c r="B75" s="1" t="s">
        <v>383</v>
      </c>
      <c r="C75" s="1" t="s">
        <v>26</v>
      </c>
      <c r="D75" s="1" t="s">
        <v>384</v>
      </c>
      <c r="E75" s="1" t="s">
        <v>163</v>
      </c>
      <c r="F75" s="1" t="s">
        <v>385</v>
      </c>
      <c r="G75" s="1">
        <v>12</v>
      </c>
      <c r="H75" s="1" t="s">
        <v>386</v>
      </c>
      <c r="I75" s="6">
        <v>167186.28</v>
      </c>
      <c r="J75" s="7">
        <v>0.84</v>
      </c>
      <c r="K75" s="7">
        <v>0.16</v>
      </c>
      <c r="L75" s="8">
        <v>0</v>
      </c>
    </row>
    <row r="76" spans="1:12" ht="93.75">
      <c r="A76" s="12" t="s">
        <v>387</v>
      </c>
      <c r="B76" s="1" t="s">
        <v>388</v>
      </c>
      <c r="C76" s="1" t="s">
        <v>63</v>
      </c>
      <c r="D76" s="1" t="s">
        <v>389</v>
      </c>
      <c r="E76" s="1" t="s">
        <v>390</v>
      </c>
      <c r="F76" s="1" t="s">
        <v>391</v>
      </c>
      <c r="G76" s="1">
        <v>24</v>
      </c>
      <c r="H76" s="1" t="s">
        <v>392</v>
      </c>
      <c r="I76" s="6">
        <v>551016.68999999994</v>
      </c>
      <c r="J76" s="7">
        <v>0.73</v>
      </c>
      <c r="K76" s="7">
        <v>0.27</v>
      </c>
      <c r="L76" s="8">
        <v>0</v>
      </c>
    </row>
    <row r="77" spans="1:12" ht="97.5">
      <c r="A77" s="12" t="s">
        <v>393</v>
      </c>
      <c r="B77" s="1" t="s">
        <v>394</v>
      </c>
      <c r="C77" s="1" t="s">
        <v>33</v>
      </c>
      <c r="D77" s="1" t="s">
        <v>395</v>
      </c>
      <c r="E77" s="1" t="s">
        <v>396</v>
      </c>
      <c r="F77" s="1" t="s">
        <v>397</v>
      </c>
      <c r="G77" s="1">
        <v>24</v>
      </c>
      <c r="H77" s="1" t="s">
        <v>398</v>
      </c>
      <c r="I77" s="9">
        <v>460979.61</v>
      </c>
      <c r="J77" s="7">
        <v>0.87</v>
      </c>
      <c r="K77" s="7">
        <v>0.13</v>
      </c>
      <c r="L77" s="8">
        <v>0</v>
      </c>
    </row>
    <row r="78" spans="1:12" ht="253.5">
      <c r="A78" s="12" t="s">
        <v>393</v>
      </c>
      <c r="B78" s="1" t="s">
        <v>399</v>
      </c>
      <c r="C78" s="1" t="s">
        <v>33</v>
      </c>
      <c r="D78" s="1" t="s">
        <v>400</v>
      </c>
      <c r="E78" s="1" t="s">
        <v>401</v>
      </c>
      <c r="F78" s="1" t="s">
        <v>402</v>
      </c>
      <c r="G78" s="1">
        <v>36</v>
      </c>
      <c r="H78" s="1" t="s">
        <v>403</v>
      </c>
      <c r="I78" s="6">
        <v>1095616.45</v>
      </c>
      <c r="J78" s="7">
        <v>0.82</v>
      </c>
      <c r="K78" s="7">
        <v>0.18</v>
      </c>
      <c r="L78" s="8">
        <v>0</v>
      </c>
    </row>
    <row r="79" spans="1:12" ht="93.75">
      <c r="A79" s="12" t="s">
        <v>404</v>
      </c>
      <c r="B79" s="1" t="s">
        <v>405</v>
      </c>
      <c r="C79" s="1" t="s">
        <v>63</v>
      </c>
      <c r="D79" s="1" t="s">
        <v>406</v>
      </c>
      <c r="E79" s="1" t="s">
        <v>380</v>
      </c>
      <c r="F79" s="1" t="s">
        <v>88</v>
      </c>
      <c r="G79" s="1">
        <v>18</v>
      </c>
      <c r="H79" s="1" t="s">
        <v>407</v>
      </c>
      <c r="I79" s="6">
        <v>712799.4</v>
      </c>
      <c r="J79" s="7">
        <v>0.86</v>
      </c>
      <c r="K79" s="7">
        <v>0.14000000000000001</v>
      </c>
      <c r="L79" s="8">
        <v>0</v>
      </c>
    </row>
    <row r="80" spans="1:12" ht="131.25">
      <c r="A80" s="12" t="s">
        <v>408</v>
      </c>
      <c r="B80" s="1" t="s">
        <v>409</v>
      </c>
      <c r="C80" s="1" t="s">
        <v>74</v>
      </c>
      <c r="D80" s="1" t="s">
        <v>410</v>
      </c>
      <c r="E80" s="1" t="s">
        <v>411</v>
      </c>
      <c r="F80" s="1" t="s">
        <v>88</v>
      </c>
      <c r="G80" s="1">
        <v>18</v>
      </c>
      <c r="H80" s="1" t="s">
        <v>412</v>
      </c>
      <c r="I80" s="6">
        <v>325593.5</v>
      </c>
      <c r="J80" s="7">
        <v>0.84</v>
      </c>
      <c r="K80" s="7">
        <v>0.16</v>
      </c>
      <c r="L80" s="8">
        <v>0</v>
      </c>
    </row>
    <row r="81" spans="1:12" ht="75">
      <c r="A81" s="12" t="s">
        <v>413</v>
      </c>
      <c r="B81" s="1" t="s">
        <v>414</v>
      </c>
      <c r="C81" s="1" t="s">
        <v>314</v>
      </c>
      <c r="D81" s="1" t="s">
        <v>415</v>
      </c>
      <c r="E81" s="1" t="s">
        <v>416</v>
      </c>
      <c r="F81" s="1" t="s">
        <v>88</v>
      </c>
      <c r="G81" s="1">
        <v>20</v>
      </c>
      <c r="H81" s="1" t="s">
        <v>417</v>
      </c>
      <c r="I81" s="6">
        <v>470928.73</v>
      </c>
      <c r="J81" s="7">
        <v>0.84</v>
      </c>
      <c r="K81" s="7">
        <v>0.16</v>
      </c>
      <c r="L81" s="8">
        <v>0</v>
      </c>
    </row>
    <row r="82" spans="1:12" ht="56.25">
      <c r="A82" s="12" t="s">
        <v>418</v>
      </c>
      <c r="B82" s="1" t="s">
        <v>419</v>
      </c>
      <c r="C82" s="1" t="s">
        <v>14</v>
      </c>
      <c r="D82" s="1" t="s">
        <v>420</v>
      </c>
      <c r="E82" s="1" t="s">
        <v>421</v>
      </c>
      <c r="F82" s="1" t="s">
        <v>88</v>
      </c>
      <c r="G82" s="1">
        <v>24</v>
      </c>
      <c r="H82" s="1" t="s">
        <v>422</v>
      </c>
      <c r="I82" s="6">
        <v>469469.39</v>
      </c>
      <c r="J82" s="7">
        <v>0.8</v>
      </c>
      <c r="K82" s="7">
        <v>0.2</v>
      </c>
      <c r="L82" s="8">
        <v>0</v>
      </c>
    </row>
    <row r="83" spans="1:12" ht="112.5">
      <c r="A83" s="12" t="s">
        <v>423</v>
      </c>
      <c r="B83" s="1" t="s">
        <v>424</v>
      </c>
      <c r="C83" s="1" t="s">
        <v>63</v>
      </c>
      <c r="D83" s="1" t="s">
        <v>425</v>
      </c>
      <c r="E83" s="1" t="s">
        <v>426</v>
      </c>
      <c r="F83" s="1" t="s">
        <v>88</v>
      </c>
      <c r="G83" s="1">
        <v>24</v>
      </c>
      <c r="H83" s="10" t="s">
        <v>427</v>
      </c>
      <c r="I83" s="6">
        <v>400000</v>
      </c>
      <c r="J83" s="7">
        <v>1</v>
      </c>
      <c r="K83" s="7">
        <v>0</v>
      </c>
      <c r="L83" s="8">
        <v>0</v>
      </c>
    </row>
    <row r="84" spans="1:12" ht="93.75">
      <c r="A84" s="12" t="s">
        <v>428</v>
      </c>
      <c r="B84" s="13" t="s">
        <v>429</v>
      </c>
      <c r="C84" s="13"/>
      <c r="D84" s="13"/>
      <c r="E84" s="13"/>
      <c r="F84" s="13"/>
      <c r="G84" s="14">
        <f>SUBTOTAL(101,G83:G83)</f>
        <v>24</v>
      </c>
      <c r="H84" s="13"/>
      <c r="I84" s="15">
        <f>SUBTOTAL(109,I2:I83)</f>
        <v>44292101.730000004</v>
      </c>
      <c r="J84" s="16">
        <f>SUBTOTAL(101,J2:J83)</f>
        <v>0.81963414634146337</v>
      </c>
      <c r="K84" s="16">
        <f>SUBTOTAL(101,K2:K83)</f>
        <v>0.16865853658536586</v>
      </c>
      <c r="L84" s="11">
        <f>SUBTOTAL(101,L2:L83)</f>
        <v>1.1707317073170732E-2</v>
      </c>
    </row>
    <row r="85" spans="1:12">
      <c r="A85" s="4"/>
    </row>
    <row r="93" spans="1:12">
      <c r="I93" s="20"/>
    </row>
  </sheetData>
  <pageMargins left="0.7" right="0.7" top="0.75" bottom="0.75" header="0.3" footer="0.3"/>
  <pageSetup paperSize="9" orientation="portrait" horizontalDpi="300" verticalDpi="3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Marta Corencia Arias</cp:lastModifiedBy>
  <cp:revision/>
  <dcterms:created xsi:type="dcterms:W3CDTF">2023-02-14T08:10:04Z</dcterms:created>
  <dcterms:modified xsi:type="dcterms:W3CDTF">2024-05-30T12:10:56Z</dcterms:modified>
  <cp:category/>
  <cp:contentStatus/>
</cp:coreProperties>
</file>