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D:\Observatorio Cooperación\2021\"/>
    </mc:Choice>
  </mc:AlternateContent>
  <xr:revisionPtr revIDLastSave="2" documentId="11_BD957AA67092A7331ACEC25B0DB963AD02656A07" xr6:coauthVersionLast="47" xr6:coauthVersionMax="47" xr10:uidLastSave="{3DF41549-7CD2-4BD9-BF80-66579DA92030}"/>
  <bookViews>
    <workbookView xWindow="0" yWindow="0" windowWidth="28800" windowHeight="12036" xr2:uid="{00000000-000D-0000-FFFF-FFFF00000000}"/>
  </bookViews>
  <sheets>
    <sheet name="POBLACIÓN BENEFICIAR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<sst xmlns="http://schemas.openxmlformats.org/spreadsheetml/2006/main" count="23" uniqueCount="23">
  <si>
    <t>Tipo de población beneficiaria</t>
  </si>
  <si>
    <t>Nº DE PROYECTOS</t>
  </si>
  <si>
    <t xml:space="preserve">% </t>
  </si>
  <si>
    <t xml:space="preserve"> Femenina</t>
  </si>
  <si>
    <t>Situación de pobreza</t>
  </si>
  <si>
    <t>Personal técnico</t>
  </si>
  <si>
    <t>Población indígena</t>
  </si>
  <si>
    <t>Población campesinos/as</t>
  </si>
  <si>
    <t>Desplaza/refugiada</t>
  </si>
  <si>
    <t>Familias</t>
  </si>
  <si>
    <t>Población en general</t>
  </si>
  <si>
    <t>Diversidad funcional</t>
  </si>
  <si>
    <t>Menores</t>
  </si>
  <si>
    <t xml:space="preserve">Emprendedores/as </t>
  </si>
  <si>
    <t>Líderes</t>
  </si>
  <si>
    <t>Universitarios/as</t>
  </si>
  <si>
    <t>Inspectores</t>
  </si>
  <si>
    <t>Instituciones</t>
  </si>
  <si>
    <t>Jóvenes escolarizados</t>
  </si>
  <si>
    <t>No escolarizados</t>
  </si>
  <si>
    <t>Migrantes</t>
  </si>
  <si>
    <t>Vulnerable en Salud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</si>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</sst>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0" fontId="0" fillId="0" borderId="0" xfId="0" applyNumberFormat="1"/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8"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PROYECTOS SEGÚN TIPO DE POBLACIÓN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56576261300673E-2"/>
          <c:y val="9.4644293827507886E-2"/>
          <c:w val="0.84014858559346761"/>
          <c:h val="0.64465243880714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BENEFICIARIA'!$B$1</c:f>
              <c:strCache>
                <c:ptCount val="1"/>
                <c:pt idx="0">
                  <c:v>Nº DE PROYECTOS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'POBLACIÓN BENEFICIARIA'!$A$2:$A$20</c:f>
              <c:strCache>
                <c:ptCount val="19"/>
                <c:pt idx="0">
                  <c:v> Femenina</c:v>
                </c:pt>
                <c:pt idx="1">
                  <c:v>Situación de pobreza</c:v>
                </c:pt>
                <c:pt idx="2">
                  <c:v>Personal técnico</c:v>
                </c:pt>
                <c:pt idx="3">
                  <c:v>Población indígena</c:v>
                </c:pt>
                <c:pt idx="4">
                  <c:v>Población campesinos/as</c:v>
                </c:pt>
                <c:pt idx="5">
                  <c:v>Desplaza/refugiada</c:v>
                </c:pt>
                <c:pt idx="6">
                  <c:v>Familias</c:v>
                </c:pt>
                <c:pt idx="7">
                  <c:v>Población en general</c:v>
                </c:pt>
                <c:pt idx="8">
                  <c:v>Diversidad funcional</c:v>
                </c:pt>
                <c:pt idx="9">
                  <c:v>Menores</c:v>
                </c:pt>
                <c:pt idx="10">
                  <c:v>Emprendedores/as </c:v>
                </c:pt>
                <c:pt idx="11">
                  <c:v>Líderes</c:v>
                </c:pt>
                <c:pt idx="12">
                  <c:v>Universitarios/as</c:v>
                </c:pt>
                <c:pt idx="13">
                  <c:v>Inspectores</c:v>
                </c:pt>
                <c:pt idx="14">
                  <c:v>Instituciones</c:v>
                </c:pt>
                <c:pt idx="15">
                  <c:v>Jóvenes escolarizados</c:v>
                </c:pt>
                <c:pt idx="16">
                  <c:v>No escolarizados</c:v>
                </c:pt>
                <c:pt idx="17">
                  <c:v>Migrantes</c:v>
                </c:pt>
                <c:pt idx="18">
                  <c:v>Vulnerable en Salud</c:v>
                </c:pt>
              </c:strCache>
            </c:strRef>
          </c:cat>
          <c:val>
            <c:numRef>
              <c:f>'POBLACIÓN BENEFICIARIA'!$B$2:$B$20</c:f>
              <c:numCache>
                <c:formatCode>General</c:formatCode>
                <c:ptCount val="19"/>
                <c:pt idx="0">
                  <c:v>45</c:v>
                </c:pt>
                <c:pt idx="1">
                  <c:v>44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F-40DC-AF6B-191E68AA5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0034527"/>
        <c:axId val="850036607"/>
      </c:barChart>
      <c:lineChart>
        <c:grouping val="standard"/>
        <c:varyColors val="0"/>
        <c:ser>
          <c:idx val="1"/>
          <c:order val="1"/>
          <c:tx>
            <c:strRef>
              <c:f>'POBLACIÓN BENEFICIARIA'!$C$1</c:f>
              <c:strCache>
                <c:ptCount val="1"/>
                <c:pt idx="0">
                  <c:v>%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'POBLACIÓN BENEFICIARIA'!$A$2:$A$20</c:f>
              <c:strCache>
                <c:ptCount val="19"/>
                <c:pt idx="0">
                  <c:v> Femenina</c:v>
                </c:pt>
                <c:pt idx="1">
                  <c:v>Situación de pobreza</c:v>
                </c:pt>
                <c:pt idx="2">
                  <c:v>Personal técnico</c:v>
                </c:pt>
                <c:pt idx="3">
                  <c:v>Población indígena</c:v>
                </c:pt>
                <c:pt idx="4">
                  <c:v>Población campesinos/as</c:v>
                </c:pt>
                <c:pt idx="5">
                  <c:v>Desplaza/refugiada</c:v>
                </c:pt>
                <c:pt idx="6">
                  <c:v>Familias</c:v>
                </c:pt>
                <c:pt idx="7">
                  <c:v>Población en general</c:v>
                </c:pt>
                <c:pt idx="8">
                  <c:v>Diversidad funcional</c:v>
                </c:pt>
                <c:pt idx="9">
                  <c:v>Menores</c:v>
                </c:pt>
                <c:pt idx="10">
                  <c:v>Emprendedores/as </c:v>
                </c:pt>
                <c:pt idx="11">
                  <c:v>Líderes</c:v>
                </c:pt>
                <c:pt idx="12">
                  <c:v>Universitarios/as</c:v>
                </c:pt>
                <c:pt idx="13">
                  <c:v>Inspectores</c:v>
                </c:pt>
                <c:pt idx="14">
                  <c:v>Instituciones</c:v>
                </c:pt>
                <c:pt idx="15">
                  <c:v>Jóvenes escolarizados</c:v>
                </c:pt>
                <c:pt idx="16">
                  <c:v>No escolarizados</c:v>
                </c:pt>
                <c:pt idx="17">
                  <c:v>Migrantes</c:v>
                </c:pt>
                <c:pt idx="18">
                  <c:v>Vulnerable en Salud</c:v>
                </c:pt>
              </c:strCache>
            </c:strRef>
          </c:cat>
          <c:val>
            <c:numRef>
              <c:f>'POBLACIÓN BENEFICIARIA'!$C$2:$C$20</c:f>
              <c:numCache>
                <c:formatCode>0.00%</c:formatCode>
                <c:ptCount val="19"/>
                <c:pt idx="0">
                  <c:v>0.26619999999999999</c:v>
                </c:pt>
                <c:pt idx="1">
                  <c:v>0.26029999999999998</c:v>
                </c:pt>
                <c:pt idx="2">
                  <c:v>7.6899999999999996E-2</c:v>
                </c:pt>
                <c:pt idx="3">
                  <c:v>7.0999999999999994E-2</c:v>
                </c:pt>
                <c:pt idx="4">
                  <c:v>5.91E-2</c:v>
                </c:pt>
                <c:pt idx="5">
                  <c:v>5.3199999999999997E-2</c:v>
                </c:pt>
                <c:pt idx="6">
                  <c:v>3.5499999999999997E-2</c:v>
                </c:pt>
                <c:pt idx="7">
                  <c:v>3.5499999999999997E-2</c:v>
                </c:pt>
                <c:pt idx="8">
                  <c:v>3.5499999999999997E-2</c:v>
                </c:pt>
                <c:pt idx="9">
                  <c:v>2.9600000000000001E-2</c:v>
                </c:pt>
                <c:pt idx="10">
                  <c:v>1.77E-2</c:v>
                </c:pt>
                <c:pt idx="11">
                  <c:v>1.77E-2</c:v>
                </c:pt>
                <c:pt idx="12">
                  <c:v>5.8999999999999999E-3</c:v>
                </c:pt>
                <c:pt idx="13">
                  <c:v>5.8999999999999999E-3</c:v>
                </c:pt>
                <c:pt idx="14">
                  <c:v>5.8999999999999999E-3</c:v>
                </c:pt>
                <c:pt idx="15">
                  <c:v>5.8999999999999999E-3</c:v>
                </c:pt>
                <c:pt idx="16">
                  <c:v>5.8999999999999999E-3</c:v>
                </c:pt>
                <c:pt idx="17">
                  <c:v>5.8999999999999999E-3</c:v>
                </c:pt>
                <c:pt idx="18">
                  <c:v>5.8999999999999999E-3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6-4A37-957D-31F560D2F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821472"/>
        <c:axId val="1891826880"/>
      </c:lineChart>
      <c:catAx>
        <c:axId val="85003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036607"/>
        <c:crosses val="autoZero"/>
        <c:auto val="1"/>
        <c:lblAlgn val="ctr"/>
        <c:lblOffset val="100"/>
        <c:noMultiLvlLbl val="0"/>
      </c:catAx>
      <c:valAx>
        <c:axId val="85003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034527"/>
        <c:crosses val="autoZero"/>
        <c:crossBetween val="between"/>
      </c:valAx>
      <c:valAx>
        <c:axId val="189182688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821472"/>
        <c:crosses val="max"/>
        <c:crossBetween val="between"/>
      </c:valAx>
      <c:catAx>
        <c:axId val="189182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1826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85726</xdr:rowOff>
    </xdr:from>
    <xdr:to>
      <xdr:col>12</xdr:col>
      <xdr:colOff>142875</xdr:colOff>
      <xdr:row>18</xdr:row>
      <xdr:rowOff>104776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C21" totalsRowCount="1" headerRowDxfId="7" dataDxfId="6">
  <autoFilter ref="A1:C20" xr:uid="{00000000-0009-0000-0100-000001000000}"/>
  <sortState xmlns:xlrd2="http://schemas.microsoft.com/office/spreadsheetml/2017/richdata2" ref="A2:B39">
    <sortCondition descending="1" ref="B1:B39"/>
  </sortState>
  <tableColumns count="3">
    <tableColumn id="1" xr3:uid="{00000000-0010-0000-0000-000001000000}" name="Tipo de población beneficiaria" totalsRowLabel="TOTAL" dataDxfId="4" totalsRowDxfId="5"/>
    <tableColumn id="2" xr3:uid="{00000000-0010-0000-0000-000002000000}" name="Nº DE PROYECTOS" totalsRowFunction="custom" dataDxfId="2" totalsRowDxfId="3">
      <totalsRowFormula>SUM(Tabla1[Nº DE PROYECTOS])</totalsRowFormula>
    </tableColumn>
    <tableColumn id="3" xr3:uid="{00000000-0010-0000-0000-000003000000}" name="% " totalsRowFunction="custom" dataDxfId="0" totalsRowDxfId="1">
      <calculatedColumnFormula>B2/$B$21*100</calculatedColumnFormula>
      <totalsRowFormula>SUM(Tabla1[% ])</totalsRow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="120" zoomScaleNormal="120" workbookViewId="0">
      <selection activeCell="A18" sqref="A18"/>
    </sheetView>
  </sheetViews>
  <sheetFormatPr defaultColWidth="11.42578125" defaultRowHeight="14.45"/>
  <cols>
    <col min="1" max="1" width="24.140625" style="3" customWidth="1"/>
    <col min="2" max="2" width="24.7109375" style="1" customWidth="1"/>
    <col min="3" max="3" width="11.42578125" style="5" customWidth="1"/>
  </cols>
  <sheetData>
    <row r="1" spans="1:3" ht="28.9">
      <c r="A1" s="3" t="s">
        <v>0</v>
      </c>
      <c r="B1" s="1" t="s">
        <v>1</v>
      </c>
      <c r="C1" s="4" t="s">
        <v>2</v>
      </c>
    </row>
    <row r="2" spans="1:3">
      <c r="A2" s="2" t="s">
        <v>3</v>
      </c>
      <c r="B2" s="1">
        <v>45</v>
      </c>
      <c r="C2" s="4">
        <v>0.26619999999999999</v>
      </c>
    </row>
    <row r="3" spans="1:3">
      <c r="A3" s="2" t="s">
        <v>4</v>
      </c>
      <c r="B3" s="1">
        <v>44</v>
      </c>
      <c r="C3" s="4">
        <v>0.26029999999999998</v>
      </c>
    </row>
    <row r="4" spans="1:3">
      <c r="A4" s="2" t="s">
        <v>5</v>
      </c>
      <c r="B4" s="1">
        <v>13</v>
      </c>
      <c r="C4" s="4">
        <v>7.6899999999999996E-2</v>
      </c>
    </row>
    <row r="5" spans="1:3">
      <c r="A5" s="2" t="s">
        <v>6</v>
      </c>
      <c r="B5" s="1">
        <v>12</v>
      </c>
      <c r="C5" s="4">
        <v>7.0999999999999994E-2</v>
      </c>
    </row>
    <row r="6" spans="1:3">
      <c r="A6" s="2" t="s">
        <v>7</v>
      </c>
      <c r="B6" s="1">
        <v>10</v>
      </c>
      <c r="C6" s="4">
        <v>5.91E-2</v>
      </c>
    </row>
    <row r="7" spans="1:3">
      <c r="A7" s="2" t="s">
        <v>8</v>
      </c>
      <c r="B7" s="1">
        <v>9</v>
      </c>
      <c r="C7" s="4">
        <v>5.3199999999999997E-2</v>
      </c>
    </row>
    <row r="8" spans="1:3">
      <c r="A8" s="2" t="s">
        <v>9</v>
      </c>
      <c r="B8" s="1">
        <v>6</v>
      </c>
      <c r="C8" s="4">
        <v>3.5499999999999997E-2</v>
      </c>
    </row>
    <row r="9" spans="1:3">
      <c r="A9" s="2" t="s">
        <v>10</v>
      </c>
      <c r="B9" s="1">
        <v>6</v>
      </c>
      <c r="C9" s="4">
        <v>3.5499999999999997E-2</v>
      </c>
    </row>
    <row r="10" spans="1:3">
      <c r="A10" s="2" t="s">
        <v>11</v>
      </c>
      <c r="B10" s="1">
        <v>6</v>
      </c>
      <c r="C10" s="4">
        <v>3.5499999999999997E-2</v>
      </c>
    </row>
    <row r="11" spans="1:3">
      <c r="A11" s="2" t="s">
        <v>12</v>
      </c>
      <c r="B11" s="1">
        <v>5</v>
      </c>
      <c r="C11" s="4">
        <v>2.9600000000000001E-2</v>
      </c>
    </row>
    <row r="12" spans="1:3">
      <c r="A12" s="2" t="s">
        <v>13</v>
      </c>
      <c r="B12" s="1">
        <v>3</v>
      </c>
      <c r="C12" s="4">
        <v>1.77E-2</v>
      </c>
    </row>
    <row r="13" spans="1:3" ht="15">
      <c r="A13" s="2" t="s">
        <v>14</v>
      </c>
      <c r="B13" s="1">
        <v>3</v>
      </c>
      <c r="C13" s="4">
        <v>1.77E-2</v>
      </c>
    </row>
    <row r="14" spans="1:3">
      <c r="A14" s="2" t="s">
        <v>15</v>
      </c>
      <c r="B14" s="1">
        <v>1</v>
      </c>
      <c r="C14" s="4">
        <v>5.8999999999999999E-3</v>
      </c>
    </row>
    <row r="15" spans="1:3">
      <c r="A15" s="2" t="s">
        <v>16</v>
      </c>
      <c r="B15" s="1">
        <v>1</v>
      </c>
      <c r="C15" s="4">
        <v>5.8999999999999999E-3</v>
      </c>
    </row>
    <row r="16" spans="1:3">
      <c r="A16" s="2" t="s">
        <v>17</v>
      </c>
      <c r="B16" s="1">
        <v>1</v>
      </c>
      <c r="C16" s="4">
        <v>5.8999999999999999E-3</v>
      </c>
    </row>
    <row r="17" spans="1:3">
      <c r="A17" s="2" t="s">
        <v>18</v>
      </c>
      <c r="B17" s="1">
        <v>1</v>
      </c>
      <c r="C17" s="4">
        <v>5.8999999999999999E-3</v>
      </c>
    </row>
    <row r="18" spans="1:3">
      <c r="A18" s="2" t="s">
        <v>19</v>
      </c>
      <c r="B18" s="1">
        <v>1</v>
      </c>
      <c r="C18" s="4">
        <v>5.8999999999999999E-3</v>
      </c>
    </row>
    <row r="19" spans="1:3">
      <c r="A19" s="2" t="s">
        <v>20</v>
      </c>
      <c r="B19" s="1">
        <v>1</v>
      </c>
      <c r="C19" s="4">
        <v>5.8999999999999999E-3</v>
      </c>
    </row>
    <row r="20" spans="1:3">
      <c r="A20" s="2" t="s">
        <v>21</v>
      </c>
      <c r="B20" s="1">
        <v>1</v>
      </c>
      <c r="C20" s="4">
        <v>5.8999999999999999E-3</v>
      </c>
    </row>
    <row r="21" spans="1:3">
      <c r="A21" s="6" t="s">
        <v>22</v>
      </c>
      <c r="B21" s="1">
        <f>SUM(Tabla1[Nº DE PROYECTOS])</f>
        <v>169</v>
      </c>
      <c r="C21" s="4">
        <f>SUM(Tabla1[% ])</f>
        <v>0.99950000000000006</v>
      </c>
    </row>
    <row r="27" spans="1:3" ht="15">
      <c r="B27" s="5"/>
    </row>
    <row r="30" spans="1:3" ht="15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2023-03-03T11:15:12Z</dcterms:created>
  <dcterms:modified xsi:type="dcterms:W3CDTF">2024-05-16T11:47:20Z</dcterms:modified>
  <cp:category/>
  <cp:contentStatus/>
</cp:coreProperties>
</file>