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9"/>
  <workbookPr/>
  <mc:AlternateContent xmlns:mc="http://schemas.openxmlformats.org/markup-compatibility/2006">
    <mc:Choice Requires="x15">
      <x15ac:absPath xmlns:x15ac="http://schemas.microsoft.com/office/spreadsheetml/2010/11/ac" url="/Users/quiquemartirubio/Desktop/Situación Jurídico-Administrativa/Certificado de registro:tarjeta residencia/"/>
    </mc:Choice>
  </mc:AlternateContent>
  <xr:revisionPtr revIDLastSave="910" documentId="11_25503E60D0C2920682A39033DEAB5A20EC86C681" xr6:coauthVersionLast="47" xr6:coauthVersionMax="47" xr10:uidLastSave="{84072A3E-698F-4BC8-BA94-BB7B84D4647E}"/>
  <bookViews>
    <workbookView xWindow="40" yWindow="460" windowWidth="28760" windowHeight="16600" tabRatio="750" firstSheet="7" activeTab="6" xr2:uid="{00000000-000D-0000-FFFF-FFFF00000000}"/>
  </bookViews>
  <sheets>
    <sheet name="PORTADA" sheetId="12" r:id="rId1"/>
    <sheet name="Índice" sheetId="11" r:id="rId2"/>
    <sheet name="Total" sheetId="14" r:id="rId3"/>
    <sheet name="Motivo de concesión" sheetId="25" r:id="rId4"/>
    <sheet name="Tipo de autorización" sheetId="15" r:id="rId5"/>
    <sheet name="Grupos de edad" sheetId="22" r:id="rId6"/>
    <sheet name="Lugar de nacimiento" sheetId="23" r:id="rId7"/>
    <sheet name="Continente de nacionalidad" sheetId="24" r:id="rId8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41" i="15" l="1"/>
  <c r="AJ41" i="15"/>
  <c r="AK41" i="15"/>
  <c r="AI42" i="15"/>
  <c r="AJ42" i="15"/>
  <c r="AK42" i="15"/>
  <c r="AI43" i="15"/>
  <c r="AJ43" i="15"/>
  <c r="AK43" i="15"/>
  <c r="AI44" i="15"/>
  <c r="AJ44" i="15"/>
  <c r="AK44" i="15"/>
  <c r="AI45" i="15"/>
  <c r="AJ45" i="15"/>
  <c r="AK45" i="15"/>
  <c r="AI46" i="15"/>
  <c r="AJ46" i="15"/>
  <c r="AK46" i="15"/>
  <c r="AI47" i="15"/>
  <c r="AJ47" i="15"/>
  <c r="AK47" i="15"/>
  <c r="AI48" i="15"/>
  <c r="AJ48" i="15"/>
  <c r="AK48" i="15"/>
  <c r="AJ40" i="15"/>
  <c r="AK40" i="15"/>
  <c r="AI40" i="15"/>
  <c r="AF41" i="15"/>
  <c r="AG41" i="15"/>
  <c r="AH41" i="15"/>
  <c r="AF42" i="15"/>
  <c r="AG42" i="15"/>
  <c r="AH42" i="15"/>
  <c r="AF43" i="15"/>
  <c r="AG43" i="15"/>
  <c r="AH43" i="15"/>
  <c r="AF44" i="15"/>
  <c r="AG44" i="15"/>
  <c r="AH44" i="15"/>
  <c r="AF45" i="15"/>
  <c r="AG45" i="15"/>
  <c r="AH45" i="15"/>
  <c r="AF46" i="15"/>
  <c r="AG46" i="15"/>
  <c r="AH46" i="15"/>
  <c r="AF47" i="15"/>
  <c r="AG47" i="15"/>
  <c r="AH47" i="15"/>
  <c r="AF48" i="15"/>
  <c r="AG48" i="15"/>
  <c r="AH48" i="15"/>
  <c r="AG40" i="15"/>
  <c r="AH40" i="15"/>
  <c r="AF40" i="15"/>
  <c r="AC41" i="15"/>
  <c r="AD41" i="15"/>
  <c r="AE41" i="15"/>
  <c r="AC42" i="15"/>
  <c r="AD42" i="15"/>
  <c r="AE42" i="15"/>
  <c r="AC43" i="15"/>
  <c r="AD43" i="15"/>
  <c r="AE43" i="15"/>
  <c r="AC44" i="15"/>
  <c r="AD44" i="15"/>
  <c r="AE44" i="15"/>
  <c r="AC45" i="15"/>
  <c r="AD45" i="15"/>
  <c r="AE45" i="15"/>
  <c r="AC46" i="15"/>
  <c r="AD46" i="15"/>
  <c r="AE46" i="15"/>
  <c r="AC47" i="15"/>
  <c r="AD47" i="15"/>
  <c r="AE47" i="15"/>
  <c r="AC48" i="15"/>
  <c r="AD48" i="15"/>
  <c r="AE48" i="15"/>
  <c r="AD40" i="15"/>
  <c r="AE40" i="15"/>
  <c r="AC40" i="15"/>
  <c r="Z41" i="15"/>
  <c r="AA41" i="15"/>
  <c r="AB41" i="15"/>
  <c r="Z42" i="15"/>
  <c r="AA42" i="15"/>
  <c r="AB42" i="15"/>
  <c r="Z43" i="15"/>
  <c r="AA43" i="15"/>
  <c r="AB43" i="15"/>
  <c r="Z44" i="15"/>
  <c r="AA44" i="15"/>
  <c r="AB44" i="15"/>
  <c r="Z45" i="15"/>
  <c r="AA45" i="15"/>
  <c r="AB45" i="15"/>
  <c r="Z46" i="15"/>
  <c r="AA46" i="15"/>
  <c r="AB46" i="15"/>
  <c r="Z47" i="15"/>
  <c r="AA47" i="15"/>
  <c r="AB47" i="15"/>
  <c r="Z48" i="15"/>
  <c r="AA48" i="15"/>
  <c r="AB48" i="15"/>
  <c r="AA40" i="15"/>
  <c r="AB40" i="15"/>
  <c r="Z40" i="15"/>
  <c r="W41" i="15"/>
  <c r="X41" i="15"/>
  <c r="Y41" i="15"/>
  <c r="W42" i="15"/>
  <c r="X42" i="15"/>
  <c r="Y42" i="15"/>
  <c r="W43" i="15"/>
  <c r="X43" i="15"/>
  <c r="Y43" i="15"/>
  <c r="W44" i="15"/>
  <c r="X44" i="15"/>
  <c r="Y44" i="15"/>
  <c r="W45" i="15"/>
  <c r="X45" i="15"/>
  <c r="Y45" i="15"/>
  <c r="W46" i="15"/>
  <c r="X46" i="15"/>
  <c r="Y46" i="15"/>
  <c r="W47" i="15"/>
  <c r="X47" i="15"/>
  <c r="Y47" i="15"/>
  <c r="W48" i="15"/>
  <c r="X48" i="15"/>
  <c r="Y48" i="15"/>
  <c r="X40" i="15"/>
  <c r="Y40" i="15"/>
  <c r="W40" i="15"/>
  <c r="T41" i="15"/>
  <c r="U41" i="15"/>
  <c r="V41" i="15"/>
  <c r="T42" i="15"/>
  <c r="U42" i="15"/>
  <c r="V42" i="15"/>
  <c r="T43" i="15"/>
  <c r="U43" i="15"/>
  <c r="V43" i="15"/>
  <c r="T44" i="15"/>
  <c r="U44" i="15"/>
  <c r="V44" i="15"/>
  <c r="T45" i="15"/>
  <c r="U45" i="15"/>
  <c r="V45" i="15"/>
  <c r="T46" i="15"/>
  <c r="U46" i="15"/>
  <c r="V46" i="15"/>
  <c r="T47" i="15"/>
  <c r="U47" i="15"/>
  <c r="V47" i="15"/>
  <c r="T48" i="15"/>
  <c r="U48" i="15"/>
  <c r="V48" i="15"/>
  <c r="U40" i="15"/>
  <c r="V40" i="15"/>
  <c r="T40" i="15"/>
  <c r="Q41" i="15"/>
  <c r="R41" i="15"/>
  <c r="S41" i="15"/>
  <c r="Q42" i="15"/>
  <c r="R42" i="15"/>
  <c r="S42" i="15"/>
  <c r="Q43" i="15"/>
  <c r="R43" i="15"/>
  <c r="S43" i="15"/>
  <c r="Q44" i="15"/>
  <c r="R44" i="15"/>
  <c r="S44" i="15"/>
  <c r="Q45" i="15"/>
  <c r="R45" i="15"/>
  <c r="S45" i="15"/>
  <c r="Q46" i="15"/>
  <c r="R46" i="15"/>
  <c r="S46" i="15"/>
  <c r="Q47" i="15"/>
  <c r="R47" i="15"/>
  <c r="S47" i="15"/>
  <c r="Q48" i="15"/>
  <c r="R48" i="15"/>
  <c r="S48" i="15"/>
  <c r="R40" i="15"/>
  <c r="S40" i="15"/>
  <c r="O40" i="15"/>
  <c r="P40" i="15"/>
  <c r="O41" i="15"/>
  <c r="P41" i="15"/>
  <c r="O42" i="15"/>
  <c r="P42" i="15"/>
  <c r="O43" i="15"/>
  <c r="P43" i="15"/>
  <c r="O44" i="15"/>
  <c r="P44" i="15"/>
  <c r="O45" i="15"/>
  <c r="P45" i="15"/>
  <c r="O46" i="15"/>
  <c r="P46" i="15"/>
  <c r="O47" i="15"/>
  <c r="P47" i="15"/>
  <c r="O48" i="15"/>
  <c r="P48" i="15"/>
  <c r="N41" i="15"/>
  <c r="N42" i="15"/>
  <c r="N43" i="15"/>
  <c r="N44" i="15"/>
  <c r="N45" i="15"/>
  <c r="N46" i="15"/>
  <c r="N47" i="15"/>
  <c r="N48" i="15"/>
  <c r="L40" i="15"/>
  <c r="M40" i="15"/>
  <c r="L41" i="15"/>
  <c r="M41" i="15"/>
  <c r="L42" i="15"/>
  <c r="M42" i="15"/>
  <c r="L43" i="15"/>
  <c r="M43" i="15"/>
  <c r="L44" i="15"/>
  <c r="M44" i="15"/>
  <c r="L45" i="15"/>
  <c r="M45" i="15"/>
  <c r="L46" i="15"/>
  <c r="M46" i="15"/>
  <c r="L47" i="15"/>
  <c r="M47" i="15"/>
  <c r="L48" i="15"/>
  <c r="M48" i="15"/>
  <c r="K41" i="15"/>
  <c r="K42" i="15"/>
  <c r="K43" i="15"/>
  <c r="K44" i="15"/>
  <c r="K45" i="15"/>
  <c r="K46" i="15"/>
  <c r="K47" i="15"/>
  <c r="K48" i="15"/>
  <c r="H41" i="15"/>
  <c r="I41" i="15"/>
  <c r="J41" i="15"/>
  <c r="H42" i="15"/>
  <c r="I42" i="15"/>
  <c r="J42" i="15"/>
  <c r="H43" i="15"/>
  <c r="I43" i="15"/>
  <c r="J43" i="15"/>
  <c r="H44" i="15"/>
  <c r="I44" i="15"/>
  <c r="J44" i="15"/>
  <c r="H45" i="15"/>
  <c r="I45" i="15"/>
  <c r="J45" i="15"/>
  <c r="H46" i="15"/>
  <c r="I46" i="15"/>
  <c r="J46" i="15"/>
  <c r="H47" i="15"/>
  <c r="I47" i="15"/>
  <c r="J47" i="15"/>
  <c r="H48" i="15"/>
  <c r="I48" i="15"/>
  <c r="J48" i="15"/>
  <c r="I40" i="15"/>
  <c r="J40" i="15"/>
  <c r="F40" i="15"/>
  <c r="G40" i="15"/>
  <c r="F41" i="15"/>
  <c r="G41" i="15"/>
  <c r="F42" i="15"/>
  <c r="G42" i="15"/>
  <c r="F43" i="15"/>
  <c r="G43" i="15"/>
  <c r="F44" i="15"/>
  <c r="G44" i="15"/>
  <c r="F45" i="15"/>
  <c r="G45" i="15"/>
  <c r="F46" i="15"/>
  <c r="G46" i="15"/>
  <c r="F47" i="15"/>
  <c r="G47" i="15"/>
  <c r="F48" i="15"/>
  <c r="G48" i="15"/>
  <c r="E41" i="15"/>
  <c r="E42" i="15"/>
  <c r="E43" i="15"/>
  <c r="E44" i="15"/>
  <c r="E45" i="15"/>
  <c r="E46" i="15"/>
  <c r="E47" i="15"/>
  <c r="E48" i="15"/>
  <c r="B41" i="15"/>
  <c r="C41" i="15"/>
  <c r="D41" i="15"/>
  <c r="B42" i="15"/>
  <c r="C42" i="15"/>
  <c r="D42" i="15"/>
  <c r="B43" i="15"/>
  <c r="C43" i="15"/>
  <c r="D43" i="15"/>
  <c r="B44" i="15"/>
  <c r="C44" i="15"/>
  <c r="D44" i="15"/>
  <c r="B45" i="15"/>
  <c r="C45" i="15"/>
  <c r="D45" i="15"/>
  <c r="B46" i="15"/>
  <c r="C46" i="15"/>
  <c r="D46" i="15"/>
  <c r="B47" i="15"/>
  <c r="C47" i="15"/>
  <c r="D47" i="15"/>
  <c r="B48" i="15"/>
  <c r="C48" i="15"/>
  <c r="D48" i="15"/>
  <c r="C40" i="15"/>
  <c r="D40" i="15"/>
  <c r="Q40" i="15"/>
  <c r="N40" i="15"/>
  <c r="K40" i="15"/>
  <c r="H40" i="15"/>
  <c r="E40" i="15"/>
  <c r="B40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B25" i="15"/>
  <c r="AC25" i="15"/>
  <c r="AD25" i="15"/>
  <c r="AE25" i="15"/>
  <c r="AF25" i="15"/>
  <c r="AG25" i="15"/>
  <c r="AH25" i="15"/>
  <c r="AI25" i="15"/>
  <c r="AJ25" i="15"/>
  <c r="AK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AD26" i="15"/>
  <c r="AE26" i="15"/>
  <c r="AF26" i="15"/>
  <c r="AG26" i="15"/>
  <c r="AH26" i="15"/>
  <c r="AI26" i="15"/>
  <c r="AJ26" i="15"/>
  <c r="AK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C27" i="15"/>
  <c r="AD27" i="15"/>
  <c r="AE27" i="15"/>
  <c r="AF27" i="15"/>
  <c r="AG27" i="15"/>
  <c r="AH27" i="15"/>
  <c r="AI27" i="15"/>
  <c r="AJ27" i="15"/>
  <c r="AK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B28" i="15"/>
  <c r="AC28" i="15"/>
  <c r="AD28" i="15"/>
  <c r="AE28" i="15"/>
  <c r="AF28" i="15"/>
  <c r="AG28" i="15"/>
  <c r="AH28" i="15"/>
  <c r="AI28" i="15"/>
  <c r="AJ28" i="15"/>
  <c r="AK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C29" i="15"/>
  <c r="AD29" i="15"/>
  <c r="AE29" i="15"/>
  <c r="AF29" i="15"/>
  <c r="AG29" i="15"/>
  <c r="AH29" i="15"/>
  <c r="AI29" i="15"/>
  <c r="AJ29" i="15"/>
  <c r="AK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AF30" i="15"/>
  <c r="AG30" i="15"/>
  <c r="AH30" i="15"/>
  <c r="AI30" i="15"/>
  <c r="AJ30" i="15"/>
  <c r="AK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Y31" i="15"/>
  <c r="Z31" i="15"/>
  <c r="AA31" i="15"/>
  <c r="AB31" i="15"/>
  <c r="AC31" i="15"/>
  <c r="AD31" i="15"/>
  <c r="AE31" i="15"/>
  <c r="AF31" i="15"/>
  <c r="AG31" i="15"/>
  <c r="AH31" i="15"/>
  <c r="AI31" i="15"/>
  <c r="AJ31" i="15"/>
  <c r="AK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Y32" i="15"/>
  <c r="Z32" i="15"/>
  <c r="AA32" i="15"/>
  <c r="AB32" i="15"/>
  <c r="AC32" i="15"/>
  <c r="AD32" i="15"/>
  <c r="AE32" i="15"/>
  <c r="AF32" i="15"/>
  <c r="AG32" i="15"/>
  <c r="AH32" i="15"/>
  <c r="AI32" i="15"/>
  <c r="AJ32" i="15"/>
  <c r="AK32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B24" i="15"/>
  <c r="AC24" i="15"/>
  <c r="AD24" i="15"/>
  <c r="AE24" i="15"/>
  <c r="AF24" i="15"/>
  <c r="AG24" i="15"/>
  <c r="AH24" i="15"/>
  <c r="AI24" i="15"/>
  <c r="AJ24" i="15"/>
  <c r="AK24" i="15"/>
  <c r="B24" i="15"/>
  <c r="AI40" i="24"/>
  <c r="AJ40" i="24"/>
  <c r="AK40" i="24"/>
  <c r="AI41" i="24"/>
  <c r="AJ41" i="24"/>
  <c r="AK41" i="24"/>
  <c r="AI42" i="24"/>
  <c r="AJ42" i="24"/>
  <c r="AK42" i="24"/>
  <c r="AI43" i="24"/>
  <c r="AJ43" i="24"/>
  <c r="AK43" i="24"/>
  <c r="AI44" i="24"/>
  <c r="AJ44" i="24"/>
  <c r="AK44" i="24"/>
  <c r="AI45" i="24"/>
  <c r="AJ45" i="24"/>
  <c r="AK45" i="24"/>
  <c r="AI46" i="24"/>
  <c r="AJ46" i="24"/>
  <c r="AK46" i="24"/>
  <c r="AJ39" i="24"/>
  <c r="AK39" i="24"/>
  <c r="AF40" i="24"/>
  <c r="AG40" i="24"/>
  <c r="AH40" i="24"/>
  <c r="AF41" i="24"/>
  <c r="AG41" i="24"/>
  <c r="AH41" i="24"/>
  <c r="AF42" i="24"/>
  <c r="AG42" i="24"/>
  <c r="AH42" i="24"/>
  <c r="AF43" i="24"/>
  <c r="AG43" i="24"/>
  <c r="AH43" i="24"/>
  <c r="AF44" i="24"/>
  <c r="AG44" i="24"/>
  <c r="AH44" i="24"/>
  <c r="AF45" i="24"/>
  <c r="AG45" i="24"/>
  <c r="AH45" i="24"/>
  <c r="AF46" i="24"/>
  <c r="AG46" i="24"/>
  <c r="AH46" i="24"/>
  <c r="AG39" i="24"/>
  <c r="AH39" i="24"/>
  <c r="AC40" i="24"/>
  <c r="AD40" i="24"/>
  <c r="AE40" i="24"/>
  <c r="AC41" i="24"/>
  <c r="AD41" i="24"/>
  <c r="AE41" i="24"/>
  <c r="AC42" i="24"/>
  <c r="AD42" i="24"/>
  <c r="AE42" i="24"/>
  <c r="AC43" i="24"/>
  <c r="AD43" i="24"/>
  <c r="AE43" i="24"/>
  <c r="AC44" i="24"/>
  <c r="AD44" i="24"/>
  <c r="AE44" i="24"/>
  <c r="AC45" i="24"/>
  <c r="AD45" i="24"/>
  <c r="AE45" i="24"/>
  <c r="AC46" i="24"/>
  <c r="AD46" i="24"/>
  <c r="AE46" i="24"/>
  <c r="AD39" i="24"/>
  <c r="AE39" i="24"/>
  <c r="Z40" i="24"/>
  <c r="AA40" i="24"/>
  <c r="AB40" i="24"/>
  <c r="Z41" i="24"/>
  <c r="AA41" i="24"/>
  <c r="AB41" i="24"/>
  <c r="Z42" i="24"/>
  <c r="AA42" i="24"/>
  <c r="AB42" i="24"/>
  <c r="Z43" i="24"/>
  <c r="AA43" i="24"/>
  <c r="AB43" i="24"/>
  <c r="Z44" i="24"/>
  <c r="AA44" i="24"/>
  <c r="AB44" i="24"/>
  <c r="Z45" i="24"/>
  <c r="AA45" i="24"/>
  <c r="AB45" i="24"/>
  <c r="Z46" i="24"/>
  <c r="AA46" i="24"/>
  <c r="AB46" i="24"/>
  <c r="AA39" i="24"/>
  <c r="AB39" i="24"/>
  <c r="W40" i="24"/>
  <c r="X40" i="24"/>
  <c r="Y40" i="24"/>
  <c r="W41" i="24"/>
  <c r="X41" i="24"/>
  <c r="Y41" i="24"/>
  <c r="W42" i="24"/>
  <c r="X42" i="24"/>
  <c r="Y42" i="24"/>
  <c r="W43" i="24"/>
  <c r="X43" i="24"/>
  <c r="Y43" i="24"/>
  <c r="W44" i="24"/>
  <c r="X44" i="24"/>
  <c r="Y44" i="24"/>
  <c r="W45" i="24"/>
  <c r="X45" i="24"/>
  <c r="Y45" i="24"/>
  <c r="W46" i="24"/>
  <c r="X46" i="24"/>
  <c r="Y46" i="24"/>
  <c r="X39" i="24"/>
  <c r="Y39" i="24"/>
  <c r="W39" i="24"/>
  <c r="Z39" i="24"/>
  <c r="AC39" i="24"/>
  <c r="AF39" i="24"/>
  <c r="AI39" i="24"/>
  <c r="T40" i="24"/>
  <c r="U40" i="24"/>
  <c r="V40" i="24"/>
  <c r="T41" i="24"/>
  <c r="U41" i="24"/>
  <c r="V41" i="24"/>
  <c r="T42" i="24"/>
  <c r="U42" i="24"/>
  <c r="V42" i="24"/>
  <c r="T43" i="24"/>
  <c r="U43" i="24"/>
  <c r="V43" i="24"/>
  <c r="T44" i="24"/>
  <c r="U44" i="24"/>
  <c r="V44" i="24"/>
  <c r="T45" i="24"/>
  <c r="U45" i="24"/>
  <c r="V45" i="24"/>
  <c r="T46" i="24"/>
  <c r="U46" i="24"/>
  <c r="V46" i="24"/>
  <c r="U39" i="24"/>
  <c r="V39" i="24"/>
  <c r="Q40" i="24"/>
  <c r="R40" i="24"/>
  <c r="S40" i="24"/>
  <c r="Q41" i="24"/>
  <c r="R41" i="24"/>
  <c r="S41" i="24"/>
  <c r="Q42" i="24"/>
  <c r="R42" i="24"/>
  <c r="S42" i="24"/>
  <c r="Q43" i="24"/>
  <c r="R43" i="24"/>
  <c r="S43" i="24"/>
  <c r="Q44" i="24"/>
  <c r="R44" i="24"/>
  <c r="S44" i="24"/>
  <c r="Q45" i="24"/>
  <c r="R45" i="24"/>
  <c r="S45" i="24"/>
  <c r="Q46" i="24"/>
  <c r="R46" i="24"/>
  <c r="S46" i="24"/>
  <c r="R39" i="24"/>
  <c r="S39" i="24"/>
  <c r="N40" i="24"/>
  <c r="O40" i="24"/>
  <c r="P40" i="24"/>
  <c r="N41" i="24"/>
  <c r="O41" i="24"/>
  <c r="P41" i="24"/>
  <c r="N42" i="24"/>
  <c r="O42" i="24"/>
  <c r="P42" i="24"/>
  <c r="N43" i="24"/>
  <c r="O43" i="24"/>
  <c r="P43" i="24"/>
  <c r="N44" i="24"/>
  <c r="O44" i="24"/>
  <c r="P44" i="24"/>
  <c r="N45" i="24"/>
  <c r="O45" i="24"/>
  <c r="P45" i="24"/>
  <c r="N46" i="24"/>
  <c r="O46" i="24"/>
  <c r="P46" i="24"/>
  <c r="O39" i="24"/>
  <c r="P39" i="24"/>
  <c r="K40" i="24"/>
  <c r="L40" i="24"/>
  <c r="M40" i="24"/>
  <c r="K41" i="24"/>
  <c r="L41" i="24"/>
  <c r="M41" i="24"/>
  <c r="K42" i="24"/>
  <c r="L42" i="24"/>
  <c r="M42" i="24"/>
  <c r="K43" i="24"/>
  <c r="L43" i="24"/>
  <c r="M43" i="24"/>
  <c r="K44" i="24"/>
  <c r="L44" i="24"/>
  <c r="M44" i="24"/>
  <c r="K45" i="24"/>
  <c r="L45" i="24"/>
  <c r="M45" i="24"/>
  <c r="K46" i="24"/>
  <c r="L46" i="24"/>
  <c r="M46" i="24"/>
  <c r="L39" i="24"/>
  <c r="M39" i="24"/>
  <c r="H40" i="24"/>
  <c r="I40" i="24"/>
  <c r="J40" i="24"/>
  <c r="H41" i="24"/>
  <c r="I41" i="24"/>
  <c r="J41" i="24"/>
  <c r="H42" i="24"/>
  <c r="I42" i="24"/>
  <c r="J42" i="24"/>
  <c r="H43" i="24"/>
  <c r="I43" i="24"/>
  <c r="J43" i="24"/>
  <c r="H44" i="24"/>
  <c r="I44" i="24"/>
  <c r="J44" i="24"/>
  <c r="H45" i="24"/>
  <c r="I45" i="24"/>
  <c r="J45" i="24"/>
  <c r="H46" i="24"/>
  <c r="I46" i="24"/>
  <c r="J46" i="24"/>
  <c r="I39" i="24"/>
  <c r="J39" i="24"/>
  <c r="E40" i="24"/>
  <c r="F40" i="24"/>
  <c r="G40" i="24"/>
  <c r="E41" i="24"/>
  <c r="F41" i="24"/>
  <c r="G41" i="24"/>
  <c r="E42" i="24"/>
  <c r="F42" i="24"/>
  <c r="G42" i="24"/>
  <c r="E43" i="24"/>
  <c r="F43" i="24"/>
  <c r="G43" i="24"/>
  <c r="E44" i="24"/>
  <c r="F44" i="24"/>
  <c r="G44" i="24"/>
  <c r="E45" i="24"/>
  <c r="F45" i="24"/>
  <c r="G45" i="24"/>
  <c r="E46" i="24"/>
  <c r="F46" i="24"/>
  <c r="G46" i="24"/>
  <c r="F39" i="24"/>
  <c r="G39" i="24"/>
  <c r="B40" i="24"/>
  <c r="C40" i="24"/>
  <c r="D40" i="24"/>
  <c r="B41" i="24"/>
  <c r="C41" i="24"/>
  <c r="D41" i="24"/>
  <c r="B42" i="24"/>
  <c r="C42" i="24"/>
  <c r="D42" i="24"/>
  <c r="B43" i="24"/>
  <c r="C43" i="24"/>
  <c r="D43" i="24"/>
  <c r="B44" i="24"/>
  <c r="C44" i="24"/>
  <c r="D44" i="24"/>
  <c r="B45" i="24"/>
  <c r="C45" i="24"/>
  <c r="D45" i="24"/>
  <c r="B46" i="24"/>
  <c r="C46" i="24"/>
  <c r="D46" i="24"/>
  <c r="C39" i="24"/>
  <c r="D39" i="24"/>
  <c r="T39" i="24"/>
  <c r="Q39" i="24"/>
  <c r="N39" i="24"/>
  <c r="K39" i="24"/>
  <c r="H39" i="24"/>
  <c r="E39" i="24"/>
  <c r="B39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O25" i="24"/>
  <c r="P25" i="24"/>
  <c r="Q25" i="24"/>
  <c r="R25" i="24"/>
  <c r="S25" i="24"/>
  <c r="T25" i="24"/>
  <c r="U25" i="24"/>
  <c r="V25" i="24"/>
  <c r="W25" i="24"/>
  <c r="X25" i="24"/>
  <c r="Y25" i="24"/>
  <c r="Z25" i="24"/>
  <c r="AA25" i="24"/>
  <c r="AB25" i="24"/>
  <c r="AC25" i="24"/>
  <c r="AD25" i="24"/>
  <c r="AE25" i="24"/>
  <c r="AF25" i="24"/>
  <c r="AG25" i="24"/>
  <c r="AH25" i="24"/>
  <c r="AI25" i="24"/>
  <c r="AJ25" i="24"/>
  <c r="AK25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Q26" i="24"/>
  <c r="R26" i="24"/>
  <c r="S26" i="24"/>
  <c r="T26" i="24"/>
  <c r="U26" i="24"/>
  <c r="V26" i="24"/>
  <c r="W26" i="24"/>
  <c r="X26" i="24"/>
  <c r="Y26" i="24"/>
  <c r="Z26" i="24"/>
  <c r="AA26" i="24"/>
  <c r="AB26" i="24"/>
  <c r="AC26" i="24"/>
  <c r="AD26" i="24"/>
  <c r="AE26" i="24"/>
  <c r="AF26" i="24"/>
  <c r="AG26" i="24"/>
  <c r="AH26" i="24"/>
  <c r="AI26" i="24"/>
  <c r="AJ26" i="24"/>
  <c r="AK26" i="24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O27" i="24"/>
  <c r="P27" i="24"/>
  <c r="Q27" i="24"/>
  <c r="R27" i="24"/>
  <c r="S27" i="24"/>
  <c r="T27" i="24"/>
  <c r="U27" i="24"/>
  <c r="V27" i="24"/>
  <c r="W27" i="24"/>
  <c r="X27" i="24"/>
  <c r="Y27" i="24"/>
  <c r="Z27" i="24"/>
  <c r="AA27" i="24"/>
  <c r="AB27" i="24"/>
  <c r="AC27" i="24"/>
  <c r="AD27" i="24"/>
  <c r="AE27" i="24"/>
  <c r="AF27" i="24"/>
  <c r="AG27" i="24"/>
  <c r="AH27" i="24"/>
  <c r="AI27" i="24"/>
  <c r="AJ27" i="24"/>
  <c r="AK27" i="24"/>
  <c r="B28" i="24"/>
  <c r="C28" i="24"/>
  <c r="D28" i="24"/>
  <c r="E28" i="24"/>
  <c r="F28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Y28" i="24"/>
  <c r="Z28" i="24"/>
  <c r="AA28" i="24"/>
  <c r="AB28" i="24"/>
  <c r="AC28" i="24"/>
  <c r="AD28" i="24"/>
  <c r="AE28" i="24"/>
  <c r="AF28" i="24"/>
  <c r="AG28" i="24"/>
  <c r="AH28" i="24"/>
  <c r="AI28" i="24"/>
  <c r="AJ28" i="24"/>
  <c r="AK28" i="24"/>
  <c r="B29" i="24"/>
  <c r="C29" i="24"/>
  <c r="D29" i="24"/>
  <c r="E29" i="24"/>
  <c r="F29" i="24"/>
  <c r="G29" i="24"/>
  <c r="H29" i="24"/>
  <c r="I29" i="24"/>
  <c r="J29" i="24"/>
  <c r="K29" i="24"/>
  <c r="L29" i="24"/>
  <c r="M29" i="24"/>
  <c r="N29" i="24"/>
  <c r="O29" i="24"/>
  <c r="P29" i="24"/>
  <c r="Q29" i="24"/>
  <c r="R29" i="24"/>
  <c r="S29" i="24"/>
  <c r="T29" i="24"/>
  <c r="U29" i="24"/>
  <c r="V29" i="24"/>
  <c r="W29" i="24"/>
  <c r="X29" i="24"/>
  <c r="Y29" i="24"/>
  <c r="Z29" i="24"/>
  <c r="AA29" i="24"/>
  <c r="AB29" i="24"/>
  <c r="AC29" i="24"/>
  <c r="AD29" i="24"/>
  <c r="AE29" i="24"/>
  <c r="AF29" i="24"/>
  <c r="AG29" i="24"/>
  <c r="AH29" i="24"/>
  <c r="AI29" i="24"/>
  <c r="AJ29" i="24"/>
  <c r="AK29" i="24"/>
  <c r="B30" i="24"/>
  <c r="C30" i="24"/>
  <c r="D30" i="24"/>
  <c r="E30" i="24"/>
  <c r="F30" i="24"/>
  <c r="G30" i="24"/>
  <c r="H30" i="24"/>
  <c r="I30" i="24"/>
  <c r="J30" i="24"/>
  <c r="K30" i="24"/>
  <c r="L30" i="24"/>
  <c r="M30" i="24"/>
  <c r="N30" i="24"/>
  <c r="O30" i="24"/>
  <c r="P30" i="24"/>
  <c r="Q30" i="24"/>
  <c r="R30" i="24"/>
  <c r="S30" i="24"/>
  <c r="T30" i="24"/>
  <c r="U30" i="24"/>
  <c r="V30" i="24"/>
  <c r="W30" i="24"/>
  <c r="X30" i="24"/>
  <c r="Y30" i="24"/>
  <c r="Z30" i="24"/>
  <c r="AA30" i="24"/>
  <c r="AB30" i="24"/>
  <c r="AC30" i="24"/>
  <c r="AD30" i="24"/>
  <c r="AE30" i="24"/>
  <c r="AF30" i="24"/>
  <c r="AG30" i="24"/>
  <c r="AH30" i="24"/>
  <c r="AI30" i="24"/>
  <c r="AJ30" i="24"/>
  <c r="AK30" i="24"/>
  <c r="B31" i="24"/>
  <c r="C31" i="24"/>
  <c r="D31" i="24"/>
  <c r="E31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T31" i="24"/>
  <c r="U31" i="24"/>
  <c r="V31" i="24"/>
  <c r="W31" i="24"/>
  <c r="X31" i="24"/>
  <c r="Y31" i="24"/>
  <c r="Z31" i="24"/>
  <c r="AA31" i="24"/>
  <c r="AB31" i="24"/>
  <c r="AC31" i="24"/>
  <c r="AD31" i="24"/>
  <c r="AE31" i="24"/>
  <c r="AF31" i="24"/>
  <c r="AG31" i="24"/>
  <c r="AH31" i="24"/>
  <c r="AI31" i="24"/>
  <c r="AJ31" i="24"/>
  <c r="AK31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O24" i="24"/>
  <c r="P24" i="24"/>
  <c r="Q24" i="24"/>
  <c r="R24" i="24"/>
  <c r="S24" i="24"/>
  <c r="T24" i="24"/>
  <c r="U24" i="24"/>
  <c r="V24" i="24"/>
  <c r="W24" i="24"/>
  <c r="X24" i="24"/>
  <c r="Y24" i="24"/>
  <c r="Z24" i="24"/>
  <c r="AA24" i="24"/>
  <c r="AB24" i="24"/>
  <c r="AC24" i="24"/>
  <c r="AD24" i="24"/>
  <c r="AE24" i="24"/>
  <c r="AF24" i="24"/>
  <c r="AG24" i="24"/>
  <c r="AH24" i="24"/>
  <c r="AI24" i="24"/>
  <c r="AJ24" i="24"/>
  <c r="AK24" i="24"/>
  <c r="B24" i="24"/>
  <c r="Q30" i="23"/>
  <c r="R30" i="23"/>
  <c r="S30" i="23"/>
  <c r="Q31" i="23"/>
  <c r="R31" i="23"/>
  <c r="S31" i="23"/>
  <c r="R29" i="23"/>
  <c r="S29" i="23"/>
  <c r="T30" i="23"/>
  <c r="U30" i="23"/>
  <c r="V30" i="23"/>
  <c r="T31" i="23"/>
  <c r="U31" i="23"/>
  <c r="V31" i="23"/>
  <c r="U29" i="23"/>
  <c r="V29" i="23"/>
  <c r="W30" i="23"/>
  <c r="X30" i="23"/>
  <c r="Y30" i="23"/>
  <c r="W31" i="23"/>
  <c r="X31" i="23"/>
  <c r="Y31" i="23"/>
  <c r="X29" i="23"/>
  <c r="Y29" i="23"/>
  <c r="Z30" i="23"/>
  <c r="AA30" i="23"/>
  <c r="AB30" i="23"/>
  <c r="Z31" i="23"/>
  <c r="AA31" i="23"/>
  <c r="AB31" i="23"/>
  <c r="AA29" i="23"/>
  <c r="AB29" i="23"/>
  <c r="AC30" i="23"/>
  <c r="AD30" i="23"/>
  <c r="AE30" i="23"/>
  <c r="AC31" i="23"/>
  <c r="AD31" i="23"/>
  <c r="AE31" i="23"/>
  <c r="AD29" i="23"/>
  <c r="AE29" i="23"/>
  <c r="AF30" i="23"/>
  <c r="AG30" i="23"/>
  <c r="AH30" i="23"/>
  <c r="AF31" i="23"/>
  <c r="AG31" i="23"/>
  <c r="AH31" i="23"/>
  <c r="AG29" i="23"/>
  <c r="AH29" i="23"/>
  <c r="AI30" i="23"/>
  <c r="AJ30" i="23"/>
  <c r="AK30" i="23"/>
  <c r="AI31" i="23"/>
  <c r="AJ31" i="23"/>
  <c r="AK31" i="23"/>
  <c r="AJ29" i="23"/>
  <c r="AK29" i="23"/>
  <c r="AI29" i="23"/>
  <c r="AF29" i="23"/>
  <c r="AC29" i="23"/>
  <c r="Z29" i="23"/>
  <c r="W29" i="23"/>
  <c r="T29" i="23"/>
  <c r="Q29" i="23"/>
  <c r="N30" i="23"/>
  <c r="O30" i="23"/>
  <c r="P30" i="23"/>
  <c r="N31" i="23"/>
  <c r="O31" i="23"/>
  <c r="P31" i="23"/>
  <c r="O29" i="23"/>
  <c r="P29" i="23"/>
  <c r="K30" i="23"/>
  <c r="L30" i="23"/>
  <c r="M30" i="23"/>
  <c r="K31" i="23"/>
  <c r="L31" i="23"/>
  <c r="M31" i="23"/>
  <c r="L29" i="23"/>
  <c r="M29" i="23"/>
  <c r="H30" i="23"/>
  <c r="I30" i="23"/>
  <c r="J30" i="23"/>
  <c r="H31" i="23"/>
  <c r="I31" i="23"/>
  <c r="J31" i="23"/>
  <c r="I29" i="23"/>
  <c r="J29" i="23"/>
  <c r="E30" i="23"/>
  <c r="F30" i="23"/>
  <c r="G30" i="23"/>
  <c r="E31" i="23"/>
  <c r="F31" i="23"/>
  <c r="G31" i="23"/>
  <c r="F29" i="23"/>
  <c r="G29" i="23"/>
  <c r="B30" i="23"/>
  <c r="C30" i="23"/>
  <c r="D30" i="23"/>
  <c r="B31" i="23"/>
  <c r="C31" i="23"/>
  <c r="D31" i="23"/>
  <c r="C29" i="23"/>
  <c r="D29" i="23"/>
  <c r="N29" i="23"/>
  <c r="K29" i="23"/>
  <c r="H29" i="23"/>
  <c r="E29" i="23"/>
  <c r="B29" i="23"/>
  <c r="H19" i="23"/>
  <c r="E19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O20" i="23"/>
  <c r="P20" i="23"/>
  <c r="Q20" i="23"/>
  <c r="R20" i="23"/>
  <c r="S20" i="23"/>
  <c r="T20" i="23"/>
  <c r="U20" i="23"/>
  <c r="V20" i="23"/>
  <c r="W20" i="23"/>
  <c r="X20" i="23"/>
  <c r="Y20" i="23"/>
  <c r="Z20" i="23"/>
  <c r="AA20" i="23"/>
  <c r="AB20" i="23"/>
  <c r="AC20" i="23"/>
  <c r="AD20" i="23"/>
  <c r="AE20" i="23"/>
  <c r="AF20" i="23"/>
  <c r="AG20" i="23"/>
  <c r="AH20" i="23"/>
  <c r="AI20" i="23"/>
  <c r="AJ20" i="23"/>
  <c r="AK20" i="23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Q21" i="23"/>
  <c r="R21" i="23"/>
  <c r="S21" i="23"/>
  <c r="T21" i="23"/>
  <c r="U21" i="23"/>
  <c r="V21" i="23"/>
  <c r="W21" i="23"/>
  <c r="X21" i="23"/>
  <c r="Y21" i="23"/>
  <c r="Z21" i="23"/>
  <c r="AA21" i="23"/>
  <c r="AB21" i="23"/>
  <c r="AC21" i="23"/>
  <c r="AD21" i="23"/>
  <c r="AE21" i="23"/>
  <c r="AF21" i="23"/>
  <c r="AG21" i="23"/>
  <c r="AH21" i="23"/>
  <c r="AI21" i="23"/>
  <c r="AJ21" i="23"/>
  <c r="AK21" i="23"/>
  <c r="C19" i="23"/>
  <c r="D19" i="23"/>
  <c r="F19" i="23"/>
  <c r="G19" i="23"/>
  <c r="I19" i="23"/>
  <c r="J19" i="23"/>
  <c r="K19" i="23"/>
  <c r="L19" i="23"/>
  <c r="M19" i="23"/>
  <c r="N19" i="23"/>
  <c r="O19" i="23"/>
  <c r="P19" i="23"/>
  <c r="Q19" i="23"/>
  <c r="R19" i="23"/>
  <c r="S19" i="23"/>
  <c r="T19" i="23"/>
  <c r="U19" i="23"/>
  <c r="V19" i="23"/>
  <c r="W19" i="23"/>
  <c r="X19" i="23"/>
  <c r="Y19" i="23"/>
  <c r="Z19" i="23"/>
  <c r="AA19" i="23"/>
  <c r="AB19" i="23"/>
  <c r="AC19" i="23"/>
  <c r="AD19" i="23"/>
  <c r="AE19" i="23"/>
  <c r="AF19" i="23"/>
  <c r="AG19" i="23"/>
  <c r="AH19" i="23"/>
  <c r="AI19" i="23"/>
  <c r="AJ19" i="23"/>
  <c r="AK19" i="23"/>
  <c r="B19" i="23"/>
  <c r="C15" i="14"/>
  <c r="D15" i="14"/>
  <c r="E15" i="14"/>
  <c r="F15" i="14"/>
  <c r="G15" i="14"/>
  <c r="H15" i="14"/>
  <c r="I15" i="14"/>
  <c r="J15" i="14"/>
  <c r="K15" i="14"/>
  <c r="L15" i="14"/>
  <c r="M15" i="14"/>
  <c r="C16" i="14"/>
  <c r="D16" i="14"/>
  <c r="E16" i="14"/>
  <c r="F16" i="14"/>
  <c r="G16" i="14"/>
  <c r="H16" i="14"/>
  <c r="I16" i="14"/>
  <c r="J16" i="14"/>
  <c r="K16" i="14"/>
  <c r="L16" i="14"/>
  <c r="M16" i="14"/>
  <c r="B16" i="14"/>
  <c r="B15" i="14"/>
  <c r="I41" i="25"/>
  <c r="J41" i="25"/>
  <c r="K41" i="25"/>
  <c r="L41" i="25"/>
  <c r="M41" i="25"/>
  <c r="G41" i="25"/>
  <c r="H41" i="25"/>
  <c r="F41" i="25"/>
  <c r="B41" i="25"/>
  <c r="B28" i="25"/>
  <c r="C28" i="25"/>
  <c r="D28" i="25"/>
  <c r="E28" i="25"/>
  <c r="F28" i="25"/>
  <c r="G28" i="25"/>
  <c r="H28" i="25"/>
  <c r="I28" i="25"/>
  <c r="J28" i="25"/>
  <c r="K28" i="25"/>
  <c r="L28" i="25"/>
  <c r="M28" i="25"/>
  <c r="B29" i="25"/>
  <c r="C29" i="25"/>
  <c r="D29" i="25"/>
  <c r="E29" i="25"/>
  <c r="F29" i="25"/>
  <c r="G29" i="25"/>
  <c r="H29" i="25"/>
  <c r="I29" i="25"/>
  <c r="J29" i="25"/>
  <c r="K29" i="25"/>
  <c r="L29" i="25"/>
  <c r="M29" i="25"/>
  <c r="B30" i="25"/>
  <c r="C30" i="25"/>
  <c r="D30" i="25"/>
  <c r="E30" i="25"/>
  <c r="F30" i="25"/>
  <c r="G30" i="25"/>
  <c r="H30" i="25"/>
  <c r="I30" i="25"/>
  <c r="J30" i="25"/>
  <c r="K30" i="25"/>
  <c r="L30" i="25"/>
  <c r="M30" i="25"/>
  <c r="B31" i="25"/>
  <c r="C31" i="25"/>
  <c r="D31" i="25"/>
  <c r="E31" i="25"/>
  <c r="F31" i="25"/>
  <c r="G31" i="25"/>
  <c r="H31" i="25"/>
  <c r="I31" i="25"/>
  <c r="J31" i="25"/>
  <c r="K31" i="25"/>
  <c r="L31" i="25"/>
  <c r="M31" i="25"/>
  <c r="B32" i="25"/>
  <c r="C32" i="25"/>
  <c r="D32" i="25"/>
  <c r="E32" i="25"/>
  <c r="F32" i="25"/>
  <c r="G32" i="25"/>
  <c r="H32" i="25"/>
  <c r="I32" i="25"/>
  <c r="J32" i="25"/>
  <c r="K32" i="25"/>
  <c r="L32" i="25"/>
  <c r="M32" i="25"/>
  <c r="B33" i="25"/>
  <c r="C33" i="25"/>
  <c r="D33" i="25"/>
  <c r="E33" i="25"/>
  <c r="F33" i="25"/>
  <c r="G33" i="25"/>
  <c r="H33" i="25"/>
  <c r="I33" i="25"/>
  <c r="J33" i="25"/>
  <c r="K33" i="25"/>
  <c r="L33" i="25"/>
  <c r="M33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B35" i="25"/>
  <c r="C35" i="25"/>
  <c r="D35" i="25"/>
  <c r="E35" i="25"/>
  <c r="F35" i="25"/>
  <c r="G35" i="25"/>
  <c r="H35" i="25"/>
  <c r="I35" i="25"/>
  <c r="J35" i="25"/>
  <c r="K35" i="25"/>
  <c r="L35" i="25"/>
  <c r="M35" i="25"/>
  <c r="B36" i="25"/>
  <c r="C36" i="25"/>
  <c r="D36" i="25"/>
  <c r="E36" i="25"/>
  <c r="F36" i="25"/>
  <c r="G36" i="25"/>
  <c r="H36" i="25"/>
  <c r="I36" i="25"/>
  <c r="J36" i="25"/>
  <c r="K36" i="25"/>
  <c r="L36" i="25"/>
  <c r="M36" i="25"/>
  <c r="B37" i="25"/>
  <c r="C37" i="25"/>
  <c r="D37" i="25"/>
  <c r="E37" i="25"/>
  <c r="F37" i="25"/>
  <c r="G37" i="25"/>
  <c r="H37" i="25"/>
  <c r="I37" i="25"/>
  <c r="J37" i="25"/>
  <c r="K37" i="25"/>
  <c r="L37" i="25"/>
  <c r="M37" i="25"/>
  <c r="B38" i="25"/>
  <c r="C38" i="25"/>
  <c r="D38" i="25"/>
  <c r="E38" i="25"/>
  <c r="F38" i="25"/>
  <c r="G38" i="25"/>
  <c r="H38" i="25"/>
  <c r="I38" i="25"/>
  <c r="J38" i="25"/>
  <c r="K38" i="25"/>
  <c r="L38" i="25"/>
  <c r="M38" i="25"/>
  <c r="B39" i="25"/>
  <c r="C39" i="25"/>
  <c r="D39" i="25"/>
  <c r="E39" i="25"/>
  <c r="F39" i="25"/>
  <c r="G39" i="25"/>
  <c r="H39" i="25"/>
  <c r="I39" i="25"/>
  <c r="J39" i="25"/>
  <c r="K39" i="25"/>
  <c r="L39" i="25"/>
  <c r="M39" i="25"/>
  <c r="B40" i="25"/>
  <c r="C40" i="25"/>
  <c r="D40" i="25"/>
  <c r="E40" i="25"/>
  <c r="F40" i="25"/>
  <c r="G40" i="25"/>
  <c r="H40" i="25"/>
  <c r="I40" i="25"/>
  <c r="J40" i="25"/>
  <c r="K40" i="25"/>
  <c r="L40" i="25"/>
  <c r="M40" i="25"/>
  <c r="C41" i="25"/>
  <c r="D41" i="25"/>
  <c r="E41" i="25"/>
  <c r="C27" i="25"/>
  <c r="D27" i="25"/>
  <c r="E27" i="25"/>
  <c r="F27" i="25"/>
  <c r="G27" i="25"/>
  <c r="H27" i="25"/>
  <c r="I27" i="25"/>
  <c r="J27" i="25"/>
  <c r="K27" i="25"/>
  <c r="L27" i="25"/>
  <c r="M27" i="25"/>
  <c r="B27" i="25"/>
</calcChain>
</file>

<file path=xl/sharedStrings.xml><?xml version="1.0" encoding="utf-8"?>
<sst xmlns="http://schemas.openxmlformats.org/spreadsheetml/2006/main" count="807" uniqueCount="96">
  <si>
    <t>Total España</t>
  </si>
  <si>
    <t>ÍNDICE</t>
  </si>
  <si>
    <t>1. Total de extranjeros con tarjeta de residencia en vigor a 31 de diciembre, por sexo. Evolución 2013-2024</t>
  </si>
  <si>
    <t>2. Total de extranjeros con tarjeta de residencia en vigor a 31 de diciembre, según motivo de concesión y sexo. Evolución 2013-2024</t>
  </si>
  <si>
    <t>3. Total de extranjeros con tarjeta de residencia en vigor a 31 de diciembre, según tipo de autorización y sexo. Evolución 2013-2024</t>
  </si>
  <si>
    <t>4. Total de extranjeros con tarjeta de residencia en vigor a 31 de diciembre, según grupos de edad y sexo. Evolución 2013-2024</t>
  </si>
  <si>
    <t>5. Total de extranjeros con tarjeta de residencia en vigor a 31 de diciembre, según lugar de nacimiento y sexo. Evolución 2013-2024</t>
  </si>
  <si>
    <t>6. Total de extranjeros con tarjeta de residencia en vigor a 31 de diciembre, según continente de nacionalidad y sexo.  Evolución 2013-2024</t>
  </si>
  <si>
    <t>1. Total de extranjeros con tarjeta de residencia en vigor a 31 de diciembre y sexo. Evolución 2013-2024</t>
  </si>
  <si>
    <t>1.1. Total de extranjeros con tarjeta de residencia en vigor a 31 de diciembre, según sexo (datos absolutos)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</si>
  <si>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</si>
  <si>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</si>
  <si>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</si>
  <si>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</si>
  <si>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</si>
  <si>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</si>
  <si>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</si>
  <si>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</si>
  <si>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</si>
  <si>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</si>
  <si>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</si>
  <si>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</si>
  <si>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Ambos sexos</t>
  </si>
  <si>
    <t>Hombres</t>
  </si>
  <si>
    <t>Mujeres</t>
  </si>
  <si>
    <t>1.2. Proporción de extranjeros con tarjeta de residencia en vigor a 31 de diciembre, según sexo</t>
  </si>
  <si>
    <t>Notas:</t>
  </si>
  <si>
    <t>1) Por orden SND/421/2020 de 18 de mayo de 2020 se prorrogan las autorizaciones de estancia, residencia, trabajo y otras situaciones a los extranjeros en España por el estado de alarma.</t>
  </si>
  <si>
    <t xml:space="preserve">Fuente: </t>
  </si>
  <si>
    <t>Observatorio Permanente de la Inmigración (OPI). Secretaría de Estado de Migraciones (SEM).</t>
  </si>
  <si>
    <t>2.1. Total de extranjeros con tarjeta de residencia en vigor a 31 de diciembre, según motivo de concesión (datos absolutos)</t>
  </si>
  <si>
    <t xml:space="preserve"> </t>
  </si>
  <si>
    <t>2013-12-31</t>
  </si>
  <si>
    <t>2014-12-31</t>
  </si>
  <si>
    <t>2015-12-31</t>
  </si>
  <si>
    <t>2016-12-31</t>
  </si>
  <si>
    <t>2017-12-31</t>
  </si>
  <si>
    <t>2018-12-31</t>
  </si>
  <si>
    <t>2019-12-31</t>
  </si>
  <si>
    <t>2020-12-31</t>
  </si>
  <si>
    <t>2021-12-31</t>
  </si>
  <si>
    <t>2022-12-31</t>
  </si>
  <si>
    <t>2023-12-31</t>
  </si>
  <si>
    <t>2024-12-31</t>
  </si>
  <si>
    <t>Residencia por apatridia</t>
  </si>
  <si>
    <t>Residencia por protección internacional</t>
  </si>
  <si>
    <t>Residencia temporal no lucrativa</t>
  </si>
  <si>
    <t>Residencia temporal. Reagrupación familiar</t>
  </si>
  <si>
    <t>Residencia temporal. Trabajo por cuenta ajena</t>
  </si>
  <si>
    <t>Residencia temporal. Trabajo por cuenta propia</t>
  </si>
  <si>
    <t>Residencia temporal. Compatibilidad cuenta ajena y propia</t>
  </si>
  <si>
    <t>Residencia temporal. Excepción a la autorización de trabajo</t>
  </si>
  <si>
    <t>Residencia temporal. Ley 14/2013 y otras figuras similares</t>
  </si>
  <si>
    <t>Residencia temporal. Circunstancias excepcionales. Arraigo</t>
  </si>
  <si>
    <t>Residencia temporal. Resto de circunstancias excepcionales</t>
  </si>
  <si>
    <t>Gestión colectiva de contrataciones en origen y otras de duración determinada</t>
  </si>
  <si>
    <t>Residencia larga duración nacional</t>
  </si>
  <si>
    <t>Residencia larga duración directiva UE</t>
  </si>
  <si>
    <t>Total</t>
  </si>
  <si>
    <t>2.2. Proporción de extranjeros con tarjeta de residencia en vigor a 31 de diciembre, según motivo de concesión (porcentajes por motivo de concesión)</t>
  </si>
  <si>
    <t>2.2. Proporción de extranjeros con tarjeta de residencia en vigor a 31 de diciembre, según motivo de concesión y sexo (porcentajes por sexo)</t>
  </si>
  <si>
    <t>3.1. Total de extranjeros con tarjeta de residencia en vigor a 31 de diciembre, según tipo de autorización y sexo (datos absolutos)</t>
  </si>
  <si>
    <t xml:space="preserve">        Total</t>
  </si>
  <si>
    <t xml:space="preserve">        Inicial</t>
  </si>
  <si>
    <t xml:space="preserve">        1ª renovación</t>
  </si>
  <si>
    <t xml:space="preserve">        2ª renovación</t>
  </si>
  <si>
    <t xml:space="preserve">        Renovación de carácter especial/extraordinario</t>
  </si>
  <si>
    <t xml:space="preserve">        Prórroga</t>
  </si>
  <si>
    <t xml:space="preserve">        Modificación</t>
  </si>
  <si>
    <t xml:space="preserve">        Carácter provisional</t>
  </si>
  <si>
    <t xml:space="preserve">        Recuperación</t>
  </si>
  <si>
    <t>3.2. Proporción de extranjeros con tarjeta de residencia en vigor a 31 de diciembre, según tipo de autorización y sexo (porcentajes por sexo)</t>
  </si>
  <si>
    <t>3.3. Proporción de extranjeros con tarjeta de residencia en vigor a 31 de diciembre, según tipo de autorización y sexo (porcentajes por tipo de autorización)</t>
  </si>
  <si>
    <t>4.1. Total de extranjeros con tarjeta de residencia en vigor a 31 de diciembre, según grupos de edad y sexo (datos absolutos)</t>
  </si>
  <si>
    <t xml:space="preserve">        De 0 a 15 años</t>
  </si>
  <si>
    <t xml:space="preserve">        De 16 a 64 años</t>
  </si>
  <si>
    <t xml:space="preserve">        De 65 y más años</t>
  </si>
  <si>
    <t>4.2. Proporción de extranjeros con tarjeta de residencia en vigor a 31 de diciembre, según grupos de edad y sexo (porcentajes según total)</t>
  </si>
  <si>
    <t>4.3. Proporción de extranjeros con tarjeta de residencia en vigor a 31 de diciembre, según grupos de edad y sexo (porcentajes por sexo)</t>
  </si>
  <si>
    <t>5.1. Total de extranjeros con tarjeta de residencia en vigor a 31 de diciembre, según lugar de nacimiento y sexo (datos absolutos)</t>
  </si>
  <si>
    <t>España</t>
  </si>
  <si>
    <t>Extranjero</t>
  </si>
  <si>
    <t>5.2. Proporción de extranjeros con tarjeta de residencia en vigor a 31 de diciembre, según lugar de nacimiento y sexo (porcentajes por sexo)</t>
  </si>
  <si>
    <t>5.3. Proporción de extranjeros con tarjeta de residencia en vigor a 31 de diciembre, según lugar de nacimiento y sexo (porcentajes por total)</t>
  </si>
  <si>
    <t>6. Total de extranjeros con tarjeta de residencia en vigor a 31 de diciembre, según continente de nacionalidad y sexo. Evolución 2013-2024</t>
  </si>
  <si>
    <t>6.1. Total de extranjeros con tarjeta de residencia en vigor a 31 de diciembre, según continente de nacionalidad y sexo (datos absolutos)</t>
  </si>
  <si>
    <t xml:space="preserve">        Todas las nacionalidades</t>
  </si>
  <si>
    <t xml:space="preserve">        EUROPA SIN UE27/AELC</t>
  </si>
  <si>
    <t xml:space="preserve">        EUROPA SIN UE28/AELC</t>
  </si>
  <si>
    <t xml:space="preserve">        ÁFRICA</t>
  </si>
  <si>
    <t xml:space="preserve">        AMÉRICA CENTRAL Y DEL SUR</t>
  </si>
  <si>
    <t xml:space="preserve">        AMÉRICA DEL NORTE</t>
  </si>
  <si>
    <t xml:space="preserve">        OCEANÍA</t>
  </si>
  <si>
    <t xml:space="preserve">        NO CONSTA</t>
  </si>
  <si>
    <t>6.2. Proporción de extranjeros con tarjeta de residencia en vigor a 31 de diciembre, según continente de nacionalidad y sexo (porcentajes por sexo)</t>
  </si>
  <si>
    <t>6.3. Proporción de extranjeros con tarjeta de residencia en vigor a 31 de diciembre, según continente de nacionalidad y sexo (porcentajes por continente de nacionalidad y género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</si>
</sst>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</font>
    <font>
      <b/>
      <sz val="10"/>
      <color indexed="8"/>
      <name val="Arial"/>
    </font>
    <font>
      <sz val="9"/>
      <color indexed="8"/>
      <name val="Arial"/>
    </font>
    <font>
      <sz val="11"/>
      <color rgb="FFFF0000"/>
      <name val="Calibri"/>
      <family val="2"/>
    </font>
    <font>
      <sz val="16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3F4F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theme="0" tint="-0.1499984740745262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7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9" fillId="0" borderId="0" xfId="0" applyNumberFormat="1" applyFont="1" applyAlignment="1">
      <alignment wrapText="1"/>
    </xf>
    <xf numFmtId="3" fontId="9" fillId="0" borderId="7" xfId="0" applyNumberFormat="1" applyFont="1" applyBorder="1" applyAlignment="1">
      <alignment wrapText="1"/>
    </xf>
    <xf numFmtId="0" fontId="15" fillId="0" borderId="0" xfId="0" applyFont="1"/>
    <xf numFmtId="3" fontId="9" fillId="3" borderId="6" xfId="0" applyNumberFormat="1" applyFont="1" applyFill="1" applyBorder="1" applyAlignment="1">
      <alignment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7" xfId="0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" fontId="9" fillId="3" borderId="6" xfId="0" applyNumberFormat="1" applyFont="1" applyFill="1" applyBorder="1" applyAlignment="1">
      <alignment vertical="center" wrapText="1"/>
    </xf>
    <xf numFmtId="0" fontId="7" fillId="3" borderId="8" xfId="2" applyFont="1" applyFill="1" applyBorder="1" applyAlignment="1">
      <alignment horizontal="left" wrapText="1"/>
    </xf>
    <xf numFmtId="10" fontId="9" fillId="0" borderId="0" xfId="1" applyNumberFormat="1" applyFont="1" applyBorder="1" applyAlignment="1">
      <alignment wrapText="1"/>
    </xf>
    <xf numFmtId="0" fontId="7" fillId="3" borderId="1" xfId="2" applyFont="1" applyFill="1" applyBorder="1" applyAlignment="1">
      <alignment horizontal="left" wrapText="1"/>
    </xf>
    <xf numFmtId="0" fontId="7" fillId="3" borderId="9" xfId="2" applyFont="1" applyFill="1" applyBorder="1" applyAlignment="1">
      <alignment horizontal="left" wrapText="1"/>
    </xf>
    <xf numFmtId="0" fontId="7" fillId="5" borderId="1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horizontal="right" vertical="center"/>
    </xf>
    <xf numFmtId="10" fontId="9" fillId="0" borderId="7" xfId="1" applyNumberFormat="1" applyFont="1" applyBorder="1" applyAlignment="1">
      <alignment horizontal="right" vertical="center" wrapText="1"/>
    </xf>
    <xf numFmtId="3" fontId="9" fillId="3" borderId="6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0" fontId="5" fillId="2" borderId="0" xfId="7" applyFill="1" applyAlignment="1"/>
    <xf numFmtId="0" fontId="0" fillId="5" borderId="1" xfId="0" applyFill="1" applyBorder="1"/>
    <xf numFmtId="0" fontId="18" fillId="5" borderId="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left"/>
    </xf>
    <xf numFmtId="0" fontId="18" fillId="3" borderId="10" xfId="0" applyFont="1" applyFill="1" applyBorder="1" applyAlignment="1">
      <alignment horizontal="left" vertical="center" wrapText="1"/>
    </xf>
    <xf numFmtId="0" fontId="18" fillId="7" borderId="1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1" fontId="19" fillId="8" borderId="13" xfId="0" applyNumberFormat="1" applyFont="1" applyFill="1" applyBorder="1" applyAlignment="1">
      <alignment horizontal="right" vertical="center"/>
    </xf>
    <xf numFmtId="1" fontId="19" fillId="6" borderId="13" xfId="0" applyNumberFormat="1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left"/>
    </xf>
    <xf numFmtId="10" fontId="19" fillId="8" borderId="13" xfId="0" applyNumberFormat="1" applyFont="1" applyFill="1" applyBorder="1" applyAlignment="1">
      <alignment horizontal="right" vertical="center"/>
    </xf>
    <xf numFmtId="10" fontId="19" fillId="2" borderId="13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wrapText="1"/>
    </xf>
    <xf numFmtId="0" fontId="17" fillId="0" borderId="0" xfId="0" applyFont="1"/>
    <xf numFmtId="10" fontId="9" fillId="0" borderId="14" xfId="1" applyNumberFormat="1" applyFont="1" applyBorder="1" applyAlignment="1">
      <alignment wrapText="1"/>
    </xf>
    <xf numFmtId="0" fontId="18" fillId="3" borderId="10" xfId="0" applyFont="1" applyFill="1" applyBorder="1" applyAlignment="1">
      <alignment horizontal="left"/>
    </xf>
    <xf numFmtId="3" fontId="19" fillId="6" borderId="5" xfId="0" applyNumberFormat="1" applyFont="1" applyFill="1" applyBorder="1" applyAlignment="1">
      <alignment horizontal="right"/>
    </xf>
    <xf numFmtId="3" fontId="19" fillId="8" borderId="13" xfId="0" applyNumberFormat="1" applyFont="1" applyFill="1" applyBorder="1" applyAlignment="1">
      <alignment horizontal="right"/>
    </xf>
    <xf numFmtId="10" fontId="19" fillId="8" borderId="13" xfId="0" applyNumberFormat="1" applyFont="1" applyFill="1" applyBorder="1" applyAlignment="1">
      <alignment horizontal="right"/>
    </xf>
    <xf numFmtId="10" fontId="19" fillId="6" borderId="5" xfId="0" applyNumberFormat="1" applyFont="1" applyFill="1" applyBorder="1" applyAlignment="1">
      <alignment horizontal="right"/>
    </xf>
    <xf numFmtId="0" fontId="16" fillId="5" borderId="4" xfId="2" applyFont="1" applyFill="1" applyBorder="1" applyAlignment="1">
      <alignment wrapText="1"/>
    </xf>
    <xf numFmtId="0" fontId="7" fillId="5" borderId="5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left" wrapText="1"/>
    </xf>
    <xf numFmtId="0" fontId="7" fillId="4" borderId="1" xfId="2" applyFont="1" applyFill="1" applyBorder="1" applyAlignment="1">
      <alignment horizontal="left" wrapText="1"/>
    </xf>
    <xf numFmtId="0" fontId="7" fillId="4" borderId="9" xfId="2" applyFont="1" applyFill="1" applyBorder="1" applyAlignment="1">
      <alignment horizontal="left" wrapText="1"/>
    </xf>
    <xf numFmtId="0" fontId="7" fillId="4" borderId="15" xfId="2" applyFont="1" applyFill="1" applyBorder="1" applyAlignment="1">
      <alignment horizontal="left" wrapText="1"/>
    </xf>
    <xf numFmtId="9" fontId="9" fillId="3" borderId="6" xfId="0" applyNumberFormat="1" applyFont="1" applyFill="1" applyBorder="1" applyAlignment="1">
      <alignment horizontal="right" vertical="center" wrapText="1"/>
    </xf>
    <xf numFmtId="10" fontId="9" fillId="3" borderId="6" xfId="0" applyNumberFormat="1" applyFont="1" applyFill="1" applyBorder="1" applyAlignment="1">
      <alignment horizontal="right" vertical="center" wrapText="1"/>
    </xf>
    <xf numFmtId="9" fontId="7" fillId="3" borderId="8" xfId="2" applyNumberFormat="1" applyFont="1" applyFill="1" applyBorder="1" applyAlignment="1">
      <alignment horizontal="left" wrapText="1"/>
    </xf>
    <xf numFmtId="9" fontId="9" fillId="0" borderId="0" xfId="0" applyNumberFormat="1" applyFont="1" applyAlignment="1">
      <alignment vertical="center"/>
    </xf>
    <xf numFmtId="10" fontId="7" fillId="3" borderId="1" xfId="2" applyNumberFormat="1" applyFont="1" applyFill="1" applyBorder="1" applyAlignment="1">
      <alignment horizontal="left" wrapText="1"/>
    </xf>
    <xf numFmtId="10" fontId="9" fillId="0" borderId="0" xfId="0" applyNumberFormat="1" applyFont="1" applyAlignment="1">
      <alignment horizontal="right" vertical="center"/>
    </xf>
    <xf numFmtId="10" fontId="11" fillId="0" borderId="0" xfId="0" applyNumberFormat="1" applyFont="1" applyAlignment="1">
      <alignment vertical="center"/>
    </xf>
    <xf numFmtId="10" fontId="7" fillId="3" borderId="9" xfId="2" applyNumberFormat="1" applyFont="1" applyFill="1" applyBorder="1" applyAlignment="1">
      <alignment horizontal="left" wrapText="1"/>
    </xf>
    <xf numFmtId="10" fontId="9" fillId="0" borderId="7" xfId="0" applyNumberFormat="1" applyFont="1" applyBorder="1" applyAlignment="1">
      <alignment horizontal="right" vertical="center" wrapText="1"/>
    </xf>
    <xf numFmtId="10" fontId="7" fillId="3" borderId="8" xfId="2" applyNumberFormat="1" applyFont="1" applyFill="1" applyBorder="1" applyAlignment="1">
      <alignment horizontal="left" wrapText="1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18" fillId="3" borderId="1" xfId="0" applyFont="1" applyFill="1" applyBorder="1" applyAlignment="1">
      <alignment horizontal="left"/>
    </xf>
    <xf numFmtId="0" fontId="9" fillId="3" borderId="6" xfId="1" applyNumberFormat="1" applyFont="1" applyFill="1" applyBorder="1" applyAlignment="1">
      <alignment horizontal="right" vertical="center" wrapText="1"/>
    </xf>
    <xf numFmtId="0" fontId="9" fillId="0" borderId="0" xfId="1" applyNumberFormat="1" applyFont="1" applyBorder="1" applyAlignment="1">
      <alignment horizontal="right" vertical="center"/>
    </xf>
    <xf numFmtId="0" fontId="9" fillId="0" borderId="7" xfId="1" applyNumberFormat="1" applyFont="1" applyBorder="1" applyAlignment="1">
      <alignment horizontal="right" vertical="center" wrapText="1"/>
    </xf>
    <xf numFmtId="9" fontId="18" fillId="3" borderId="1" xfId="0" applyNumberFormat="1" applyFont="1" applyFill="1" applyBorder="1" applyAlignment="1">
      <alignment horizontal="left"/>
    </xf>
    <xf numFmtId="9" fontId="9" fillId="3" borderId="6" xfId="1" applyFont="1" applyFill="1" applyBorder="1" applyAlignment="1">
      <alignment horizontal="right" vertical="center" wrapText="1"/>
    </xf>
    <xf numFmtId="9" fontId="21" fillId="0" borderId="0" xfId="0" applyNumberFormat="1" applyFont="1" applyAlignment="1">
      <alignment vertical="center"/>
    </xf>
    <xf numFmtId="10" fontId="18" fillId="3" borderId="1" xfId="0" applyNumberFormat="1" applyFont="1" applyFill="1" applyBorder="1" applyAlignment="1">
      <alignment horizontal="left"/>
    </xf>
    <xf numFmtId="10" fontId="21" fillId="0" borderId="0" xfId="0" applyNumberFormat="1" applyFont="1" applyAlignment="1">
      <alignment vertical="center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/>
    </xf>
    <xf numFmtId="0" fontId="5" fillId="2" borderId="0" xfId="7" quotePrefix="1" applyFill="1" applyAlignment="1">
      <alignment horizontal="left" wrapText="1"/>
    </xf>
    <xf numFmtId="0" fontId="18" fillId="5" borderId="11" xfId="0" applyFont="1" applyFill="1" applyBorder="1" applyAlignment="1">
      <alignment horizontal="left"/>
    </xf>
    <xf numFmtId="0" fontId="18" fillId="5" borderId="12" xfId="0" applyFont="1" applyFill="1" applyBorder="1" applyAlignment="1">
      <alignment horizontal="left"/>
    </xf>
    <xf numFmtId="0" fontId="8" fillId="5" borderId="2" xfId="2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7" fillId="5" borderId="10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/>
    </xf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4" fontId="18" fillId="5" borderId="1" xfId="0" applyNumberFormat="1" applyFont="1" applyFill="1" applyBorder="1" applyAlignment="1">
      <alignment horizontal="left"/>
    </xf>
    <xf numFmtId="9" fontId="9" fillId="3" borderId="6" xfId="0" applyNumberFormat="1" applyFont="1" applyFill="1" applyBorder="1" applyAlignment="1">
      <alignment vertical="center" wrapText="1"/>
    </xf>
    <xf numFmtId="10" fontId="9" fillId="3" borderId="6" xfId="0" applyNumberFormat="1" applyFont="1" applyFill="1" applyBorder="1" applyAlignment="1">
      <alignment vertical="center" wrapText="1"/>
    </xf>
    <xf numFmtId="10" fontId="9" fillId="0" borderId="0" xfId="0" applyNumberFormat="1" applyFont="1" applyAlignment="1">
      <alignment vertical="center"/>
    </xf>
    <xf numFmtId="10" fontId="9" fillId="0" borderId="7" xfId="0" applyNumberFormat="1" applyFont="1" applyBorder="1" applyAlignment="1">
      <alignment vertical="center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0"/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K61" sqref="K61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"/>
  <sheetViews>
    <sheetView zoomScale="125" zoomScaleNormal="327" zoomScalePageLayoutView="327" workbookViewId="0">
      <selection activeCell="B17" sqref="B17"/>
    </sheetView>
  </sheetViews>
  <sheetFormatPr defaultColWidth="10.875" defaultRowHeight="15.95"/>
  <cols>
    <col min="1" max="16384" width="10.875" style="2"/>
  </cols>
  <sheetData>
    <row r="1" spans="1:13">
      <c r="A1" s="1" t="s">
        <v>0</v>
      </c>
    </row>
    <row r="4" spans="1:13" ht="26.1">
      <c r="B4" s="3" t="s">
        <v>1</v>
      </c>
    </row>
    <row r="6" spans="1:13" ht="15.95" customHeight="1">
      <c r="B6" s="82" t="s">
        <v>2</v>
      </c>
      <c r="C6" s="82"/>
      <c r="D6" s="82"/>
      <c r="E6" s="82"/>
      <c r="F6" s="82"/>
      <c r="G6" s="82"/>
      <c r="H6" s="82"/>
      <c r="I6" s="82"/>
      <c r="J6" s="82"/>
      <c r="K6" s="82"/>
    </row>
    <row r="8" spans="1:13">
      <c r="B8" s="81" t="s">
        <v>3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</row>
    <row r="9" spans="1:13">
      <c r="E9" s="4"/>
    </row>
    <row r="10" spans="1:13">
      <c r="B10" s="81" t="s">
        <v>4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2" spans="1:13">
      <c r="B12" s="81" t="s">
        <v>5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4" spans="1:13">
      <c r="B14" s="80" t="s">
        <v>6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6" spans="1:13">
      <c r="B16" s="80" t="s">
        <v>7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8" spans="2:13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</sheetData>
  <mergeCells count="6">
    <mergeCell ref="B16:M16"/>
    <mergeCell ref="B10:M10"/>
    <mergeCell ref="B6:K6"/>
    <mergeCell ref="B12:M12"/>
    <mergeCell ref="B14:M14"/>
    <mergeCell ref="B8:M8"/>
  </mergeCells>
  <hyperlinks>
    <hyperlink ref="B6" location="Total!A1" display="1. Total de autorizaciones de estancia por estudios en vigor a 31 de diciembre. Evolución 2011-2020" xr:uid="{00000000-0004-0000-0100-000000000000}"/>
    <hyperlink ref="B8" location="'Motivo de concesión'!A1" display="2. Total de extranjeros con tarjeta de residencia en vigor a 31 de diciembre, según motivo de concesión. Evolución 2011-2020" xr:uid="{00000000-0004-0000-0100-000001000000}"/>
    <hyperlink ref="B10" location="'Tipo de autorización'!A1" display="3. Total de extranjeros con tarjeta de residencia en vigor a 31 de diciembre, según tipo de autorización. Evolución 2011-2020" xr:uid="{00000000-0004-0000-0100-000002000000}"/>
    <hyperlink ref="C10" location="'Tipo de autorización'!A1" display="3. Total de extranjeros con tarjeta de residencia en vigor a 31 de diciembre, según tipo de autorización. Evolución 2011-2020" xr:uid="{00000000-0004-0000-0100-000003000000}"/>
    <hyperlink ref="D10" location="'Tipo de autorización'!A1" display="3. Total de extranjeros con tarjeta de residencia en vigor a 31 de diciembre, según tipo de autorización. Evolución 2011-2020" xr:uid="{00000000-0004-0000-0100-000004000000}"/>
    <hyperlink ref="E10" location="'Tipo de autorización'!A1" display="3. Total de extranjeros con tarjeta de residencia en vigor a 31 de diciembre, según tipo de autorización. Evolución 2011-2020" xr:uid="{00000000-0004-0000-0100-000005000000}"/>
    <hyperlink ref="F10" location="'Tipo de autorización'!A1" display="3. Total de extranjeros con tarjeta de residencia en vigor a 31 de diciembre, según tipo de autorización. Evolución 2011-2020" xr:uid="{00000000-0004-0000-0100-000006000000}"/>
    <hyperlink ref="G10" location="'Tipo de autorización'!A1" display="3. Total de extranjeros con tarjeta de residencia en vigor a 31 de diciembre, según tipo de autorización. Evolución 2011-2020" xr:uid="{00000000-0004-0000-0100-000007000000}"/>
    <hyperlink ref="H10" location="'Tipo de autorización'!A1" display="3. Total de extranjeros con tarjeta de residencia en vigor a 31 de diciembre, según tipo de autorización. Evolución 2011-2020" xr:uid="{00000000-0004-0000-0100-000008000000}"/>
    <hyperlink ref="I10" location="'Tipo de autorización'!A1" display="3. Total de extranjeros con tarjeta de residencia en vigor a 31 de diciembre, según tipo de autorización. Evolución 2011-2020" xr:uid="{00000000-0004-0000-0100-000009000000}"/>
    <hyperlink ref="J10" location="'Tipo de autorización'!A1" display="3. Total de extranjeros con tarjeta de residencia en vigor a 31 de diciembre, según tipo de autorización. Evolución 2011-2020" xr:uid="{00000000-0004-0000-0100-00000A000000}"/>
    <hyperlink ref="K10" location="'Tipo de autorización'!A1" display="3. Total de extranjeros con tarjeta de residencia en vigor a 31 de diciembre, según tipo de autorización. Evolución 2011-2020" xr:uid="{00000000-0004-0000-0100-00000B000000}"/>
    <hyperlink ref="L10" location="'Tipo de autorización'!A1" display="3. Total de extranjeros con tarjeta de residencia en vigor a 31 de diciembre, según tipo de autorización. Evolución 2011-2020" xr:uid="{00000000-0004-0000-0100-00000C000000}"/>
    <hyperlink ref="M10" location="'Tipo de autorización'!A1" display="3. Total de extranjeros con tarjeta de residencia en vigor a 31 de diciembre, según tipo de autorización. Evolución 2011-2020" xr:uid="{00000000-0004-0000-0100-00000D000000}"/>
    <hyperlink ref="B12" location="'Grupos de edad'!A1" display="4. Total de extranjeros con tarjeta de residencia en vigor a 31 de diciembre, según grupos de edad. Evolución 2011-2020" xr:uid="{00000000-0004-0000-0100-00000E000000}"/>
    <hyperlink ref="C12" location="'Grupos de edad'!A1" display="4. Total de extranjeros con tarjeta de residencia en vigor a 31 de diciembre, según grupos de edad. Evolución 2011-2020" xr:uid="{00000000-0004-0000-0100-00000F000000}"/>
    <hyperlink ref="D12" location="'Grupos de edad'!A1" display="4. Total de extranjeros con tarjeta de residencia en vigor a 31 de diciembre, según grupos de edad. Evolución 2011-2020" xr:uid="{00000000-0004-0000-0100-000010000000}"/>
    <hyperlink ref="E12" location="'Grupos de edad'!A1" display="4. Total de extranjeros con tarjeta de residencia en vigor a 31 de diciembre, según grupos de edad. Evolución 2011-2020" xr:uid="{00000000-0004-0000-0100-000011000000}"/>
    <hyperlink ref="F12" location="'Grupos de edad'!A1" display="4. Total de extranjeros con tarjeta de residencia en vigor a 31 de diciembre, según grupos de edad. Evolución 2011-2020" xr:uid="{00000000-0004-0000-0100-000012000000}"/>
    <hyperlink ref="G12" location="'Grupos de edad'!A1" display="4. Total de extranjeros con tarjeta de residencia en vigor a 31 de diciembre, según grupos de edad. Evolución 2011-2020" xr:uid="{00000000-0004-0000-0100-000013000000}"/>
    <hyperlink ref="H12" location="'Grupos de edad'!A1" display="4. Total de extranjeros con tarjeta de residencia en vigor a 31 de diciembre, según grupos de edad. Evolución 2011-2020" xr:uid="{00000000-0004-0000-0100-000014000000}"/>
    <hyperlink ref="I12" location="'Grupos de edad'!A1" display="4. Total de extranjeros con tarjeta de residencia en vigor a 31 de diciembre, según grupos de edad. Evolución 2011-2020" xr:uid="{00000000-0004-0000-0100-000015000000}"/>
    <hyperlink ref="J12" location="'Grupos de edad'!A1" display="4. Total de extranjeros con tarjeta de residencia en vigor a 31 de diciembre, según grupos de edad. Evolución 2011-2020" xr:uid="{00000000-0004-0000-0100-000016000000}"/>
    <hyperlink ref="K12" location="'Grupos de edad'!A1" display="4. Total de extranjeros con tarjeta de residencia en vigor a 31 de diciembre, según grupos de edad. Evolución 2011-2020" xr:uid="{00000000-0004-0000-0100-000017000000}"/>
    <hyperlink ref="L12" location="'Grupos de edad'!A1" display="4. Total de extranjeros con tarjeta de residencia en vigor a 31 de diciembre, según grupos de edad. Evolución 2011-2020" xr:uid="{00000000-0004-0000-0100-000018000000}"/>
    <hyperlink ref="M12" location="'Grupos de edad'!A1" display="4. Total de extranjeros con tarjeta de residencia en vigor a 31 de diciembre, según grupos de edad. Evolución 2011-2020" xr:uid="{00000000-0004-0000-0100-000019000000}"/>
    <hyperlink ref="B14" location="'Lugar de nacimiento'!A1" display="5. Total de extranjeros con certificado de registro o tarjeta de familiar en vigor a 31 de diciembre, según lugar de nacimiento. Evolución 2011-2020" xr:uid="{00000000-0004-0000-0100-00001A000000}"/>
    <hyperlink ref="B16" location="'Continente de nacionalidad'!A1" display="6. Total de extranjeros con certificado de registro en vigor a 31 de diciembre, según continente de nacionalidad. Evolución 2011-2020" xr:uid="{00000000-0004-0000-0100-00001B000000}"/>
    <hyperlink ref="C14" location="'Lugar de nacimiento'!A1" display="5. Total de extranjeros con certificado de registro o tarjeta de familiar en vigor a 31 de diciembre, según lugar de nacimiento. Evolución 2011-2020" xr:uid="{00000000-0004-0000-0100-00001C000000}"/>
    <hyperlink ref="D14" location="'Lugar de nacimiento'!A1" display="5. Total de extranjeros con certificado de registro o tarjeta de familiar en vigor a 31 de diciembre, según lugar de nacimiento. Evolución 2011-2020" xr:uid="{00000000-0004-0000-0100-00001D000000}"/>
    <hyperlink ref="E14" location="'Lugar de nacimiento'!A1" display="5. Total de extranjeros con certificado de registro o tarjeta de familiar en vigor a 31 de diciembre, según lugar de nacimiento. Evolución 2011-2020" xr:uid="{00000000-0004-0000-0100-00001E000000}"/>
    <hyperlink ref="F14" location="'Lugar de nacimiento'!A1" display="5. Total de extranjeros con certificado de registro o tarjeta de familiar en vigor a 31 de diciembre, según lugar de nacimiento. Evolución 2011-2020" xr:uid="{00000000-0004-0000-0100-00001F000000}"/>
    <hyperlink ref="G14" location="'Lugar de nacimiento'!A1" display="5. Total de extranjeros con certificado de registro o tarjeta de familiar en vigor a 31 de diciembre, según lugar de nacimiento. Evolución 2011-2020" xr:uid="{00000000-0004-0000-0100-000020000000}"/>
    <hyperlink ref="H14" location="'Lugar de nacimiento'!A1" display="5. Total de extranjeros con certificado de registro o tarjeta de familiar en vigor a 31 de diciembre, según lugar de nacimiento. Evolución 2011-2020" xr:uid="{00000000-0004-0000-0100-000021000000}"/>
    <hyperlink ref="I14" location="'Lugar de nacimiento'!A1" display="5. Total de extranjeros con certificado de registro o tarjeta de familiar en vigor a 31 de diciembre, según lugar de nacimiento. Evolución 2011-2020" xr:uid="{00000000-0004-0000-0100-000022000000}"/>
    <hyperlink ref="J14" location="'Lugar de nacimiento'!A1" display="5. Total de extranjeros con certificado de registro o tarjeta de familiar en vigor a 31 de diciembre, según lugar de nacimiento. Evolución 2011-2020" xr:uid="{00000000-0004-0000-0100-000023000000}"/>
    <hyperlink ref="K14" location="'Lugar de nacimiento'!A1" display="5. Total de extranjeros con certificado de registro o tarjeta de familiar en vigor a 31 de diciembre, según lugar de nacimiento. Evolución 2011-2020" xr:uid="{00000000-0004-0000-0100-000024000000}"/>
    <hyperlink ref="L14" location="'Lugar de nacimiento'!A1" display="5. Total de extranjeros con certificado de registro o tarjeta de familiar en vigor a 31 de diciembre, según lugar de nacimiento. Evolución 2011-2020" xr:uid="{00000000-0004-0000-0100-000025000000}"/>
    <hyperlink ref="M14" location="'Lugar de nacimiento'!A1" display="5. Total de extranjeros con certificado de registro o tarjeta de familiar en vigor a 31 de diciembre, según lugar de nacimiento. Evolución 2011-2020" xr:uid="{00000000-0004-0000-0100-000026000000}"/>
    <hyperlink ref="C16" location="'Continente de nacionalidad'!A1" display="6. Total de extranjeros con certificado de registro en vigor a 31 de diciembre, según continente de nacionalidad. Evolución 2011-2020" xr:uid="{00000000-0004-0000-0100-000027000000}"/>
    <hyperlink ref="D16" location="'Continente de nacionalidad'!A1" display="6. Total de extranjeros con certificado de registro en vigor a 31 de diciembre, según continente de nacionalidad. Evolución 2011-2020" xr:uid="{00000000-0004-0000-0100-000028000000}"/>
    <hyperlink ref="E16" location="'Continente de nacionalidad'!A1" display="6. Total de extranjeros con certificado de registro en vigor a 31 de diciembre, según continente de nacionalidad. Evolución 2011-2020" xr:uid="{00000000-0004-0000-0100-000029000000}"/>
    <hyperlink ref="F16" location="'Continente de nacionalidad'!A1" display="6. Total de extranjeros con certificado de registro en vigor a 31 de diciembre, según continente de nacionalidad. Evolución 2011-2020" xr:uid="{00000000-0004-0000-0100-00002A000000}"/>
    <hyperlink ref="G16" location="'Continente de nacionalidad'!A1" display="6. Total de extranjeros con certificado de registro en vigor a 31 de diciembre, según continente de nacionalidad. Evolución 2011-2020" xr:uid="{00000000-0004-0000-0100-00002B000000}"/>
    <hyperlink ref="H16" location="'Continente de nacionalidad'!A1" display="6. Total de extranjeros con certificado de registro en vigor a 31 de diciembre, según continente de nacionalidad. Evolución 2011-2020" xr:uid="{00000000-0004-0000-0100-00002C000000}"/>
    <hyperlink ref="I16" location="'Continente de nacionalidad'!A1" display="6. Total de extranjeros con certificado de registro en vigor a 31 de diciembre, según continente de nacionalidad. Evolución 2011-2020" xr:uid="{00000000-0004-0000-0100-00002D000000}"/>
    <hyperlink ref="J16" location="'Continente de nacionalidad'!A1" display="6. Total de extranjeros con certificado de registro en vigor a 31 de diciembre, según continente de nacionalidad. Evolución 2011-2020" xr:uid="{00000000-0004-0000-0100-00002E000000}"/>
    <hyperlink ref="K16" location="'Continente de nacionalidad'!A1" display="6. Total de extranjeros con certificado de registro en vigor a 31 de diciembre, según continente de nacionalidad. Evolución 2011-2020" xr:uid="{00000000-0004-0000-0100-00002F000000}"/>
    <hyperlink ref="L16" location="'Continente de nacionalidad'!A1" display="6. Total de extranjeros con certificado de registro en vigor a 31 de diciembre, según continente de nacionalidad. Evolución 2011-2020" xr:uid="{00000000-0004-0000-0100-000030000000}"/>
    <hyperlink ref="M16" location="'Continente de nacionalidad'!A1" display="6. Total de extranjeros con certificado de registro en vigor a 31 de diciembre, según continente de nacionalidad. Evolución 2011-2020" xr:uid="{00000000-0004-0000-0100-000031000000}"/>
    <hyperlink ref="C8" location="'Motivo de concesión'!A1" display="2. Total de extranjeros con tarjeta de residencia en vigor a 31 de diciembre, según motivo de concesión. Evolución 2011-2020" xr:uid="{00000000-0004-0000-0100-000032000000}"/>
    <hyperlink ref="D8" location="'Motivo de concesión'!A1" display="2. Total de extranjeros con tarjeta de residencia en vigor a 31 de diciembre, según motivo de concesión. Evolución 2011-2020" xr:uid="{00000000-0004-0000-0100-000033000000}"/>
    <hyperlink ref="E8" location="'Motivo de concesión'!A1" display="2. Total de extranjeros con tarjeta de residencia en vigor a 31 de diciembre, según motivo de concesión. Evolución 2011-2020" xr:uid="{00000000-0004-0000-0100-000034000000}"/>
    <hyperlink ref="F8" location="'Motivo de concesión'!A1" display="2. Total de extranjeros con tarjeta de residencia en vigor a 31 de diciembre, según motivo de concesión. Evolución 2011-2020" xr:uid="{00000000-0004-0000-0100-000035000000}"/>
    <hyperlink ref="G8" location="'Motivo de concesión'!A1" display="2. Total de extranjeros con tarjeta de residencia en vigor a 31 de diciembre, según motivo de concesión. Evolución 2011-2020" xr:uid="{00000000-0004-0000-0100-000036000000}"/>
    <hyperlink ref="H8" location="'Motivo de concesión'!A1" display="2. Total de extranjeros con tarjeta de residencia en vigor a 31 de diciembre, según motivo de concesión. Evolución 2011-2020" xr:uid="{00000000-0004-0000-0100-000037000000}"/>
    <hyperlink ref="I8" location="'Motivo de concesión'!A1" display="2. Total de extranjeros con tarjeta de residencia en vigor a 31 de diciembre, según motivo de concesión. Evolución 2011-2020" xr:uid="{00000000-0004-0000-0100-000038000000}"/>
    <hyperlink ref="J8" location="'Motivo de concesión'!A1" display="2. Total de extranjeros con tarjeta de residencia en vigor a 31 de diciembre, según motivo de concesión. Evolución 2011-2020" xr:uid="{00000000-0004-0000-0100-000039000000}"/>
    <hyperlink ref="K8" location="'Motivo de concesión'!A1" display="2. Total de extranjeros con tarjeta de residencia en vigor a 31 de diciembre, según motivo de concesión. Evolución 2011-2020" xr:uid="{00000000-0004-0000-0100-00003A000000}"/>
    <hyperlink ref="L8" location="'Motivo de concesión'!A1" display="2. Total de extranjeros con tarjeta de residencia en vigor a 31 de diciembre, según motivo de concesión. Evolución 2011-2020" xr:uid="{00000000-0004-0000-0100-00003B000000}"/>
    <hyperlink ref="M8" location="'Motivo de concesión'!A1" display="2. Total de extranjeros con tarjeta de residencia en vigor a 31 de diciembre, según motivo de concesión. Evolución 2011-2020" xr:uid="{00000000-0004-0000-0100-00003C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Z33"/>
  <sheetViews>
    <sheetView zoomScaleNormal="70" zoomScalePageLayoutView="70" workbookViewId="0">
      <selection activeCell="A3" sqref="A3"/>
    </sheetView>
  </sheetViews>
  <sheetFormatPr defaultColWidth="10.875" defaultRowHeight="15"/>
  <cols>
    <col min="1" max="1" width="20.125" style="5" customWidth="1"/>
    <col min="2" max="16384" width="10.875" style="5"/>
  </cols>
  <sheetData>
    <row r="1" spans="1:13" ht="30" customHeight="1">
      <c r="A1" s="13" t="s">
        <v>0</v>
      </c>
      <c r="B1" s="8"/>
      <c r="C1" s="9"/>
    </row>
    <row r="2" spans="1:13" ht="30" customHeight="1">
      <c r="A2" s="8" t="s">
        <v>8</v>
      </c>
      <c r="B2" s="8"/>
      <c r="C2" s="9"/>
    </row>
    <row r="3" spans="1:13" ht="23.25">
      <c r="A3" s="8"/>
      <c r="B3" s="8"/>
      <c r="C3" s="9"/>
    </row>
    <row r="4" spans="1:13" ht="23.25">
      <c r="A4" s="8"/>
      <c r="B4" s="8"/>
      <c r="C4" s="9"/>
    </row>
    <row r="5" spans="1:13" ht="18" customHeight="1">
      <c r="A5" s="6" t="s">
        <v>9</v>
      </c>
    </row>
    <row r="6" spans="1:13" ht="18" customHeight="1"/>
    <row r="7" spans="1:13" ht="18" customHeight="1">
      <c r="A7" s="51"/>
      <c r="B7" s="52" t="s">
        <v>10</v>
      </c>
      <c r="C7" s="52" t="s">
        <v>11</v>
      </c>
      <c r="D7" s="52" t="s">
        <v>12</v>
      </c>
      <c r="E7" s="52" t="s">
        <v>13</v>
      </c>
      <c r="F7" s="52" t="s">
        <v>14</v>
      </c>
      <c r="G7" s="52" t="s">
        <v>15</v>
      </c>
      <c r="H7" s="52" t="s">
        <v>16</v>
      </c>
      <c r="I7" s="52" t="s">
        <v>17</v>
      </c>
      <c r="J7" s="52" t="s">
        <v>18</v>
      </c>
      <c r="K7" s="52" t="s">
        <v>19</v>
      </c>
      <c r="L7" s="52" t="s">
        <v>20</v>
      </c>
      <c r="M7" s="52" t="s">
        <v>21</v>
      </c>
    </row>
    <row r="8" spans="1:13" ht="18" customHeight="1">
      <c r="A8" s="53" t="s">
        <v>22</v>
      </c>
      <c r="B8" s="14">
        <v>2254416</v>
      </c>
      <c r="C8" s="14">
        <v>2157075</v>
      </c>
      <c r="D8" s="14">
        <v>2116791</v>
      </c>
      <c r="E8" s="14">
        <v>2091353</v>
      </c>
      <c r="F8" s="14">
        <v>2134726</v>
      </c>
      <c r="G8" s="14">
        <v>2175284</v>
      </c>
      <c r="H8" s="14">
        <v>2260211</v>
      </c>
      <c r="I8" s="14">
        <v>2305968</v>
      </c>
      <c r="J8" s="14">
        <v>2393075</v>
      </c>
      <c r="K8" s="14">
        <v>2700608</v>
      </c>
      <c r="L8" s="14">
        <v>2933190</v>
      </c>
      <c r="M8" s="14">
        <v>3210635</v>
      </c>
    </row>
    <row r="9" spans="1:13" ht="18" customHeight="1">
      <c r="A9" s="54" t="s">
        <v>23</v>
      </c>
      <c r="B9" s="11">
        <v>1220191</v>
      </c>
      <c r="C9" s="11">
        <v>1173226</v>
      </c>
      <c r="D9" s="11">
        <v>1152858</v>
      </c>
      <c r="E9" s="11">
        <v>1141736</v>
      </c>
      <c r="F9" s="11">
        <v>1164247</v>
      </c>
      <c r="G9" s="11">
        <v>1184159</v>
      </c>
      <c r="H9" s="11">
        <v>1225959</v>
      </c>
      <c r="I9" s="11">
        <v>1245853</v>
      </c>
      <c r="J9" s="11">
        <v>1285881</v>
      </c>
      <c r="K9" s="11">
        <v>1424488</v>
      </c>
      <c r="L9" s="11">
        <v>1548204</v>
      </c>
      <c r="M9" s="11">
        <v>1694769</v>
      </c>
    </row>
    <row r="10" spans="1:13" ht="18" customHeight="1">
      <c r="A10" s="55" t="s">
        <v>24</v>
      </c>
      <c r="B10" s="12">
        <v>1034225</v>
      </c>
      <c r="C10" s="12">
        <v>983849</v>
      </c>
      <c r="D10" s="12">
        <v>963933</v>
      </c>
      <c r="E10" s="12">
        <v>949617</v>
      </c>
      <c r="F10" s="12">
        <v>970479</v>
      </c>
      <c r="G10" s="12">
        <v>991125</v>
      </c>
      <c r="H10" s="12">
        <v>1034252</v>
      </c>
      <c r="I10" s="12">
        <v>1060115</v>
      </c>
      <c r="J10" s="12">
        <v>1107194</v>
      </c>
      <c r="K10" s="12">
        <v>1276120</v>
      </c>
      <c r="L10" s="12">
        <v>1384986</v>
      </c>
      <c r="M10" s="12">
        <v>1515866</v>
      </c>
    </row>
    <row r="11" spans="1:13" ht="18" customHeight="1"/>
    <row r="12" spans="1:13" ht="18" customHeight="1">
      <c r="A12" s="18" t="s">
        <v>25</v>
      </c>
    </row>
    <row r="13" spans="1:13" ht="18" customHeight="1"/>
    <row r="14" spans="1:13" ht="18" customHeight="1">
      <c r="A14" s="51"/>
      <c r="B14" s="52" t="s">
        <v>10</v>
      </c>
      <c r="C14" s="52" t="s">
        <v>11</v>
      </c>
      <c r="D14" s="52" t="s">
        <v>12</v>
      </c>
      <c r="E14" s="52" t="s">
        <v>13</v>
      </c>
      <c r="F14" s="52" t="s">
        <v>14</v>
      </c>
      <c r="G14" s="52" t="s">
        <v>15</v>
      </c>
      <c r="H14" s="52" t="s">
        <v>16</v>
      </c>
      <c r="I14" s="52" t="s">
        <v>17</v>
      </c>
      <c r="J14" s="52" t="s">
        <v>18</v>
      </c>
      <c r="K14" s="52" t="s">
        <v>19</v>
      </c>
      <c r="L14" s="52" t="s">
        <v>20</v>
      </c>
      <c r="M14" s="52" t="s">
        <v>21</v>
      </c>
    </row>
    <row r="15" spans="1:13" ht="18" customHeight="1">
      <c r="A15" s="54" t="s">
        <v>23</v>
      </c>
      <c r="B15" s="22">
        <f>B9/B$8</f>
        <v>0.54124482792882944</v>
      </c>
      <c r="C15" s="22">
        <f t="shared" ref="C15:M15" si="0">C9/C$8</f>
        <v>0.54389671198266165</v>
      </c>
      <c r="D15" s="22">
        <f t="shared" si="0"/>
        <v>0.54462533145690817</v>
      </c>
      <c r="E15" s="22">
        <f t="shared" si="0"/>
        <v>0.54593174849009229</v>
      </c>
      <c r="F15" s="22">
        <f t="shared" si="0"/>
        <v>0.54538474726967301</v>
      </c>
      <c r="G15" s="22">
        <f t="shared" si="0"/>
        <v>0.54436983860498211</v>
      </c>
      <c r="H15" s="22">
        <f t="shared" si="0"/>
        <v>0.54240909366426404</v>
      </c>
      <c r="I15" s="22">
        <f t="shared" si="0"/>
        <v>0.54027332556219343</v>
      </c>
      <c r="J15" s="22">
        <f t="shared" si="0"/>
        <v>0.53733418300721869</v>
      </c>
      <c r="K15" s="22">
        <f t="shared" si="0"/>
        <v>0.52746936986041659</v>
      </c>
      <c r="L15" s="22">
        <f t="shared" si="0"/>
        <v>0.52782260951387394</v>
      </c>
      <c r="M15" s="22">
        <f t="shared" si="0"/>
        <v>0.5278609994596084</v>
      </c>
    </row>
    <row r="16" spans="1:13" ht="18" customHeight="1">
      <c r="A16" s="56" t="s">
        <v>24</v>
      </c>
      <c r="B16" s="45">
        <f>B10/B$8</f>
        <v>0.45875517207117056</v>
      </c>
      <c r="C16" s="45">
        <f t="shared" ref="C16:M16" si="1">C10/C$8</f>
        <v>0.45610328801733829</v>
      </c>
      <c r="D16" s="45">
        <f t="shared" si="1"/>
        <v>0.45537466854309189</v>
      </c>
      <c r="E16" s="45">
        <f t="shared" si="1"/>
        <v>0.45406825150990771</v>
      </c>
      <c r="F16" s="45">
        <f t="shared" si="1"/>
        <v>0.45461525273032699</v>
      </c>
      <c r="G16" s="45">
        <f t="shared" si="1"/>
        <v>0.45563016139501783</v>
      </c>
      <c r="H16" s="45">
        <f t="shared" si="1"/>
        <v>0.4575909063357359</v>
      </c>
      <c r="I16" s="45">
        <f t="shared" si="1"/>
        <v>0.45972667443780657</v>
      </c>
      <c r="J16" s="45">
        <f t="shared" si="1"/>
        <v>0.46266581699278125</v>
      </c>
      <c r="K16" s="45">
        <f t="shared" si="1"/>
        <v>0.47253063013958341</v>
      </c>
      <c r="L16" s="45">
        <f t="shared" si="1"/>
        <v>0.472177390486126</v>
      </c>
      <c r="M16" s="45">
        <f t="shared" si="1"/>
        <v>0.47213900054039154</v>
      </c>
    </row>
    <row r="17" spans="1:78" ht="18" customHeight="1">
      <c r="A17" s="10"/>
      <c r="B17" s="11"/>
      <c r="C17" s="11"/>
      <c r="D17" s="11"/>
      <c r="E17" s="11"/>
      <c r="F17" s="11"/>
      <c r="G17" s="11"/>
      <c r="H17" s="11"/>
      <c r="I17" s="11"/>
    </row>
    <row r="18" spans="1:78" ht="18" customHeight="1">
      <c r="A18" s="44" t="s">
        <v>26</v>
      </c>
      <c r="I18" s="7"/>
      <c r="J18" s="7"/>
      <c r="K18" s="7"/>
      <c r="L18" s="7"/>
      <c r="M18" s="7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</row>
    <row r="19" spans="1:78" ht="18" customHeight="1">
      <c r="A19" s="5" t="s">
        <v>27</v>
      </c>
      <c r="I19" s="7"/>
      <c r="J19" s="7"/>
      <c r="K19" s="7"/>
      <c r="L19" s="7"/>
      <c r="M19" s="7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</row>
    <row r="20" spans="1:78" ht="18" customHeight="1">
      <c r="A20" s="44" t="s">
        <v>28</v>
      </c>
      <c r="I20" s="7"/>
      <c r="J20" s="7"/>
      <c r="K20" s="7"/>
      <c r="L20" s="7"/>
      <c r="M20" s="7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</row>
    <row r="21" spans="1:78" ht="18" customHeight="1">
      <c r="A21" s="5" t="s">
        <v>29</v>
      </c>
      <c r="I21" s="7"/>
      <c r="J21" s="7"/>
      <c r="K21" s="7"/>
      <c r="L21" s="7"/>
      <c r="M21" s="7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</row>
    <row r="23" spans="1:78" ht="18" customHeight="1"/>
    <row r="24" spans="1:78" ht="18" customHeight="1"/>
    <row r="25" spans="1:78" ht="18" customHeight="1"/>
    <row r="26" spans="1:78" ht="18" customHeight="1"/>
    <row r="27" spans="1:78" ht="18" customHeight="1"/>
    <row r="28" spans="1:78" ht="18" customHeight="1"/>
    <row r="29" spans="1:78" ht="18" customHeight="1"/>
    <row r="30" spans="1:78" ht="18" customHeight="1"/>
    <row r="31" spans="1:78" ht="18" customHeight="1"/>
    <row r="32" spans="1:78" ht="18" customHeight="1"/>
    <row r="33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9"/>
  <sheetViews>
    <sheetView workbookViewId="0">
      <selection activeCell="A3" sqref="A3"/>
    </sheetView>
  </sheetViews>
  <sheetFormatPr defaultColWidth="10.875" defaultRowHeight="15"/>
  <cols>
    <col min="1" max="1" width="19.125" style="5" customWidth="1"/>
    <col min="2" max="2" width="11.625" style="5" customWidth="1"/>
    <col min="3" max="13" width="9" style="5"/>
    <col min="14" max="16384" width="10.875" style="5"/>
  </cols>
  <sheetData>
    <row r="1" spans="1:14" ht="28.5">
      <c r="A1" s="13" t="s">
        <v>0</v>
      </c>
      <c r="B1" s="8"/>
      <c r="C1" s="9"/>
    </row>
    <row r="2" spans="1:14" ht="23.25">
      <c r="A2" s="8" t="s">
        <v>3</v>
      </c>
      <c r="B2" s="9"/>
      <c r="C2" s="9"/>
      <c r="D2" s="9"/>
    </row>
    <row r="5" spans="1:14" ht="21">
      <c r="A5" s="6" t="s">
        <v>30</v>
      </c>
      <c r="B5" s="6"/>
      <c r="C5" s="6"/>
    </row>
    <row r="6" spans="1:14" ht="21">
      <c r="A6" s="6"/>
      <c r="B6" s="6"/>
      <c r="C6" s="6"/>
    </row>
    <row r="7" spans="1:14" s="15" customFormat="1" ht="15.75">
      <c r="A7" s="32" t="s">
        <v>31</v>
      </c>
      <c r="B7" s="40" t="s">
        <v>32</v>
      </c>
      <c r="C7" s="40" t="s">
        <v>33</v>
      </c>
      <c r="D7" s="40" t="s">
        <v>34</v>
      </c>
      <c r="E7" s="40" t="s">
        <v>35</v>
      </c>
      <c r="F7" s="40" t="s">
        <v>36</v>
      </c>
      <c r="G7" s="40" t="s">
        <v>37</v>
      </c>
      <c r="H7" s="40" t="s">
        <v>38</v>
      </c>
      <c r="I7" s="40" t="s">
        <v>39</v>
      </c>
      <c r="J7" s="40" t="s">
        <v>40</v>
      </c>
      <c r="K7" s="40" t="s">
        <v>41</v>
      </c>
      <c r="L7" s="40" t="s">
        <v>42</v>
      </c>
      <c r="M7" s="40" t="s">
        <v>43</v>
      </c>
      <c r="N7" s="5"/>
    </row>
    <row r="8" spans="1:14" s="15" customFormat="1" ht="23.25">
      <c r="A8" s="35" t="s">
        <v>44</v>
      </c>
      <c r="B8" s="38">
        <v>261</v>
      </c>
      <c r="C8" s="38">
        <v>654</v>
      </c>
      <c r="D8" s="38">
        <v>1600</v>
      </c>
      <c r="E8" s="38">
        <v>3476</v>
      </c>
      <c r="F8" s="38">
        <v>3977</v>
      </c>
      <c r="G8" s="38">
        <v>4778</v>
      </c>
      <c r="H8" s="38">
        <v>6402</v>
      </c>
      <c r="I8" s="38">
        <v>8061</v>
      </c>
      <c r="J8" s="38">
        <v>8244</v>
      </c>
      <c r="K8" s="38">
        <v>8810</v>
      </c>
      <c r="L8" s="38">
        <v>9538</v>
      </c>
      <c r="M8" s="38">
        <v>10098</v>
      </c>
      <c r="N8" s="5"/>
    </row>
    <row r="9" spans="1:14" s="15" customFormat="1" ht="35.25">
      <c r="A9" s="35" t="s">
        <v>45</v>
      </c>
      <c r="B9" s="38">
        <v>7315</v>
      </c>
      <c r="C9" s="38">
        <v>8395</v>
      </c>
      <c r="D9" s="38">
        <v>9090</v>
      </c>
      <c r="E9" s="38">
        <v>15000</v>
      </c>
      <c r="F9" s="38">
        <v>19562</v>
      </c>
      <c r="G9" s="38">
        <v>22248</v>
      </c>
      <c r="H9" s="38">
        <v>25694</v>
      </c>
      <c r="I9" s="38">
        <v>31625</v>
      </c>
      <c r="J9" s="38">
        <v>37212</v>
      </c>
      <c r="K9" s="38">
        <v>50514</v>
      </c>
      <c r="L9" s="38">
        <v>59918</v>
      </c>
      <c r="M9" s="38">
        <v>66719</v>
      </c>
      <c r="N9" s="5"/>
    </row>
    <row r="10" spans="1:14" s="15" customFormat="1" ht="23.25">
      <c r="A10" s="35" t="s">
        <v>46</v>
      </c>
      <c r="B10" s="38">
        <v>74218</v>
      </c>
      <c r="C10" s="38">
        <v>63953</v>
      </c>
      <c r="D10" s="38">
        <v>47219</v>
      </c>
      <c r="E10" s="38">
        <v>44418</v>
      </c>
      <c r="F10" s="38">
        <v>46179</v>
      </c>
      <c r="G10" s="38">
        <v>49655</v>
      </c>
      <c r="H10" s="38">
        <v>55680</v>
      </c>
      <c r="I10" s="38">
        <v>52110</v>
      </c>
      <c r="J10" s="38">
        <v>63567</v>
      </c>
      <c r="K10" s="38">
        <v>74101</v>
      </c>
      <c r="L10" s="38">
        <v>82973</v>
      </c>
      <c r="M10" s="38">
        <v>96744</v>
      </c>
      <c r="N10" s="5"/>
    </row>
    <row r="11" spans="1:14" s="15" customFormat="1" ht="23.25">
      <c r="A11" s="35" t="s">
        <v>47</v>
      </c>
      <c r="B11" s="38">
        <v>187024</v>
      </c>
      <c r="C11" s="38">
        <v>162238</v>
      </c>
      <c r="D11" s="38">
        <v>99972</v>
      </c>
      <c r="E11" s="38">
        <v>92449</v>
      </c>
      <c r="F11" s="38">
        <v>88716</v>
      </c>
      <c r="G11" s="38">
        <v>91249</v>
      </c>
      <c r="H11" s="38">
        <v>101179</v>
      </c>
      <c r="I11" s="38">
        <v>85888</v>
      </c>
      <c r="J11" s="38">
        <v>94636</v>
      </c>
      <c r="K11" s="38">
        <v>100515</v>
      </c>
      <c r="L11" s="38">
        <v>112760</v>
      </c>
      <c r="M11" s="38">
        <v>129332</v>
      </c>
      <c r="N11" s="5"/>
    </row>
    <row r="12" spans="1:14" s="15" customFormat="1" ht="35.25">
      <c r="A12" s="35" t="s">
        <v>48</v>
      </c>
      <c r="B12" s="38">
        <v>241005</v>
      </c>
      <c r="C12" s="38">
        <v>192671</v>
      </c>
      <c r="D12" s="38">
        <v>166981</v>
      </c>
      <c r="E12" s="38">
        <v>138476</v>
      </c>
      <c r="F12" s="38">
        <v>126135</v>
      </c>
      <c r="G12" s="38">
        <v>119574</v>
      </c>
      <c r="H12" s="38">
        <v>125458</v>
      </c>
      <c r="I12" s="38">
        <v>127028</v>
      </c>
      <c r="J12" s="38">
        <v>140162</v>
      </c>
      <c r="K12" s="38">
        <v>163470</v>
      </c>
      <c r="L12" s="38">
        <v>180393</v>
      </c>
      <c r="M12" s="38">
        <v>221996</v>
      </c>
    </row>
    <row r="13" spans="1:14" s="15" customFormat="1" ht="35.25">
      <c r="A13" s="35" t="s">
        <v>49</v>
      </c>
      <c r="B13" s="38">
        <v>6019</v>
      </c>
      <c r="C13" s="38">
        <v>6382</v>
      </c>
      <c r="D13" s="38">
        <v>7258</v>
      </c>
      <c r="E13" s="38">
        <v>7463</v>
      </c>
      <c r="F13" s="38">
        <v>7598</v>
      </c>
      <c r="G13" s="38">
        <v>7514</v>
      </c>
      <c r="H13" s="38">
        <v>7309</v>
      </c>
      <c r="I13" s="38">
        <v>6775</v>
      </c>
      <c r="J13" s="38">
        <v>6668</v>
      </c>
      <c r="K13" s="38">
        <v>6934</v>
      </c>
      <c r="L13" s="38">
        <v>7356</v>
      </c>
      <c r="M13" s="38">
        <v>9963</v>
      </c>
    </row>
    <row r="14" spans="1:14" s="15" customFormat="1" ht="35.25">
      <c r="A14" s="35" t="s">
        <v>50</v>
      </c>
      <c r="B14" s="38">
        <v>2459</v>
      </c>
      <c r="C14" s="38">
        <v>2042</v>
      </c>
      <c r="D14" s="38">
        <v>2120</v>
      </c>
      <c r="E14" s="38">
        <v>1905</v>
      </c>
      <c r="F14" s="38">
        <v>1495</v>
      </c>
      <c r="G14" s="38">
        <v>1436</v>
      </c>
      <c r="H14" s="38">
        <v>1421</v>
      </c>
      <c r="I14" s="38">
        <v>1482</v>
      </c>
      <c r="J14" s="38">
        <v>1669</v>
      </c>
      <c r="K14" s="38">
        <v>15870</v>
      </c>
      <c r="L14" s="38">
        <v>56592</v>
      </c>
      <c r="M14" s="38">
        <v>101760</v>
      </c>
    </row>
    <row r="15" spans="1:14" s="15" customFormat="1" ht="35.25">
      <c r="A15" s="35" t="s">
        <v>51</v>
      </c>
      <c r="B15" s="38">
        <v>3849</v>
      </c>
      <c r="C15" s="38">
        <v>3725</v>
      </c>
      <c r="D15" s="38">
        <v>3745</v>
      </c>
      <c r="E15" s="38">
        <v>3666</v>
      </c>
      <c r="F15" s="38">
        <v>3771</v>
      </c>
      <c r="G15" s="38">
        <v>3875</v>
      </c>
      <c r="H15" s="38">
        <v>4175</v>
      </c>
      <c r="I15" s="38">
        <v>3534</v>
      </c>
      <c r="J15" s="38">
        <v>3695</v>
      </c>
      <c r="K15" s="38">
        <v>3789</v>
      </c>
      <c r="L15" s="38">
        <v>3860</v>
      </c>
      <c r="M15" s="38">
        <v>3640</v>
      </c>
    </row>
    <row r="16" spans="1:14" s="15" customFormat="1" ht="35.25">
      <c r="A16" s="35" t="s">
        <v>52</v>
      </c>
      <c r="B16" s="38">
        <v>1757</v>
      </c>
      <c r="C16" s="38">
        <v>5376</v>
      </c>
      <c r="D16" s="38">
        <v>10467</v>
      </c>
      <c r="E16" s="38">
        <v>17289</v>
      </c>
      <c r="F16" s="38">
        <v>24552</v>
      </c>
      <c r="G16" s="38">
        <v>29626</v>
      </c>
      <c r="H16" s="38">
        <v>37341</v>
      </c>
      <c r="I16" s="38">
        <v>40677</v>
      </c>
      <c r="J16" s="38">
        <v>48046</v>
      </c>
      <c r="K16" s="38">
        <v>67177</v>
      </c>
      <c r="L16" s="38">
        <v>98197</v>
      </c>
      <c r="M16" s="38">
        <v>139380</v>
      </c>
    </row>
    <row r="17" spans="1:17" s="15" customFormat="1" ht="35.25">
      <c r="A17" s="35" t="s">
        <v>53</v>
      </c>
      <c r="B17" s="38">
        <v>43736</v>
      </c>
      <c r="C17" s="38">
        <v>36983</v>
      </c>
      <c r="D17" s="38">
        <v>34382</v>
      </c>
      <c r="E17" s="38">
        <v>30240</v>
      </c>
      <c r="F17" s="38">
        <v>29440</v>
      </c>
      <c r="G17" s="38">
        <v>35608</v>
      </c>
      <c r="H17" s="38">
        <v>38491</v>
      </c>
      <c r="I17" s="38">
        <v>42998</v>
      </c>
      <c r="J17" s="38">
        <v>73628</v>
      </c>
      <c r="K17" s="38">
        <v>148949</v>
      </c>
      <c r="L17" s="38">
        <v>238988</v>
      </c>
      <c r="M17" s="38">
        <v>313075</v>
      </c>
    </row>
    <row r="18" spans="1:17" s="15" customFormat="1" ht="46.5">
      <c r="A18" s="35" t="s">
        <v>54</v>
      </c>
      <c r="B18" s="38">
        <v>5102</v>
      </c>
      <c r="C18" s="38">
        <v>6499</v>
      </c>
      <c r="D18" s="38">
        <v>7299</v>
      </c>
      <c r="E18" s="38">
        <v>6969</v>
      </c>
      <c r="F18" s="38">
        <v>7281</v>
      </c>
      <c r="G18" s="38">
        <v>8373</v>
      </c>
      <c r="H18" s="38">
        <v>41143</v>
      </c>
      <c r="I18" s="38">
        <v>91428</v>
      </c>
      <c r="J18" s="38">
        <v>102367</v>
      </c>
      <c r="K18" s="38">
        <v>283422</v>
      </c>
      <c r="L18" s="38">
        <v>348918</v>
      </c>
      <c r="M18" s="38">
        <v>388913</v>
      </c>
    </row>
    <row r="19" spans="1:17" s="15" customFormat="1" ht="46.5">
      <c r="A19" s="35" t="s">
        <v>55</v>
      </c>
      <c r="B19" s="38">
        <v>632</v>
      </c>
      <c r="C19" s="38">
        <v>417</v>
      </c>
      <c r="D19" s="38">
        <v>462</v>
      </c>
      <c r="E19" s="38">
        <v>627</v>
      </c>
      <c r="F19" s="38">
        <v>741</v>
      </c>
      <c r="G19" s="38">
        <v>907</v>
      </c>
      <c r="H19" s="38">
        <v>2225</v>
      </c>
      <c r="I19" s="38">
        <v>4865</v>
      </c>
      <c r="J19" s="38">
        <v>5007</v>
      </c>
      <c r="K19" s="38">
        <v>5646</v>
      </c>
      <c r="L19" s="38">
        <v>1518</v>
      </c>
      <c r="M19" s="38">
        <v>17532</v>
      </c>
    </row>
    <row r="20" spans="1:17" s="15" customFormat="1" ht="23.25">
      <c r="A20" s="35" t="s">
        <v>56</v>
      </c>
      <c r="B20" s="38">
        <v>1620298</v>
      </c>
      <c r="C20" s="38">
        <v>1601960</v>
      </c>
      <c r="D20" s="38">
        <v>1656135</v>
      </c>
      <c r="E20" s="38">
        <v>1656783</v>
      </c>
      <c r="F20" s="38">
        <v>1697906</v>
      </c>
      <c r="G20" s="38">
        <v>1719253</v>
      </c>
      <c r="H20" s="38">
        <v>1728770</v>
      </c>
      <c r="I20" s="38">
        <v>1723862</v>
      </c>
      <c r="J20" s="38">
        <v>1721566</v>
      </c>
      <c r="K20" s="38">
        <v>1682817</v>
      </c>
      <c r="L20" s="38">
        <v>1642962</v>
      </c>
      <c r="M20" s="38">
        <v>1621240</v>
      </c>
    </row>
    <row r="21" spans="1:17" s="15" customFormat="1" ht="23.25">
      <c r="A21" s="35" t="s">
        <v>57</v>
      </c>
      <c r="B21" s="38">
        <v>60741</v>
      </c>
      <c r="C21" s="38">
        <v>65780</v>
      </c>
      <c r="D21" s="38">
        <v>70061</v>
      </c>
      <c r="E21" s="38">
        <v>72592</v>
      </c>
      <c r="F21" s="38">
        <v>77373</v>
      </c>
      <c r="G21" s="38">
        <v>81188</v>
      </c>
      <c r="H21" s="38">
        <v>84923</v>
      </c>
      <c r="I21" s="38">
        <v>85635</v>
      </c>
      <c r="J21" s="38">
        <v>86608</v>
      </c>
      <c r="K21" s="38">
        <v>88594</v>
      </c>
      <c r="L21" s="38">
        <v>89217</v>
      </c>
      <c r="M21" s="38">
        <v>90243</v>
      </c>
    </row>
    <row r="22" spans="1:17" s="15" customFormat="1">
      <c r="A22" s="36" t="s">
        <v>58</v>
      </c>
      <c r="B22" s="39">
        <v>2254416</v>
      </c>
      <c r="C22" s="39">
        <v>2157075</v>
      </c>
      <c r="D22" s="39">
        <v>2116791</v>
      </c>
      <c r="E22" s="39">
        <v>2091353</v>
      </c>
      <c r="F22" s="39">
        <v>2134726</v>
      </c>
      <c r="G22" s="39">
        <v>2175284</v>
      </c>
      <c r="H22" s="39">
        <v>2260211</v>
      </c>
      <c r="I22" s="39">
        <v>2305968</v>
      </c>
      <c r="J22" s="39">
        <v>2393075</v>
      </c>
      <c r="K22" s="39">
        <v>2700608</v>
      </c>
      <c r="L22" s="39">
        <v>2933190</v>
      </c>
      <c r="M22" s="39">
        <v>3210635</v>
      </c>
      <c r="N22" s="5"/>
    </row>
    <row r="23" spans="1:17" s="19" customFormat="1" ht="18" customHeight="1">
      <c r="A23" s="5"/>
      <c r="B23" s="5"/>
      <c r="C23" s="5"/>
      <c r="D23" s="5"/>
      <c r="E23" s="5"/>
      <c r="F23" s="5"/>
      <c r="G23" s="5"/>
      <c r="H23" s="5"/>
      <c r="I23" s="7"/>
      <c r="J23" s="7"/>
      <c r="K23" s="7"/>
      <c r="L23" s="7"/>
      <c r="M23" s="7"/>
    </row>
    <row r="24" spans="1:17" s="19" customFormat="1" ht="18" customHeight="1">
      <c r="A24" s="18" t="s">
        <v>59</v>
      </c>
      <c r="B24" s="5"/>
      <c r="C24" s="5"/>
      <c r="D24" s="5"/>
      <c r="E24" s="5"/>
      <c r="F24" s="5"/>
      <c r="G24" s="5"/>
      <c r="H24" s="5"/>
      <c r="I24" s="7"/>
      <c r="J24" s="7"/>
      <c r="K24" s="7"/>
      <c r="L24" s="7"/>
      <c r="M24" s="7"/>
      <c r="N24" s="7"/>
      <c r="O24" s="7"/>
      <c r="P24" s="7"/>
      <c r="Q24" s="7"/>
    </row>
    <row r="25" spans="1:17" s="19" customFormat="1" ht="18" customHeight="1">
      <c r="A25" s="5"/>
      <c r="B25" s="5"/>
      <c r="C25" s="5"/>
      <c r="D25" s="5"/>
      <c r="E25" s="5"/>
      <c r="F25" s="5"/>
      <c r="G25" s="5"/>
      <c r="H25" s="5"/>
      <c r="I25" s="7"/>
      <c r="J25" s="7"/>
      <c r="K25" s="7"/>
      <c r="L25" s="7"/>
      <c r="M25" s="7"/>
      <c r="N25" s="7"/>
      <c r="O25" s="7"/>
      <c r="P25" s="7"/>
      <c r="Q25" s="7"/>
    </row>
    <row r="26" spans="1:17" s="19" customFormat="1" ht="18" customHeight="1">
      <c r="A26" s="32" t="s">
        <v>31</v>
      </c>
      <c r="B26" s="40" t="s">
        <v>32</v>
      </c>
      <c r="C26" s="40" t="s">
        <v>33</v>
      </c>
      <c r="D26" s="40" t="s">
        <v>34</v>
      </c>
      <c r="E26" s="40" t="s">
        <v>35</v>
      </c>
      <c r="F26" s="40" t="s">
        <v>36</v>
      </c>
      <c r="G26" s="40" t="s">
        <v>37</v>
      </c>
      <c r="H26" s="40" t="s">
        <v>38</v>
      </c>
      <c r="I26" s="40" t="s">
        <v>39</v>
      </c>
      <c r="J26" s="40" t="s">
        <v>40</v>
      </c>
      <c r="K26" s="40" t="s">
        <v>41</v>
      </c>
      <c r="L26" s="40" t="s">
        <v>42</v>
      </c>
      <c r="M26" s="40" t="s">
        <v>43</v>
      </c>
    </row>
    <row r="27" spans="1:17" s="19" customFormat="1" ht="27" customHeight="1">
      <c r="A27" s="35" t="s">
        <v>44</v>
      </c>
      <c r="B27" s="41">
        <f>B8/B$22</f>
        <v>1.1577277663040007E-4</v>
      </c>
      <c r="C27" s="41">
        <f>C8/C$22</f>
        <v>3.0318834532874376E-4</v>
      </c>
      <c r="D27" s="41">
        <f>D8/D$22</f>
        <v>7.5586111241024738E-4</v>
      </c>
      <c r="E27" s="41">
        <f>E8/E$22</f>
        <v>1.6620819153916149E-3</v>
      </c>
      <c r="F27" s="41">
        <f>F8/F$22</f>
        <v>1.8630025586421864E-3</v>
      </c>
      <c r="G27" s="41">
        <f>G8/G$22</f>
        <v>2.1964948025177404E-3</v>
      </c>
      <c r="H27" s="41">
        <f>H8/H$22</f>
        <v>2.8324789145792143E-3</v>
      </c>
      <c r="I27" s="41">
        <f>I8/I$22</f>
        <v>3.4957119960034137E-3</v>
      </c>
      <c r="J27" s="41">
        <f>J8/J$22</f>
        <v>3.4449400875442683E-3</v>
      </c>
      <c r="K27" s="41">
        <f>K8/K$22</f>
        <v>3.2622283574661706E-3</v>
      </c>
      <c r="L27" s="41">
        <f>L8/L$22</f>
        <v>3.2517498014107507E-3</v>
      </c>
      <c r="M27" s="41">
        <f>M8/M$22</f>
        <v>3.1451722167110245E-3</v>
      </c>
    </row>
    <row r="28" spans="1:17" s="19" customFormat="1" ht="34.5" customHeight="1">
      <c r="A28" s="35" t="s">
        <v>45</v>
      </c>
      <c r="B28" s="41">
        <f>B9/B$22</f>
        <v>3.2447427626489519E-3</v>
      </c>
      <c r="C28" s="41">
        <f>C9/C$22</f>
        <v>3.8918442798697309E-3</v>
      </c>
      <c r="D28" s="41">
        <f>D9/D$22</f>
        <v>4.2942359448807184E-3</v>
      </c>
      <c r="E28" s="41">
        <f>E9/E$22</f>
        <v>7.1723903138303288E-3</v>
      </c>
      <c r="F28" s="41">
        <f>F9/F$22</f>
        <v>9.1637053186216875E-3</v>
      </c>
      <c r="G28" s="41">
        <f>G9/G$22</f>
        <v>1.0227630047386915E-2</v>
      </c>
      <c r="H28" s="41">
        <f>H9/H$22</f>
        <v>1.1367965203248722E-2</v>
      </c>
      <c r="I28" s="41">
        <f>I9/I$22</f>
        <v>1.3714414076864899E-2</v>
      </c>
      <c r="J28" s="41">
        <f>J9/J$22</f>
        <v>1.5549867847852658E-2</v>
      </c>
      <c r="K28" s="41">
        <f>K9/K$22</f>
        <v>1.8704676872763466E-2</v>
      </c>
      <c r="L28" s="41">
        <f>L9/L$22</f>
        <v>2.0427589075375275E-2</v>
      </c>
      <c r="M28" s="41">
        <f>M9/M$22</f>
        <v>2.0780624393616838E-2</v>
      </c>
    </row>
    <row r="29" spans="1:17" s="7" customFormat="1" ht="33" customHeight="1">
      <c r="A29" s="35" t="s">
        <v>46</v>
      </c>
      <c r="B29" s="41">
        <f>B10/B$22</f>
        <v>3.2921164505574835E-2</v>
      </c>
      <c r="C29" s="41">
        <f>C10/C$22</f>
        <v>2.9648018729065979E-2</v>
      </c>
      <c r="D29" s="41">
        <f>D10/D$22</f>
        <v>2.230687866681217E-2</v>
      </c>
      <c r="E29" s="41">
        <f>E10/E$22</f>
        <v>2.123888219731437E-2</v>
      </c>
      <c r="F29" s="41">
        <f>F10/F$22</f>
        <v>2.1632284424324248E-2</v>
      </c>
      <c r="G29" s="41">
        <f>G10/G$22</f>
        <v>2.2826904440983339E-2</v>
      </c>
      <c r="H29" s="41">
        <f>H10/H$22</f>
        <v>2.4634868160538993E-2</v>
      </c>
      <c r="I29" s="41">
        <f>I10/I$22</f>
        <v>2.2597885139776442E-2</v>
      </c>
      <c r="J29" s="41">
        <f>J10/J$22</f>
        <v>2.6562895020005643E-2</v>
      </c>
      <c r="K29" s="41">
        <f>K10/K$22</f>
        <v>2.7438636040476812E-2</v>
      </c>
      <c r="L29" s="41">
        <f>L10/L$22</f>
        <v>2.8287632236575197E-2</v>
      </c>
      <c r="M29" s="41">
        <f>M10/M$22</f>
        <v>3.0132356994800095E-2</v>
      </c>
    </row>
    <row r="30" spans="1:17" s="7" customFormat="1" ht="35.25" customHeight="1">
      <c r="A30" s="35" t="s">
        <v>47</v>
      </c>
      <c r="B30" s="41">
        <f>B11/B$22</f>
        <v>8.2958956998176028E-2</v>
      </c>
      <c r="C30" s="41">
        <f>C11/C$22</f>
        <v>7.5212034815664727E-2</v>
      </c>
      <c r="D30" s="41">
        <f>D11/D$22</f>
        <v>4.7228091956173286E-2</v>
      </c>
      <c r="E30" s="41">
        <f>E11/E$22</f>
        <v>4.4205354141553341E-2</v>
      </c>
      <c r="F30" s="41">
        <f>F11/F$22</f>
        <v>4.155849509492085E-2</v>
      </c>
      <c r="G30" s="41">
        <f>G11/G$22</f>
        <v>4.1948085859133795E-2</v>
      </c>
      <c r="H30" s="41">
        <f>H11/H$22</f>
        <v>4.4765289612341504E-2</v>
      </c>
      <c r="I30" s="41">
        <f>I11/I$22</f>
        <v>3.7245963517273439E-2</v>
      </c>
      <c r="J30" s="41">
        <f>J11/J$22</f>
        <v>3.9545772698306572E-2</v>
      </c>
      <c r="K30" s="41">
        <f>K11/K$22</f>
        <v>3.7219396521079695E-2</v>
      </c>
      <c r="L30" s="41">
        <f>L11/L$22</f>
        <v>3.8442787545300512E-2</v>
      </c>
      <c r="M30" s="41">
        <f>M11/M$22</f>
        <v>4.0282374047501505E-2</v>
      </c>
    </row>
    <row r="31" spans="1:17" s="7" customFormat="1" ht="27" customHeight="1">
      <c r="A31" s="35" t="s">
        <v>48</v>
      </c>
      <c r="B31" s="41">
        <f>B12/B$22</f>
        <v>0.10690351736325505</v>
      </c>
      <c r="C31" s="41">
        <f>C12/C$22</f>
        <v>8.9320491869777363E-2</v>
      </c>
      <c r="D31" s="41">
        <f>D12/D$22</f>
        <v>7.8884027757109704E-2</v>
      </c>
      <c r="E31" s="41">
        <f>E12/E$22</f>
        <v>6.6213594739864573E-2</v>
      </c>
      <c r="F31" s="41">
        <f>F12/F$22</f>
        <v>5.9087208381778271E-2</v>
      </c>
      <c r="G31" s="41">
        <f>G12/G$22</f>
        <v>5.4969374113908807E-2</v>
      </c>
      <c r="H31" s="41">
        <f>H12/H$22</f>
        <v>5.5507207070490325E-2</v>
      </c>
      <c r="I31" s="41">
        <f>I12/I$22</f>
        <v>5.5086627394655953E-2</v>
      </c>
      <c r="J31" s="41">
        <f>J12/J$22</f>
        <v>5.8569831701889827E-2</v>
      </c>
      <c r="K31" s="41">
        <f>K12/K$22</f>
        <v>6.0530813801929047E-2</v>
      </c>
      <c r="L31" s="41">
        <f>L12/L$22</f>
        <v>6.1500618780235855E-2</v>
      </c>
      <c r="M31" s="41">
        <f>M12/M$22</f>
        <v>6.9143954389085022E-2</v>
      </c>
    </row>
    <row r="32" spans="1:17" s="7" customFormat="1" ht="48" customHeight="1">
      <c r="A32" s="35" t="s">
        <v>49</v>
      </c>
      <c r="B32" s="41">
        <f>B13/B$22</f>
        <v>2.6698710442083448E-3</v>
      </c>
      <c r="C32" s="41">
        <f>C13/C$22</f>
        <v>2.9586361160367628E-3</v>
      </c>
      <c r="D32" s="41">
        <f>D13/D$22</f>
        <v>3.4287749711709847E-3</v>
      </c>
      <c r="E32" s="41">
        <f>E13/E$22</f>
        <v>3.5685032608077163E-3</v>
      </c>
      <c r="F32" s="41">
        <f>F13/F$22</f>
        <v>3.5592389843005614E-3</v>
      </c>
      <c r="G32" s="41">
        <f>G13/G$22</f>
        <v>3.454261604461762E-3</v>
      </c>
      <c r="H32" s="41">
        <f>H13/H$22</f>
        <v>3.233768882639718E-3</v>
      </c>
      <c r="I32" s="41">
        <f>I13/I$22</f>
        <v>2.9380286283244173E-3</v>
      </c>
      <c r="J32" s="41">
        <f>J13/J$22</f>
        <v>2.786373180949197E-3</v>
      </c>
      <c r="K32" s="41">
        <f>K13/K$22</f>
        <v>2.5675699694291064E-3</v>
      </c>
      <c r="L32" s="41">
        <f>L13/L$22</f>
        <v>2.5078498153887066E-3</v>
      </c>
      <c r="M32" s="41">
        <f>M13/M$22</f>
        <v>3.1031244598031232E-3</v>
      </c>
    </row>
    <row r="33" spans="1:25" s="7" customFormat="1" ht="48.75" customHeight="1">
      <c r="A33" s="35" t="s">
        <v>50</v>
      </c>
      <c r="B33" s="41">
        <f>B14/B$22</f>
        <v>1.0907481139239609E-3</v>
      </c>
      <c r="C33" s="41">
        <f>C14/C$22</f>
        <v>9.4665229535366175E-4</v>
      </c>
      <c r="D33" s="41">
        <f>D14/D$22</f>
        <v>1.0015159739435778E-3</v>
      </c>
      <c r="E33" s="41">
        <f>E14/E$22</f>
        <v>9.1089356985645182E-4</v>
      </c>
      <c r="F33" s="41">
        <f>F14/F$22</f>
        <v>7.0032406969325334E-4</v>
      </c>
      <c r="G33" s="41">
        <f>G14/G$22</f>
        <v>6.6014368698523961E-4</v>
      </c>
      <c r="H33" s="41">
        <f>H14/H$22</f>
        <v>6.2870236451375552E-4</v>
      </c>
      <c r="I33" s="41">
        <f>I14/I$22</f>
        <v>6.4268021065340018E-4</v>
      </c>
      <c r="J33" s="41">
        <f>J14/J$22</f>
        <v>6.9742904004262303E-4</v>
      </c>
      <c r="K33" s="41">
        <f>K14/K$22</f>
        <v>5.876454487285826E-3</v>
      </c>
      <c r="L33" s="41">
        <f>L14/L$22</f>
        <v>1.9293670031603816E-2</v>
      </c>
      <c r="M33" s="41">
        <f>M14/M$22</f>
        <v>3.1694664762578116E-2</v>
      </c>
    </row>
    <row r="34" spans="1:25" s="7" customFormat="1" ht="38.25" customHeight="1">
      <c r="A34" s="35" t="s">
        <v>51</v>
      </c>
      <c r="B34" s="41">
        <f>B15/B$22</f>
        <v>1.707315774905785E-3</v>
      </c>
      <c r="C34" s="41">
        <f>C15/C$22</f>
        <v>1.7268755142959796E-3</v>
      </c>
      <c r="D34" s="41">
        <f>D15/D$22</f>
        <v>1.7691874162352353E-3</v>
      </c>
      <c r="E34" s="41">
        <f>E15/E$22</f>
        <v>1.7529321927001323E-3</v>
      </c>
      <c r="F34" s="41">
        <f>F15/F$22</f>
        <v>1.7665030547245877E-3</v>
      </c>
      <c r="G34" s="41">
        <f>G15/G$22</f>
        <v>1.7813765926656014E-3</v>
      </c>
      <c r="H34" s="41">
        <f>H15/H$22</f>
        <v>1.8471726754714494E-3</v>
      </c>
      <c r="I34" s="41">
        <f>I15/I$22</f>
        <v>1.5325451177119543E-3</v>
      </c>
      <c r="J34" s="41">
        <f>J15/J$22</f>
        <v>1.5440385278355255E-3</v>
      </c>
      <c r="K34" s="41">
        <f>K15/K$22</f>
        <v>1.4030173946015119E-3</v>
      </c>
      <c r="L34" s="41">
        <f>L15/L$22</f>
        <v>1.3159733941544871E-3</v>
      </c>
      <c r="M34" s="41">
        <f>M15/M$22</f>
        <v>1.1337321121834155E-3</v>
      </c>
    </row>
    <row r="35" spans="1:25" s="7" customFormat="1" ht="49.5" customHeight="1">
      <c r="A35" s="35" t="s">
        <v>52</v>
      </c>
      <c r="B35" s="41">
        <f>B16/B$22</f>
        <v>7.793592664352985E-4</v>
      </c>
      <c r="C35" s="41">
        <f>C16/C$22</f>
        <v>2.4922638294913252E-3</v>
      </c>
      <c r="D35" s="41">
        <f>D16/D$22</f>
        <v>4.9447489147487868E-3</v>
      </c>
      <c r="E35" s="41">
        <f>E16/E$22</f>
        <v>8.2668970757208363E-3</v>
      </c>
      <c r="F35" s="41">
        <f>F16/F$22</f>
        <v>1.1501241845557697E-2</v>
      </c>
      <c r="G35" s="41">
        <f>G16/G$22</f>
        <v>1.3619371079822222E-2</v>
      </c>
      <c r="H35" s="41">
        <f>H16/H$22</f>
        <v>1.6521023922102848E-2</v>
      </c>
      <c r="I35" s="41">
        <f>I16/I$22</f>
        <v>1.7639880518723589E-2</v>
      </c>
      <c r="J35" s="41">
        <f>J16/J$22</f>
        <v>2.0077097458291112E-2</v>
      </c>
      <c r="K35" s="41">
        <f>K16/K$22</f>
        <v>2.4874768940919969E-2</v>
      </c>
      <c r="L35" s="41">
        <f>L16/L$22</f>
        <v>3.3477885851240459E-2</v>
      </c>
      <c r="M35" s="41">
        <f>M16/M$22</f>
        <v>4.3411973020913305E-2</v>
      </c>
    </row>
    <row r="36" spans="1:25" s="7" customFormat="1" ht="42" customHeight="1">
      <c r="A36" s="35" t="s">
        <v>53</v>
      </c>
      <c r="B36" s="41">
        <f>B17/B$22</f>
        <v>1.9400146201943209E-2</v>
      </c>
      <c r="C36" s="41">
        <f>C17/C$22</f>
        <v>1.7144976414820996E-2</v>
      </c>
      <c r="D36" s="41">
        <f>D17/D$22</f>
        <v>1.6242510479305704E-2</v>
      </c>
      <c r="E36" s="41">
        <f>E17/E$22</f>
        <v>1.4459538872681943E-2</v>
      </c>
      <c r="F36" s="41">
        <f>F17/F$22</f>
        <v>1.3790997064728682E-2</v>
      </c>
      <c r="G36" s="41">
        <f>G17/G$22</f>
        <v>1.6369356828809481E-2</v>
      </c>
      <c r="H36" s="41">
        <f>H17/H$22</f>
        <v>1.7029825976424325E-2</v>
      </c>
      <c r="I36" s="41">
        <f>I17/I$22</f>
        <v>1.8646399256190892E-2</v>
      </c>
      <c r="J36" s="41">
        <f>J17/J$22</f>
        <v>3.0767109263186487E-2</v>
      </c>
      <c r="K36" s="41">
        <f>K17/K$22</f>
        <v>5.515387646041188E-2</v>
      </c>
      <c r="L36" s="41">
        <f>L17/L$22</f>
        <v>8.1477163088650925E-2</v>
      </c>
      <c r="M36" s="41">
        <f>M17/M$22</f>
        <v>9.7511862918083184E-2</v>
      </c>
    </row>
    <row r="37" spans="1:25" s="7" customFormat="1" ht="46.5">
      <c r="A37" s="35" t="s">
        <v>54</v>
      </c>
      <c r="B37" s="41">
        <f>B18/B$22</f>
        <v>2.2631138175030693E-3</v>
      </c>
      <c r="C37" s="41">
        <f>C18/C$22</f>
        <v>3.0128762328616296E-3</v>
      </c>
      <c r="D37" s="41">
        <f>D18/D$22</f>
        <v>3.4481439121764974E-3</v>
      </c>
      <c r="E37" s="41">
        <f>E18/E$22</f>
        <v>3.3322925398055711E-3</v>
      </c>
      <c r="F37" s="41">
        <f>F18/F$22</f>
        <v>3.4107421748739652E-3</v>
      </c>
      <c r="G37" s="41">
        <f>G18/G$22</f>
        <v>3.8491525704229886E-3</v>
      </c>
      <c r="H37" s="41">
        <f>H18/H$22</f>
        <v>1.8203167757346549E-2</v>
      </c>
      <c r="I37" s="41">
        <f>I18/I$22</f>
        <v>3.9648425303386692E-2</v>
      </c>
      <c r="J37" s="41">
        <f>J18/J$22</f>
        <v>4.2776344243285309E-2</v>
      </c>
      <c r="K37" s="41">
        <f>K18/K$22</f>
        <v>0.10494747849373179</v>
      </c>
      <c r="L37" s="41">
        <f>L18/L$22</f>
        <v>0.11895513076207133</v>
      </c>
      <c r="M37" s="41">
        <f>M18/M$22</f>
        <v>0.12113273542461227</v>
      </c>
    </row>
    <row r="38" spans="1:25" s="7" customFormat="1" ht="46.5">
      <c r="A38" s="35" t="s">
        <v>55</v>
      </c>
      <c r="B38" s="41">
        <f>B19/B$22</f>
        <v>2.8033867751116033E-4</v>
      </c>
      <c r="C38" s="41">
        <f>C19/C$22</f>
        <v>1.9331733945273112E-4</v>
      </c>
      <c r="D38" s="41">
        <f>D19/D$22</f>
        <v>2.1825489620845893E-4</v>
      </c>
      <c r="E38" s="41">
        <f>E19/E$22</f>
        <v>2.9980591511810775E-4</v>
      </c>
      <c r="F38" s="41">
        <f>F19/F$22</f>
        <v>3.471171475870908E-4</v>
      </c>
      <c r="G38" s="41">
        <f>G19/G$22</f>
        <v>4.1695705020585816E-4</v>
      </c>
      <c r="H38" s="41">
        <f>H19/H$22</f>
        <v>9.8442136596981443E-4</v>
      </c>
      <c r="I38" s="41">
        <f>I19/I$22</f>
        <v>2.1097430666860944E-3</v>
      </c>
      <c r="J38" s="41">
        <f>J19/J$22</f>
        <v>2.092287120127869E-3</v>
      </c>
      <c r="K38" s="41">
        <f>K19/K$22</f>
        <v>2.0906403298812711E-3</v>
      </c>
      <c r="L38" s="41">
        <f>L19/L$22</f>
        <v>5.1752528816748999E-4</v>
      </c>
      <c r="M38" s="41">
        <f>M19/M$22</f>
        <v>5.460602030439461E-3</v>
      </c>
    </row>
    <row r="39" spans="1:25" s="7" customFormat="1" ht="23.25">
      <c r="A39" s="35" t="s">
        <v>56</v>
      </c>
      <c r="B39" s="41">
        <f>B20/B$22</f>
        <v>0.71872183306009185</v>
      </c>
      <c r="C39" s="41">
        <f>C20/C$22</f>
        <v>0.74265382520311074</v>
      </c>
      <c r="D39" s="41">
        <f>D20/D$22</f>
        <v>0.78238002712596566</v>
      </c>
      <c r="E39" s="41">
        <f>E20/E$22</f>
        <v>0.79220628942125026</v>
      </c>
      <c r="F39" s="41">
        <f>F20/F$22</f>
        <v>0.79537420727531305</v>
      </c>
      <c r="G39" s="41">
        <f>G20/G$22</f>
        <v>0.79035794866325504</v>
      </c>
      <c r="H39" s="41">
        <f>H20/H$22</f>
        <v>0.76487106734725208</v>
      </c>
      <c r="I39" s="41">
        <f>I20/I$22</f>
        <v>0.74756544756909027</v>
      </c>
      <c r="J39" s="41">
        <f>J20/J$22</f>
        <v>0.71939492076094569</v>
      </c>
      <c r="K39" s="41">
        <f>K20/K$22</f>
        <v>0.62312523698367184</v>
      </c>
      <c r="L39" s="41">
        <f>L20/L$22</f>
        <v>0.56012805171161772</v>
      </c>
      <c r="M39" s="41">
        <f>M20/M$22</f>
        <v>0.50495929932863748</v>
      </c>
    </row>
    <row r="40" spans="1:25" s="7" customFormat="1" ht="23.25">
      <c r="A40" s="35" t="s">
        <v>57</v>
      </c>
      <c r="B40" s="41">
        <f>B21/B$22</f>
        <v>2.6943119637192071E-2</v>
      </c>
      <c r="C40" s="41">
        <f>C21/C$22</f>
        <v>3.0494999014869673E-2</v>
      </c>
      <c r="D40" s="41">
        <f>D21/D$22</f>
        <v>3.3097740872858966E-2</v>
      </c>
      <c r="E40" s="41">
        <f>E21/E$22</f>
        <v>3.4710543844104748E-2</v>
      </c>
      <c r="F40" s="41">
        <f>F21/F$22</f>
        <v>3.624493260493384E-2</v>
      </c>
      <c r="G40" s="41">
        <f>G21/G$22</f>
        <v>3.7322942659441249E-2</v>
      </c>
      <c r="H40" s="41">
        <f>H21/H$22</f>
        <v>3.7573040747080691E-2</v>
      </c>
      <c r="I40" s="41">
        <f>I21/I$22</f>
        <v>3.7136248204658523E-2</v>
      </c>
      <c r="J40" s="41">
        <f>J21/J$22</f>
        <v>3.6191093049737263E-2</v>
      </c>
      <c r="K40" s="41">
        <f>K21/K$22</f>
        <v>3.2805205346351639E-2</v>
      </c>
      <c r="L40" s="41">
        <f>L21/L$22</f>
        <v>3.0416372618207482E-2</v>
      </c>
      <c r="M40" s="41">
        <f>M21/M$22</f>
        <v>2.8107523901035155E-2</v>
      </c>
    </row>
    <row r="41" spans="1:25" s="7" customFormat="1" ht="21">
      <c r="A41" s="36" t="s">
        <v>58</v>
      </c>
      <c r="B41" s="42">
        <f>B22/B$22</f>
        <v>1</v>
      </c>
      <c r="C41" s="42">
        <f>C22/C$22</f>
        <v>1</v>
      </c>
      <c r="D41" s="42">
        <f>D22/D$22</f>
        <v>1</v>
      </c>
      <c r="E41" s="42">
        <f>E22/E$22</f>
        <v>1</v>
      </c>
      <c r="F41" s="42">
        <f>F22/F$22</f>
        <v>1</v>
      </c>
      <c r="G41" s="42">
        <f>G22/G$22</f>
        <v>1</v>
      </c>
      <c r="H41" s="42">
        <f>H22/H$22</f>
        <v>1</v>
      </c>
      <c r="I41" s="42">
        <f>I22/I$22</f>
        <v>1</v>
      </c>
      <c r="J41" s="42">
        <f>J22/J$22</f>
        <v>1</v>
      </c>
      <c r="K41" s="42">
        <f>K22/K$22</f>
        <v>1</v>
      </c>
      <c r="L41" s="42">
        <f>L22/L$22</f>
        <v>1</v>
      </c>
      <c r="M41" s="42">
        <f>M22/M$22</f>
        <v>1</v>
      </c>
    </row>
    <row r="42" spans="1:25" s="7" customFormat="1" ht="21"/>
    <row r="43" spans="1:25" s="7" customFormat="1" ht="21">
      <c r="A43" s="43"/>
    </row>
    <row r="44" spans="1:25" s="7" customFormat="1" ht="21.95" customHeight="1">
      <c r="A44" s="18" t="s">
        <v>60</v>
      </c>
      <c r="B44" s="5"/>
      <c r="C44" s="5"/>
      <c r="D44" s="5"/>
      <c r="E44" s="5"/>
      <c r="F44" s="5"/>
    </row>
    <row r="45" spans="1:25" s="7" customFormat="1" ht="21">
      <c r="A45" s="5"/>
      <c r="B45" s="5"/>
      <c r="C45" s="5"/>
      <c r="D45" s="5"/>
      <c r="E45" s="5"/>
      <c r="F45" s="5"/>
    </row>
    <row r="46" spans="1:25" s="7" customFormat="1" ht="21">
      <c r="A46" s="32" t="s">
        <v>31</v>
      </c>
      <c r="B46" s="83">
        <v>2013</v>
      </c>
      <c r="C46" s="84"/>
      <c r="D46" s="83">
        <v>2014</v>
      </c>
      <c r="E46" s="84"/>
      <c r="F46" s="83">
        <v>2015</v>
      </c>
      <c r="G46" s="84"/>
      <c r="H46" s="83">
        <v>2016</v>
      </c>
      <c r="I46" s="84"/>
      <c r="J46" s="83">
        <v>2017</v>
      </c>
      <c r="K46" s="84"/>
      <c r="L46" s="83">
        <v>2018</v>
      </c>
      <c r="M46" s="84"/>
      <c r="N46" s="83">
        <v>2019</v>
      </c>
      <c r="O46" s="84"/>
      <c r="P46" s="83">
        <v>2020</v>
      </c>
      <c r="Q46" s="84"/>
      <c r="R46" s="83">
        <v>2021</v>
      </c>
      <c r="S46" s="84"/>
      <c r="T46" s="83">
        <v>2022</v>
      </c>
      <c r="U46" s="84"/>
      <c r="V46" s="83">
        <v>2023</v>
      </c>
      <c r="W46" s="84"/>
      <c r="X46" s="83">
        <v>2024</v>
      </c>
      <c r="Y46" s="84"/>
    </row>
    <row r="47" spans="1:25" s="7" customFormat="1" ht="21">
      <c r="A47" s="32" t="s">
        <v>31</v>
      </c>
      <c r="B47" s="37" t="s">
        <v>23</v>
      </c>
      <c r="C47" s="37" t="s">
        <v>24</v>
      </c>
      <c r="D47" s="37" t="s">
        <v>23</v>
      </c>
      <c r="E47" s="37" t="s">
        <v>24</v>
      </c>
      <c r="F47" s="37" t="s">
        <v>23</v>
      </c>
      <c r="G47" s="37" t="s">
        <v>24</v>
      </c>
      <c r="H47" s="37" t="s">
        <v>23</v>
      </c>
      <c r="I47" s="37" t="s">
        <v>24</v>
      </c>
      <c r="J47" s="37" t="s">
        <v>23</v>
      </c>
      <c r="K47" s="37" t="s">
        <v>24</v>
      </c>
      <c r="L47" s="37" t="s">
        <v>23</v>
      </c>
      <c r="M47" s="37" t="s">
        <v>24</v>
      </c>
      <c r="N47" s="37" t="s">
        <v>23</v>
      </c>
      <c r="O47" s="37" t="s">
        <v>24</v>
      </c>
      <c r="P47" s="37" t="s">
        <v>23</v>
      </c>
      <c r="Q47" s="37" t="s">
        <v>24</v>
      </c>
      <c r="R47" s="37" t="s">
        <v>23</v>
      </c>
      <c r="S47" s="37" t="s">
        <v>24</v>
      </c>
      <c r="T47" s="37" t="s">
        <v>23</v>
      </c>
      <c r="U47" s="37" t="s">
        <v>24</v>
      </c>
      <c r="V47" s="37" t="s">
        <v>23</v>
      </c>
      <c r="W47" s="37" t="s">
        <v>24</v>
      </c>
      <c r="X47" s="37" t="s">
        <v>23</v>
      </c>
      <c r="Y47" s="37" t="s">
        <v>24</v>
      </c>
    </row>
    <row r="48" spans="1:25" s="7" customFormat="1" ht="28.5" customHeight="1">
      <c r="A48" s="35" t="s">
        <v>44</v>
      </c>
      <c r="B48" s="41">
        <v>0.70881226053639845</v>
      </c>
      <c r="C48" s="41">
        <v>0.29118773946360155</v>
      </c>
      <c r="D48" s="41">
        <v>0.67889908256880738</v>
      </c>
      <c r="E48" s="41">
        <v>0.32110091743119268</v>
      </c>
      <c r="F48" s="41">
        <v>0.62687499999999996</v>
      </c>
      <c r="G48" s="41">
        <v>0.37312499999999998</v>
      </c>
      <c r="H48" s="41">
        <v>0.60212888377445339</v>
      </c>
      <c r="I48" s="41">
        <v>0.39787111622554661</v>
      </c>
      <c r="J48" s="41">
        <v>0.59743525270304254</v>
      </c>
      <c r="K48" s="41">
        <v>0.40256474729695751</v>
      </c>
      <c r="L48" s="41">
        <v>0.6038091251569695</v>
      </c>
      <c r="M48" s="41">
        <v>0.39619087484303056</v>
      </c>
      <c r="N48" s="41">
        <v>0.62214932833489534</v>
      </c>
      <c r="O48" s="41">
        <v>0.37785067166510466</v>
      </c>
      <c r="P48" s="41">
        <v>0.62647314229003848</v>
      </c>
      <c r="Q48" s="41">
        <v>0.37352685770996152</v>
      </c>
      <c r="R48" s="41">
        <v>0.62409024745269281</v>
      </c>
      <c r="S48" s="41">
        <v>0.37590975254730713</v>
      </c>
      <c r="T48" s="41">
        <v>0.62236095346197506</v>
      </c>
      <c r="U48" s="41">
        <v>0.37763904653802499</v>
      </c>
      <c r="V48" s="41">
        <v>0.6211994128748165</v>
      </c>
      <c r="W48" s="41">
        <v>0.3788005871251835</v>
      </c>
      <c r="X48" s="41">
        <v>0.62596553773024366</v>
      </c>
      <c r="Y48" s="41">
        <v>0.3740344622697564</v>
      </c>
    </row>
    <row r="49" spans="1:25" s="7" customFormat="1" ht="29.25" customHeight="1">
      <c r="A49" s="35" t="s">
        <v>45</v>
      </c>
      <c r="B49" s="41">
        <v>0.59699248120300752</v>
      </c>
      <c r="C49" s="41">
        <v>0.40300751879699248</v>
      </c>
      <c r="D49" s="41">
        <v>0.59404407385348423</v>
      </c>
      <c r="E49" s="41">
        <v>0.40595592614651577</v>
      </c>
      <c r="F49" s="41">
        <v>0.59361936193619358</v>
      </c>
      <c r="G49" s="41">
        <v>0.40638063806380637</v>
      </c>
      <c r="H49" s="41">
        <v>0.59160000000000001</v>
      </c>
      <c r="I49" s="41">
        <v>0.40839999999999999</v>
      </c>
      <c r="J49" s="41">
        <v>0.58250690113485326</v>
      </c>
      <c r="K49" s="41">
        <v>0.41749309886514674</v>
      </c>
      <c r="L49" s="41">
        <v>0.57969255663430419</v>
      </c>
      <c r="M49" s="41">
        <v>0.42030744336569581</v>
      </c>
      <c r="N49" s="41">
        <v>0.57686619444228227</v>
      </c>
      <c r="O49" s="41">
        <v>0.42313380555771773</v>
      </c>
      <c r="P49" s="41">
        <v>0.56316205533596841</v>
      </c>
      <c r="Q49" s="41">
        <v>0.43683794466403164</v>
      </c>
      <c r="R49" s="41">
        <v>0.5620498763839622</v>
      </c>
      <c r="S49" s="41">
        <v>0.43795012361603786</v>
      </c>
      <c r="T49" s="41">
        <v>0.59110345646751394</v>
      </c>
      <c r="U49" s="41">
        <v>0.40889654353248606</v>
      </c>
      <c r="V49" s="41">
        <v>0.59921893254113956</v>
      </c>
      <c r="W49" s="41">
        <v>0.40078106745886044</v>
      </c>
      <c r="X49" s="41">
        <v>0.61093541569867649</v>
      </c>
      <c r="Y49" s="41">
        <v>0.38906458430132346</v>
      </c>
    </row>
    <row r="50" spans="1:25" s="7" customFormat="1" ht="30.75" customHeight="1">
      <c r="A50" s="35" t="s">
        <v>46</v>
      </c>
      <c r="B50" s="41">
        <v>0.47880568056266676</v>
      </c>
      <c r="C50" s="41">
        <v>0.5211943194373333</v>
      </c>
      <c r="D50" s="41">
        <v>0.48269823151376795</v>
      </c>
      <c r="E50" s="41">
        <v>0.51730176848623211</v>
      </c>
      <c r="F50" s="41">
        <v>0.48039983904784089</v>
      </c>
      <c r="G50" s="41">
        <v>0.51960016095215911</v>
      </c>
      <c r="H50" s="41">
        <v>0.48216939078751858</v>
      </c>
      <c r="I50" s="41">
        <v>0.51783060921248147</v>
      </c>
      <c r="J50" s="41">
        <v>0.48582689101106563</v>
      </c>
      <c r="K50" s="41">
        <v>0.51417310898893431</v>
      </c>
      <c r="L50" s="41">
        <v>0.49606283355150538</v>
      </c>
      <c r="M50" s="41">
        <v>0.50393716644849462</v>
      </c>
      <c r="N50" s="41">
        <v>0.50959051724137927</v>
      </c>
      <c r="O50" s="41">
        <v>0.49040948275862067</v>
      </c>
      <c r="P50" s="41">
        <v>0.51001727115716755</v>
      </c>
      <c r="Q50" s="41">
        <v>0.48998272884283245</v>
      </c>
      <c r="R50" s="41">
        <v>0.50384633536268819</v>
      </c>
      <c r="S50" s="41">
        <v>0.49615366463731181</v>
      </c>
      <c r="T50" s="41">
        <v>0.49833335582515753</v>
      </c>
      <c r="U50" s="41">
        <v>0.50166664417484241</v>
      </c>
      <c r="V50" s="41">
        <v>0.48166270955612067</v>
      </c>
      <c r="W50" s="41">
        <v>0.51833729044387933</v>
      </c>
      <c r="X50" s="41">
        <v>0.47760067807822709</v>
      </c>
      <c r="Y50" s="41">
        <v>0.52239932192177296</v>
      </c>
    </row>
    <row r="51" spans="1:25" s="7" customFormat="1" ht="31.5" customHeight="1">
      <c r="A51" s="35" t="s">
        <v>47</v>
      </c>
      <c r="B51" s="41">
        <v>0.40167572076311064</v>
      </c>
      <c r="C51" s="41">
        <v>0.59832427923688936</v>
      </c>
      <c r="D51" s="41">
        <v>0.39785377038671582</v>
      </c>
      <c r="E51" s="41">
        <v>0.60214622961328423</v>
      </c>
      <c r="F51" s="41">
        <v>0.40583363341735684</v>
      </c>
      <c r="G51" s="41">
        <v>0.5941663665826431</v>
      </c>
      <c r="H51" s="41">
        <v>0.40679726119265758</v>
      </c>
      <c r="I51" s="41">
        <v>0.59320273880734242</v>
      </c>
      <c r="J51" s="41">
        <v>0.40199062175932188</v>
      </c>
      <c r="K51" s="41">
        <v>0.59800937824067812</v>
      </c>
      <c r="L51" s="41">
        <v>0.39681530756501443</v>
      </c>
      <c r="M51" s="41">
        <v>0.60318469243498563</v>
      </c>
      <c r="N51" s="41">
        <v>0.39323377380681762</v>
      </c>
      <c r="O51" s="41">
        <v>0.60676622619318243</v>
      </c>
      <c r="P51" s="41">
        <v>0.39444392697466468</v>
      </c>
      <c r="Q51" s="41">
        <v>0.60555607302533532</v>
      </c>
      <c r="R51" s="41">
        <v>0.39292658185045859</v>
      </c>
      <c r="S51" s="41">
        <v>0.60707341814954141</v>
      </c>
      <c r="T51" s="41">
        <v>0.39389145898622097</v>
      </c>
      <c r="U51" s="41">
        <v>0.60610854101377909</v>
      </c>
      <c r="V51" s="41">
        <v>0.39538843561546649</v>
      </c>
      <c r="W51" s="41">
        <v>0.60461156438453356</v>
      </c>
      <c r="X51" s="41">
        <v>0.39509943401478365</v>
      </c>
      <c r="Y51" s="41">
        <v>0.60490056598521635</v>
      </c>
    </row>
    <row r="52" spans="1:25" s="7" customFormat="1" ht="30.75" customHeight="1">
      <c r="A52" s="35" t="s">
        <v>48</v>
      </c>
      <c r="B52" s="41">
        <v>0.48169954980187135</v>
      </c>
      <c r="C52" s="41">
        <v>0.51830045019812865</v>
      </c>
      <c r="D52" s="41">
        <v>0.47367273746438227</v>
      </c>
      <c r="E52" s="41">
        <v>0.52632726253561768</v>
      </c>
      <c r="F52" s="41">
        <v>0.47688659188769977</v>
      </c>
      <c r="G52" s="41">
        <v>0.52311340811230023</v>
      </c>
      <c r="H52" s="41">
        <v>0.47770732834570612</v>
      </c>
      <c r="I52" s="41">
        <v>0.52229267165429394</v>
      </c>
      <c r="J52" s="41">
        <v>0.49234550283426487</v>
      </c>
      <c r="K52" s="41">
        <v>0.50765449716573507</v>
      </c>
      <c r="L52" s="41">
        <v>0.51321357485741048</v>
      </c>
      <c r="M52" s="41">
        <v>0.48678642514258952</v>
      </c>
      <c r="N52" s="41">
        <v>0.52845573817532565</v>
      </c>
      <c r="O52" s="41">
        <v>0.4715442618246744</v>
      </c>
      <c r="P52" s="41">
        <v>0.54698176779922536</v>
      </c>
      <c r="Q52" s="41">
        <v>0.45301823220077464</v>
      </c>
      <c r="R52" s="41">
        <v>0.55733365676859636</v>
      </c>
      <c r="S52" s="41">
        <v>0.44266634323140364</v>
      </c>
      <c r="T52" s="41">
        <v>0.56812870863155318</v>
      </c>
      <c r="U52" s="41">
        <v>0.43187129136844682</v>
      </c>
      <c r="V52" s="41">
        <v>0.58814366411113517</v>
      </c>
      <c r="W52" s="41">
        <v>0.41185633588886489</v>
      </c>
      <c r="X52" s="41">
        <v>0.58419971531018577</v>
      </c>
      <c r="Y52" s="41">
        <v>0.41580028468981423</v>
      </c>
    </row>
    <row r="53" spans="1:25" s="7" customFormat="1" ht="39" customHeight="1">
      <c r="A53" s="35" t="s">
        <v>49</v>
      </c>
      <c r="B53" s="41">
        <v>0.63150024921083237</v>
      </c>
      <c r="C53" s="41">
        <v>0.36849975078916763</v>
      </c>
      <c r="D53" s="41">
        <v>0.6590410529614541</v>
      </c>
      <c r="E53" s="41">
        <v>0.3409589470385459</v>
      </c>
      <c r="F53" s="41">
        <v>0.66671259300082664</v>
      </c>
      <c r="G53" s="41">
        <v>0.33328740699917331</v>
      </c>
      <c r="H53" s="41">
        <v>0.66354013131448475</v>
      </c>
      <c r="I53" s="41">
        <v>0.3364598686855152</v>
      </c>
      <c r="J53" s="41">
        <v>0.66622795472492757</v>
      </c>
      <c r="K53" s="41">
        <v>0.33377204527507237</v>
      </c>
      <c r="L53" s="41">
        <v>0.6675538993878094</v>
      </c>
      <c r="M53" s="41">
        <v>0.3324461006121906</v>
      </c>
      <c r="N53" s="41">
        <v>0.64878916404432896</v>
      </c>
      <c r="O53" s="41">
        <v>0.3512108359556711</v>
      </c>
      <c r="P53" s="41">
        <v>0.63793357933579331</v>
      </c>
      <c r="Q53" s="41">
        <v>0.36206642066420663</v>
      </c>
      <c r="R53" s="41">
        <v>0.62912417516496699</v>
      </c>
      <c r="S53" s="41">
        <v>0.37087582483503301</v>
      </c>
      <c r="T53" s="41">
        <v>0.62993942890106724</v>
      </c>
      <c r="U53" s="41">
        <v>0.37006057109893281</v>
      </c>
      <c r="V53" s="41">
        <v>0.64763458401305052</v>
      </c>
      <c r="W53" s="41">
        <v>0.35236541598694943</v>
      </c>
      <c r="X53" s="41">
        <v>0.63775971093044259</v>
      </c>
      <c r="Y53" s="41">
        <v>0.36224028906955735</v>
      </c>
    </row>
    <row r="54" spans="1:25" s="7" customFormat="1" ht="42.75" customHeight="1">
      <c r="A54" s="35" t="s">
        <v>50</v>
      </c>
      <c r="B54" s="41">
        <v>0.34363562423749494</v>
      </c>
      <c r="C54" s="41">
        <v>0.65636437576250506</v>
      </c>
      <c r="D54" s="41">
        <v>0.35553379040156707</v>
      </c>
      <c r="E54" s="41">
        <v>0.64446620959843293</v>
      </c>
      <c r="F54" s="41">
        <v>0.38443396226415094</v>
      </c>
      <c r="G54" s="41">
        <v>0.61556603773584906</v>
      </c>
      <c r="H54" s="41">
        <v>0.38267716535433072</v>
      </c>
      <c r="I54" s="41">
        <v>0.61732283464566928</v>
      </c>
      <c r="J54" s="41">
        <v>0.41939799331103678</v>
      </c>
      <c r="K54" s="41">
        <v>0.58060200668896322</v>
      </c>
      <c r="L54" s="41">
        <v>0.4296657381615599</v>
      </c>
      <c r="M54" s="41">
        <v>0.57033426183844016</v>
      </c>
      <c r="N54" s="41">
        <v>0.4419422941590429</v>
      </c>
      <c r="O54" s="41">
        <v>0.55805770584095704</v>
      </c>
      <c r="P54" s="41">
        <v>0.45276653171390013</v>
      </c>
      <c r="Q54" s="41">
        <v>0.54723346828609987</v>
      </c>
      <c r="R54" s="41">
        <v>0.49370880766926301</v>
      </c>
      <c r="S54" s="41">
        <v>0.50629119233073694</v>
      </c>
      <c r="T54" s="41">
        <v>0.56994328922495274</v>
      </c>
      <c r="U54" s="41">
        <v>0.43005671077504726</v>
      </c>
      <c r="V54" s="41">
        <v>0.6069585807181227</v>
      </c>
      <c r="W54" s="41">
        <v>0.3930414192818773</v>
      </c>
      <c r="X54" s="41">
        <v>0.63903301886792452</v>
      </c>
      <c r="Y54" s="41">
        <v>0.36096698113207548</v>
      </c>
    </row>
    <row r="55" spans="1:25" s="7" customFormat="1" ht="36" customHeight="1">
      <c r="A55" s="35" t="s">
        <v>51</v>
      </c>
      <c r="B55" s="41">
        <v>0.49935048064432319</v>
      </c>
      <c r="C55" s="41">
        <v>0.50064951935567681</v>
      </c>
      <c r="D55" s="41">
        <v>0.50281879194630874</v>
      </c>
      <c r="E55" s="41">
        <v>0.49718120805369126</v>
      </c>
      <c r="F55" s="41">
        <v>0.48224299065420562</v>
      </c>
      <c r="G55" s="41">
        <v>0.51775700934579438</v>
      </c>
      <c r="H55" s="41">
        <v>0.47599563557010366</v>
      </c>
      <c r="I55" s="41">
        <v>0.5240043644298964</v>
      </c>
      <c r="J55" s="41">
        <v>0.47944842216918587</v>
      </c>
      <c r="K55" s="41">
        <v>0.52055157783081407</v>
      </c>
      <c r="L55" s="41">
        <v>0.50761290322580643</v>
      </c>
      <c r="M55" s="41">
        <v>0.49238709677419357</v>
      </c>
      <c r="N55" s="41">
        <v>0.53101796407185631</v>
      </c>
      <c r="O55" s="41">
        <v>0.46898203592814369</v>
      </c>
      <c r="P55" s="41">
        <v>0.55659309564233161</v>
      </c>
      <c r="Q55" s="41">
        <v>0.44340690435766839</v>
      </c>
      <c r="R55" s="41">
        <v>0.52368064952638704</v>
      </c>
      <c r="S55" s="41">
        <v>0.47631935047361301</v>
      </c>
      <c r="T55" s="41">
        <v>0.50092372657693318</v>
      </c>
      <c r="U55" s="41">
        <v>0.49907627342306676</v>
      </c>
      <c r="V55" s="41">
        <v>0.48601036269430054</v>
      </c>
      <c r="W55" s="41">
        <v>0.51398963730569946</v>
      </c>
      <c r="X55" s="41">
        <v>0.50439560439560438</v>
      </c>
      <c r="Y55" s="41">
        <v>0.49560439560439562</v>
      </c>
    </row>
    <row r="56" spans="1:25" s="7" customFormat="1" ht="41.25" customHeight="1">
      <c r="A56" s="35" t="s">
        <v>52</v>
      </c>
      <c r="B56" s="41">
        <v>0.78941377347751851</v>
      </c>
      <c r="C56" s="41">
        <v>0.21058622652248149</v>
      </c>
      <c r="D56" s="41">
        <v>0.63485863095238093</v>
      </c>
      <c r="E56" s="41">
        <v>0.36514136904761907</v>
      </c>
      <c r="F56" s="41">
        <v>0.57256138339543328</v>
      </c>
      <c r="G56" s="41">
        <v>0.42743861660456672</v>
      </c>
      <c r="H56" s="41">
        <v>0.55810052634623175</v>
      </c>
      <c r="I56" s="41">
        <v>0.4418994736537683</v>
      </c>
      <c r="J56" s="41">
        <v>0.54423264907135871</v>
      </c>
      <c r="K56" s="41">
        <v>0.45576735092864123</v>
      </c>
      <c r="L56" s="41">
        <v>0.5317963950583946</v>
      </c>
      <c r="M56" s="41">
        <v>0.46820360494160534</v>
      </c>
      <c r="N56" s="41">
        <v>0.52609731930050074</v>
      </c>
      <c r="O56" s="41">
        <v>0.4739026806994992</v>
      </c>
      <c r="P56" s="41">
        <v>0.52071195024215156</v>
      </c>
      <c r="Q56" s="41">
        <v>0.47928804975784839</v>
      </c>
      <c r="R56" s="41">
        <v>0.51850310119468845</v>
      </c>
      <c r="S56" s="41">
        <v>0.4814968988053116</v>
      </c>
      <c r="T56" s="41">
        <v>0.52217276746505503</v>
      </c>
      <c r="U56" s="41">
        <v>0.47782723253494502</v>
      </c>
      <c r="V56" s="41">
        <v>0.52576962636333091</v>
      </c>
      <c r="W56" s="41">
        <v>0.47423037363666914</v>
      </c>
      <c r="X56" s="41">
        <v>0.52549146218969722</v>
      </c>
      <c r="Y56" s="41">
        <v>0.47450853781030278</v>
      </c>
    </row>
    <row r="57" spans="1:25" s="7" customFormat="1" ht="48" customHeight="1">
      <c r="A57" s="35" t="s">
        <v>53</v>
      </c>
      <c r="B57" s="41">
        <v>0.44988110481068228</v>
      </c>
      <c r="C57" s="41">
        <v>0.55011889518931767</v>
      </c>
      <c r="D57" s="41">
        <v>0.4807073520266068</v>
      </c>
      <c r="E57" s="41">
        <v>0.51929264797339314</v>
      </c>
      <c r="F57" s="41">
        <v>0.46661043569309524</v>
      </c>
      <c r="G57" s="41">
        <v>0.53338956430690476</v>
      </c>
      <c r="H57" s="41">
        <v>0.5003968253968254</v>
      </c>
      <c r="I57" s="41">
        <v>0.4996031746031746</v>
      </c>
      <c r="J57" s="41">
        <v>0.49592391304347827</v>
      </c>
      <c r="K57" s="41">
        <v>0.50407608695652173</v>
      </c>
      <c r="L57" s="41">
        <v>0.48730622332060214</v>
      </c>
      <c r="M57" s="41">
        <v>0.51269377667939786</v>
      </c>
      <c r="N57" s="41">
        <v>0.48624353745031307</v>
      </c>
      <c r="O57" s="41">
        <v>0.51375646254968699</v>
      </c>
      <c r="P57" s="41">
        <v>0.48027815247220801</v>
      </c>
      <c r="Q57" s="41">
        <v>0.51972184752779194</v>
      </c>
      <c r="R57" s="41">
        <v>0.49035692942902159</v>
      </c>
      <c r="S57" s="41">
        <v>0.50964307057097846</v>
      </c>
      <c r="T57" s="41">
        <v>0.5063410966169628</v>
      </c>
      <c r="U57" s="41">
        <v>0.49365890338303714</v>
      </c>
      <c r="V57" s="41">
        <v>0.49321723266440154</v>
      </c>
      <c r="W57" s="41">
        <v>0.50678276733559846</v>
      </c>
      <c r="X57" s="41">
        <v>0.49401261678511538</v>
      </c>
      <c r="Y57" s="41">
        <v>0.50598738321488457</v>
      </c>
    </row>
    <row r="58" spans="1:25" ht="46.5">
      <c r="A58" s="35" t="s">
        <v>54</v>
      </c>
      <c r="B58" s="41">
        <v>0.2297138377107017</v>
      </c>
      <c r="C58" s="41">
        <v>0.77028616228929836</v>
      </c>
      <c r="D58" s="41">
        <v>0.24726881058624403</v>
      </c>
      <c r="E58" s="41">
        <v>0.75273118941375594</v>
      </c>
      <c r="F58" s="41">
        <v>0.24044389642416769</v>
      </c>
      <c r="G58" s="41">
        <v>0.75955610357583225</v>
      </c>
      <c r="H58" s="41">
        <v>0.24852920074616158</v>
      </c>
      <c r="I58" s="41">
        <v>0.75147079925383842</v>
      </c>
      <c r="J58" s="41">
        <v>0.25738222771597308</v>
      </c>
      <c r="K58" s="41">
        <v>0.74261777228402692</v>
      </c>
      <c r="L58" s="41">
        <v>0.26585453242565388</v>
      </c>
      <c r="M58" s="41">
        <v>0.73414546757434607</v>
      </c>
      <c r="N58" s="41">
        <v>0.43139780764650121</v>
      </c>
      <c r="O58" s="41">
        <v>0.56860219235349874</v>
      </c>
      <c r="P58" s="41">
        <v>0.44238088988056173</v>
      </c>
      <c r="Q58" s="41">
        <v>0.55761911011943821</v>
      </c>
      <c r="R58" s="41">
        <v>0.4311741088436703</v>
      </c>
      <c r="S58" s="41">
        <v>0.56882589115632964</v>
      </c>
      <c r="T58" s="41">
        <v>0.39736153156776821</v>
      </c>
      <c r="U58" s="41">
        <v>0.60263846843223179</v>
      </c>
      <c r="V58" s="41">
        <v>0.41189907084185967</v>
      </c>
      <c r="W58" s="41">
        <v>0.58810092915814027</v>
      </c>
      <c r="X58" s="41">
        <v>0.42293777785777281</v>
      </c>
      <c r="Y58" s="41">
        <v>0.57706222214222713</v>
      </c>
    </row>
    <row r="59" spans="1:25" ht="46.5">
      <c r="A59" s="35" t="s">
        <v>55</v>
      </c>
      <c r="B59" s="41">
        <v>0.81645569620253167</v>
      </c>
      <c r="C59" s="41">
        <v>0.18354430379746836</v>
      </c>
      <c r="D59" s="41">
        <v>0.85851318944844124</v>
      </c>
      <c r="E59" s="41">
        <v>0.14148681055155876</v>
      </c>
      <c r="F59" s="41">
        <v>0.83116883116883122</v>
      </c>
      <c r="G59" s="41">
        <v>0.16883116883116883</v>
      </c>
      <c r="H59" s="41">
        <v>0.73843700159489634</v>
      </c>
      <c r="I59" s="41">
        <v>0.26156299840510366</v>
      </c>
      <c r="J59" s="41">
        <v>0.79217273954116063</v>
      </c>
      <c r="K59" s="41">
        <v>0.2078272604588394</v>
      </c>
      <c r="L59" s="41">
        <v>0.75744211686879825</v>
      </c>
      <c r="M59" s="41">
        <v>0.24255788313120177</v>
      </c>
      <c r="N59" s="41">
        <v>0.33123595505617975</v>
      </c>
      <c r="O59" s="41">
        <v>0.66876404494382025</v>
      </c>
      <c r="P59" s="41">
        <v>6.9886947584789305E-2</v>
      </c>
      <c r="Q59" s="41">
        <v>0.93011305241521069</v>
      </c>
      <c r="R59" s="41">
        <v>0.12422608348312363</v>
      </c>
      <c r="S59" s="41">
        <v>0.87577391651687642</v>
      </c>
      <c r="T59" s="41">
        <v>0.13425433935529579</v>
      </c>
      <c r="U59" s="41">
        <v>0.86574566064470426</v>
      </c>
      <c r="V59" s="41">
        <v>0.49604743083003955</v>
      </c>
      <c r="W59" s="41">
        <v>0.50395256916996045</v>
      </c>
      <c r="X59" s="41">
        <v>0.20967373944786677</v>
      </c>
      <c r="Y59" s="41">
        <v>0.79032626055213329</v>
      </c>
    </row>
    <row r="60" spans="1:25" ht="23.25">
      <c r="A60" s="35" t="s">
        <v>56</v>
      </c>
      <c r="B60" s="41">
        <v>0.56398205762149922</v>
      </c>
      <c r="C60" s="41">
        <v>0.43601794237850072</v>
      </c>
      <c r="D60" s="41">
        <v>0.56260143823815822</v>
      </c>
      <c r="E60" s="41">
        <v>0.43739856176184172</v>
      </c>
      <c r="F60" s="41">
        <v>0.55474161224779384</v>
      </c>
      <c r="G60" s="41">
        <v>0.44525838775220616</v>
      </c>
      <c r="H60" s="41">
        <v>0.55269821093045979</v>
      </c>
      <c r="I60" s="41">
        <v>0.44730178906954021</v>
      </c>
      <c r="J60" s="41">
        <v>0.54945680149548914</v>
      </c>
      <c r="K60" s="41">
        <v>0.45054319850451086</v>
      </c>
      <c r="L60" s="41">
        <v>0.54676071526412928</v>
      </c>
      <c r="M60" s="41">
        <v>0.45323928473587077</v>
      </c>
      <c r="N60" s="41">
        <v>0.54527496428096278</v>
      </c>
      <c r="O60" s="41">
        <v>0.45472503571903722</v>
      </c>
      <c r="P60" s="41">
        <v>0.54368795181980922</v>
      </c>
      <c r="Q60" s="41">
        <v>0.45631204818019078</v>
      </c>
      <c r="R60" s="41">
        <v>0.54166264900677641</v>
      </c>
      <c r="S60" s="41">
        <v>0.45833735099322359</v>
      </c>
      <c r="T60" s="41">
        <v>0.54169526454748196</v>
      </c>
      <c r="U60" s="41">
        <v>0.45830473545251799</v>
      </c>
      <c r="V60" s="41">
        <v>0.5423965983388539</v>
      </c>
      <c r="W60" s="41">
        <v>0.45760340166114616</v>
      </c>
      <c r="X60" s="41">
        <v>0.54342972046088178</v>
      </c>
      <c r="Y60" s="41">
        <v>0.45657027953911822</v>
      </c>
    </row>
    <row r="61" spans="1:25" ht="21.95" customHeight="1">
      <c r="A61" s="35" t="s">
        <v>57</v>
      </c>
      <c r="B61" s="41">
        <v>0.75319800464266307</v>
      </c>
      <c r="C61" s="41">
        <v>0.24680199535733688</v>
      </c>
      <c r="D61" s="41">
        <v>0.75842201276983889</v>
      </c>
      <c r="E61" s="41">
        <v>0.24157798723016113</v>
      </c>
      <c r="F61" s="41">
        <v>0.7594810236793651</v>
      </c>
      <c r="G61" s="41">
        <v>0.24051897632063488</v>
      </c>
      <c r="H61" s="41">
        <v>0.76440930130041873</v>
      </c>
      <c r="I61" s="41">
        <v>0.23559069869958121</v>
      </c>
      <c r="J61" s="41">
        <v>0.76809739831724244</v>
      </c>
      <c r="K61" s="41">
        <v>0.23190260168275756</v>
      </c>
      <c r="L61" s="41">
        <v>0.77017539537862734</v>
      </c>
      <c r="M61" s="41">
        <v>0.22982460462137261</v>
      </c>
      <c r="N61" s="41">
        <v>0.77252334467694261</v>
      </c>
      <c r="O61" s="41">
        <v>0.22747665532305736</v>
      </c>
      <c r="P61" s="41">
        <v>0.77345711449757693</v>
      </c>
      <c r="Q61" s="41">
        <v>0.22654288550242307</v>
      </c>
      <c r="R61" s="41">
        <v>0.77652179937188248</v>
      </c>
      <c r="S61" s="41">
        <v>0.22347820062811749</v>
      </c>
      <c r="T61" s="41">
        <v>0.77876605639208074</v>
      </c>
      <c r="U61" s="41">
        <v>0.22123394360791926</v>
      </c>
      <c r="V61" s="41">
        <v>0.78044543080354645</v>
      </c>
      <c r="W61" s="41">
        <v>0.21955456919645358</v>
      </c>
      <c r="X61" s="41">
        <v>0.77986104185366178</v>
      </c>
      <c r="Y61" s="41">
        <v>0.22013895814633822</v>
      </c>
    </row>
    <row r="63" spans="1:25" s="19" customFormat="1" ht="18" customHeight="1">
      <c r="A63" s="44" t="s">
        <v>26</v>
      </c>
      <c r="B63" s="5"/>
      <c r="C63" s="5"/>
      <c r="D63" s="5"/>
      <c r="E63" s="5"/>
      <c r="F63" s="5"/>
      <c r="G63" s="5"/>
      <c r="H63" s="5"/>
      <c r="I63" s="7"/>
      <c r="J63" s="7"/>
      <c r="K63" s="7"/>
      <c r="L63" s="7"/>
      <c r="M63" s="7"/>
    </row>
    <row r="64" spans="1:25" s="19" customFormat="1" ht="18" customHeight="1">
      <c r="A64" s="5" t="s">
        <v>27</v>
      </c>
      <c r="B64" s="5"/>
      <c r="C64" s="5"/>
      <c r="D64" s="5"/>
      <c r="E64" s="5"/>
      <c r="F64" s="5"/>
      <c r="G64" s="5"/>
      <c r="H64" s="5"/>
      <c r="I64" s="7"/>
      <c r="J64" s="7"/>
      <c r="K64" s="7"/>
      <c r="L64" s="7"/>
      <c r="M64" s="7"/>
    </row>
    <row r="65" spans="1:13" s="19" customFormat="1" ht="18" customHeight="1">
      <c r="A65" s="44" t="s">
        <v>28</v>
      </c>
      <c r="B65" s="5"/>
      <c r="C65" s="5"/>
      <c r="D65" s="5"/>
      <c r="E65" s="5"/>
      <c r="F65" s="5"/>
      <c r="G65" s="5"/>
      <c r="H65" s="5"/>
      <c r="I65" s="7"/>
      <c r="J65" s="7"/>
      <c r="K65" s="7"/>
      <c r="L65" s="7"/>
      <c r="M65" s="7"/>
    </row>
    <row r="66" spans="1:13" s="19" customFormat="1" ht="18" customHeight="1">
      <c r="A66" s="5" t="s">
        <v>29</v>
      </c>
      <c r="B66" s="5"/>
      <c r="C66" s="5"/>
      <c r="D66" s="5"/>
      <c r="E66" s="5"/>
      <c r="F66" s="5"/>
      <c r="G66" s="5"/>
      <c r="H66" s="5"/>
      <c r="I66" s="7"/>
      <c r="J66" s="7"/>
      <c r="K66" s="7"/>
      <c r="L66" s="7"/>
      <c r="M66" s="7"/>
    </row>
    <row r="69" spans="1:13" ht="21" customHeight="1"/>
    <row r="79" spans="1:13" ht="21.95" customHeight="1"/>
  </sheetData>
  <mergeCells count="12">
    <mergeCell ref="V46:W46"/>
    <mergeCell ref="X46:Y46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Q73"/>
  <sheetViews>
    <sheetView topLeftCell="A24" zoomScale="94" zoomScaleNormal="70" zoomScalePageLayoutView="70" workbookViewId="0">
      <selection activeCell="AI47" sqref="AI47"/>
    </sheetView>
  </sheetViews>
  <sheetFormatPr defaultColWidth="10.875" defaultRowHeight="15"/>
  <cols>
    <col min="1" max="1" width="40.625" style="5" customWidth="1"/>
    <col min="2" max="2" width="11.625" style="5" customWidth="1"/>
    <col min="3" max="3" width="10.875" style="5"/>
    <col min="4" max="4" width="12.875" style="5" customWidth="1"/>
    <col min="5" max="5" width="12.625" style="5" customWidth="1"/>
    <col min="6" max="6" width="11.875" style="5" customWidth="1"/>
    <col min="7" max="8" width="10.875" style="5"/>
    <col min="9" max="9" width="13.125" style="5" customWidth="1"/>
    <col min="10" max="10" width="13" style="5" customWidth="1"/>
    <col min="11" max="11" width="12.5" style="5" customWidth="1"/>
    <col min="12" max="13" width="10.875" style="5"/>
    <col min="14" max="14" width="12.625" style="5" customWidth="1"/>
    <col min="15" max="15" width="12" style="5" customWidth="1"/>
    <col min="16" max="16" width="12.875" style="5" customWidth="1"/>
    <col min="17" max="18" width="10.875" style="5"/>
    <col min="19" max="19" width="12.375" style="5" customWidth="1"/>
    <col min="20" max="20" width="12.625" style="5" customWidth="1"/>
    <col min="21" max="21" width="12.375" style="5" customWidth="1"/>
    <col min="22" max="23" width="10.875" style="5"/>
    <col min="24" max="24" width="12.5" style="5" customWidth="1"/>
    <col min="25" max="25" width="12.375" style="5" customWidth="1"/>
    <col min="26" max="26" width="12" style="5" customWidth="1"/>
    <col min="27" max="28" width="10.875" style="5"/>
    <col min="29" max="29" width="12.375" style="5" customWidth="1"/>
    <col min="30" max="31" width="12.875" style="5" customWidth="1"/>
    <col min="32" max="33" width="10.875" style="5"/>
    <col min="34" max="34" width="13.375" style="5" customWidth="1"/>
    <col min="35" max="35" width="12" style="5" customWidth="1"/>
    <col min="36" max="36" width="11.875" style="5" customWidth="1"/>
    <col min="37" max="16384" width="10.875" style="5"/>
  </cols>
  <sheetData>
    <row r="1" spans="1:37" ht="30.75" customHeight="1">
      <c r="A1" s="13" t="s">
        <v>0</v>
      </c>
      <c r="B1" s="8"/>
      <c r="C1" s="8"/>
      <c r="D1" s="8"/>
      <c r="E1" s="9"/>
    </row>
    <row r="2" spans="1:37" ht="30.75" customHeight="1">
      <c r="A2" s="8" t="s">
        <v>4</v>
      </c>
      <c r="B2" s="9"/>
      <c r="C2" s="9"/>
      <c r="D2" s="9"/>
      <c r="E2" s="9"/>
      <c r="F2" s="9"/>
      <c r="G2" s="9"/>
      <c r="H2" s="9"/>
    </row>
    <row r="5" spans="1:37" ht="18" customHeight="1">
      <c r="A5" s="6" t="s">
        <v>61</v>
      </c>
      <c r="B5" s="6"/>
      <c r="C5" s="6"/>
      <c r="D5" s="6"/>
      <c r="E5" s="6"/>
    </row>
    <row r="6" spans="1:37" ht="18" customHeight="1">
      <c r="A6" s="6"/>
      <c r="B6" s="6"/>
      <c r="C6" s="6"/>
      <c r="D6" s="6"/>
      <c r="E6" s="6"/>
    </row>
    <row r="7" spans="1:37" s="15" customFormat="1" ht="21" customHeight="1">
      <c r="A7" s="32" t="s">
        <v>31</v>
      </c>
      <c r="B7" s="92">
        <v>41639</v>
      </c>
      <c r="C7" s="89"/>
      <c r="D7" s="89"/>
      <c r="E7" s="89" t="s">
        <v>33</v>
      </c>
      <c r="F7" s="89"/>
      <c r="G7" s="89"/>
      <c r="H7" s="89" t="s">
        <v>34</v>
      </c>
      <c r="I7" s="89"/>
      <c r="J7" s="89"/>
      <c r="K7" s="89" t="s">
        <v>35</v>
      </c>
      <c r="L7" s="89"/>
      <c r="M7" s="89"/>
      <c r="N7" s="89" t="s">
        <v>36</v>
      </c>
      <c r="O7" s="89"/>
      <c r="P7" s="89"/>
      <c r="Q7" s="89" t="s">
        <v>37</v>
      </c>
      <c r="R7" s="89"/>
      <c r="S7" s="89"/>
      <c r="T7" s="89" t="s">
        <v>38</v>
      </c>
      <c r="U7" s="89"/>
      <c r="V7" s="89"/>
      <c r="W7" s="89" t="s">
        <v>39</v>
      </c>
      <c r="X7" s="89"/>
      <c r="Y7" s="89"/>
      <c r="Z7" s="89" t="s">
        <v>40</v>
      </c>
      <c r="AA7" s="89"/>
      <c r="AB7" s="89"/>
      <c r="AC7" s="89" t="s">
        <v>41</v>
      </c>
      <c r="AD7" s="89"/>
      <c r="AE7" s="89"/>
      <c r="AF7" s="89" t="s">
        <v>42</v>
      </c>
      <c r="AG7" s="89"/>
      <c r="AH7" s="89"/>
      <c r="AI7" s="89" t="s">
        <v>43</v>
      </c>
      <c r="AJ7" s="89"/>
      <c r="AK7" s="89"/>
    </row>
    <row r="8" spans="1:37" s="15" customFormat="1" ht="20.25" customHeight="1">
      <c r="A8" s="32" t="s">
        <v>31</v>
      </c>
      <c r="B8" s="33" t="s">
        <v>22</v>
      </c>
      <c r="C8" s="33" t="s">
        <v>23</v>
      </c>
      <c r="D8" s="33" t="s">
        <v>24</v>
      </c>
      <c r="E8" s="33" t="s">
        <v>22</v>
      </c>
      <c r="F8" s="33" t="s">
        <v>23</v>
      </c>
      <c r="G8" s="33" t="s">
        <v>24</v>
      </c>
      <c r="H8" s="33" t="s">
        <v>22</v>
      </c>
      <c r="I8" s="33" t="s">
        <v>23</v>
      </c>
      <c r="J8" s="33" t="s">
        <v>24</v>
      </c>
      <c r="K8" s="33" t="s">
        <v>22</v>
      </c>
      <c r="L8" s="33" t="s">
        <v>23</v>
      </c>
      <c r="M8" s="33" t="s">
        <v>24</v>
      </c>
      <c r="N8" s="33" t="s">
        <v>22</v>
      </c>
      <c r="O8" s="33" t="s">
        <v>23</v>
      </c>
      <c r="P8" s="33" t="s">
        <v>24</v>
      </c>
      <c r="Q8" s="33" t="s">
        <v>22</v>
      </c>
      <c r="R8" s="33" t="s">
        <v>23</v>
      </c>
      <c r="S8" s="33" t="s">
        <v>24</v>
      </c>
      <c r="T8" s="33" t="s">
        <v>22</v>
      </c>
      <c r="U8" s="33" t="s">
        <v>23</v>
      </c>
      <c r="V8" s="33" t="s">
        <v>24</v>
      </c>
      <c r="W8" s="33" t="s">
        <v>22</v>
      </c>
      <c r="X8" s="33" t="s">
        <v>23</v>
      </c>
      <c r="Y8" s="33" t="s">
        <v>24</v>
      </c>
      <c r="Z8" s="33" t="s">
        <v>22</v>
      </c>
      <c r="AA8" s="33" t="s">
        <v>23</v>
      </c>
      <c r="AB8" s="33" t="s">
        <v>24</v>
      </c>
      <c r="AC8" s="33" t="s">
        <v>22</v>
      </c>
      <c r="AD8" s="33" t="s">
        <v>23</v>
      </c>
      <c r="AE8" s="33" t="s">
        <v>24</v>
      </c>
      <c r="AF8" s="33" t="s">
        <v>22</v>
      </c>
      <c r="AG8" s="33" t="s">
        <v>23</v>
      </c>
      <c r="AH8" s="33" t="s">
        <v>24</v>
      </c>
      <c r="AI8" s="33" t="s">
        <v>22</v>
      </c>
      <c r="AJ8" s="33" t="s">
        <v>23</v>
      </c>
      <c r="AK8" s="33" t="s">
        <v>24</v>
      </c>
    </row>
    <row r="9" spans="1:37" s="15" customFormat="1" ht="18" customHeight="1">
      <c r="A9" s="71" t="s">
        <v>62</v>
      </c>
      <c r="B9" s="20">
        <v>2254416</v>
      </c>
      <c r="C9" s="20">
        <v>1220191</v>
      </c>
      <c r="D9" s="20">
        <v>1034225</v>
      </c>
      <c r="E9" s="20">
        <v>2157075</v>
      </c>
      <c r="F9" s="20">
        <v>1173226</v>
      </c>
      <c r="G9" s="20">
        <v>983849</v>
      </c>
      <c r="H9" s="20">
        <v>2116791</v>
      </c>
      <c r="I9" s="20">
        <v>1152858</v>
      </c>
      <c r="J9" s="20">
        <v>963933</v>
      </c>
      <c r="K9" s="20">
        <v>2091353</v>
      </c>
      <c r="L9" s="20">
        <v>1141736</v>
      </c>
      <c r="M9" s="20">
        <v>949617</v>
      </c>
      <c r="N9" s="20">
        <v>2134726</v>
      </c>
      <c r="O9" s="20">
        <v>1164247</v>
      </c>
      <c r="P9" s="20">
        <v>970479</v>
      </c>
      <c r="Q9" s="20">
        <v>2175284</v>
      </c>
      <c r="R9" s="20">
        <v>1184159</v>
      </c>
      <c r="S9" s="20">
        <v>991125</v>
      </c>
      <c r="T9" s="20">
        <v>2260211</v>
      </c>
      <c r="U9" s="20">
        <v>1225959</v>
      </c>
      <c r="V9" s="20">
        <v>1034252</v>
      </c>
      <c r="W9" s="20">
        <v>2305968</v>
      </c>
      <c r="X9" s="20">
        <v>1245853</v>
      </c>
      <c r="Y9" s="20">
        <v>1060115</v>
      </c>
      <c r="Z9" s="20">
        <v>2393075</v>
      </c>
      <c r="AA9" s="20">
        <v>1285881</v>
      </c>
      <c r="AB9" s="20">
        <v>1107194</v>
      </c>
      <c r="AC9" s="20">
        <v>2700608</v>
      </c>
      <c r="AD9" s="20">
        <v>1424488</v>
      </c>
      <c r="AE9" s="20">
        <v>1276120</v>
      </c>
      <c r="AF9" s="20">
        <v>2933190</v>
      </c>
      <c r="AG9" s="20">
        <v>1548204</v>
      </c>
      <c r="AH9" s="20">
        <v>1384986</v>
      </c>
      <c r="AI9" s="20">
        <v>3210635</v>
      </c>
      <c r="AJ9" s="20">
        <v>1694769</v>
      </c>
      <c r="AK9" s="20">
        <v>1515866</v>
      </c>
    </row>
    <row r="10" spans="1:37" s="15" customFormat="1" ht="18" customHeight="1">
      <c r="A10" s="71" t="s">
        <v>63</v>
      </c>
      <c r="B10" s="16">
        <v>423955</v>
      </c>
      <c r="C10" s="16">
        <v>216764</v>
      </c>
      <c r="D10" s="16">
        <v>207191</v>
      </c>
      <c r="E10" s="16">
        <v>421106</v>
      </c>
      <c r="F10" s="16">
        <v>215689</v>
      </c>
      <c r="G10" s="16">
        <v>205417</v>
      </c>
      <c r="H10" s="16">
        <v>412944</v>
      </c>
      <c r="I10" s="16">
        <v>212701</v>
      </c>
      <c r="J10" s="16">
        <v>200243</v>
      </c>
      <c r="K10" s="16">
        <v>423801</v>
      </c>
      <c r="L10" s="16">
        <v>219257</v>
      </c>
      <c r="M10" s="16">
        <v>204544</v>
      </c>
      <c r="N10" s="16">
        <v>458208</v>
      </c>
      <c r="O10" s="16">
        <v>236312</v>
      </c>
      <c r="P10" s="16">
        <v>221896</v>
      </c>
      <c r="Q10" s="16">
        <v>491511</v>
      </c>
      <c r="R10" s="16">
        <v>251722</v>
      </c>
      <c r="S10" s="16">
        <v>239789</v>
      </c>
      <c r="T10" s="16">
        <v>559212</v>
      </c>
      <c r="U10" s="16">
        <v>283938</v>
      </c>
      <c r="V10" s="16">
        <v>275274</v>
      </c>
      <c r="W10" s="16">
        <v>560664</v>
      </c>
      <c r="X10" s="16">
        <v>282057</v>
      </c>
      <c r="Y10" s="16">
        <v>278607</v>
      </c>
      <c r="Z10" s="16">
        <v>586424</v>
      </c>
      <c r="AA10" s="16">
        <v>294876</v>
      </c>
      <c r="AB10" s="16">
        <v>291548</v>
      </c>
      <c r="AC10" s="16">
        <v>852181</v>
      </c>
      <c r="AD10" s="16">
        <v>412460</v>
      </c>
      <c r="AE10" s="16">
        <v>439721</v>
      </c>
      <c r="AF10" s="16">
        <v>1021205</v>
      </c>
      <c r="AG10" s="16">
        <v>497337</v>
      </c>
      <c r="AH10" s="16">
        <v>523868</v>
      </c>
      <c r="AI10" s="16">
        <v>980587</v>
      </c>
      <c r="AJ10" s="16">
        <v>492779</v>
      </c>
      <c r="AK10" s="16">
        <v>487808</v>
      </c>
    </row>
    <row r="11" spans="1:37" s="15" customFormat="1" ht="18" customHeight="1">
      <c r="A11" s="71" t="s">
        <v>64</v>
      </c>
      <c r="B11" s="16">
        <v>191189</v>
      </c>
      <c r="C11" s="16">
        <v>96607</v>
      </c>
      <c r="D11" s="16">
        <v>94582</v>
      </c>
      <c r="E11" s="16">
        <v>218173</v>
      </c>
      <c r="F11" s="16">
        <v>109712</v>
      </c>
      <c r="G11" s="16">
        <v>108461</v>
      </c>
      <c r="H11" s="16">
        <v>191154</v>
      </c>
      <c r="I11" s="16">
        <v>97933</v>
      </c>
      <c r="J11" s="16">
        <v>93221</v>
      </c>
      <c r="K11" s="16">
        <v>165491</v>
      </c>
      <c r="L11" s="16">
        <v>84685</v>
      </c>
      <c r="M11" s="16">
        <v>80806</v>
      </c>
      <c r="N11" s="16">
        <v>157215</v>
      </c>
      <c r="O11" s="16">
        <v>81906</v>
      </c>
      <c r="P11" s="16">
        <v>75309</v>
      </c>
      <c r="Q11" s="16">
        <v>157227</v>
      </c>
      <c r="R11" s="16">
        <v>83381</v>
      </c>
      <c r="S11" s="16">
        <v>73846</v>
      </c>
      <c r="T11" s="16">
        <v>159504</v>
      </c>
      <c r="U11" s="16">
        <v>85927</v>
      </c>
      <c r="V11" s="16">
        <v>73577</v>
      </c>
      <c r="W11" s="16">
        <v>160581</v>
      </c>
      <c r="X11" s="16">
        <v>88323</v>
      </c>
      <c r="Y11" s="16">
        <v>72258</v>
      </c>
      <c r="Z11" s="16">
        <v>168912</v>
      </c>
      <c r="AA11" s="16">
        <v>93268</v>
      </c>
      <c r="AB11" s="16">
        <v>75644</v>
      </c>
      <c r="AC11" s="16">
        <v>168856</v>
      </c>
      <c r="AD11" s="16">
        <v>92337</v>
      </c>
      <c r="AE11" s="16">
        <v>76519</v>
      </c>
      <c r="AF11" s="16">
        <v>144142</v>
      </c>
      <c r="AG11" s="16">
        <v>78526</v>
      </c>
      <c r="AH11" s="16">
        <v>65616</v>
      </c>
      <c r="AI11" s="16">
        <v>147223</v>
      </c>
      <c r="AJ11" s="16">
        <v>78526</v>
      </c>
      <c r="AK11" s="16">
        <v>68697</v>
      </c>
    </row>
    <row r="12" spans="1:37" s="15" customFormat="1" ht="18" customHeight="1">
      <c r="A12" s="71" t="s">
        <v>65</v>
      </c>
      <c r="B12" s="16">
        <v>164007</v>
      </c>
      <c r="C12" s="16">
        <v>77855</v>
      </c>
      <c r="D12" s="16">
        <v>86152</v>
      </c>
      <c r="E12" s="16">
        <v>92458</v>
      </c>
      <c r="F12" s="16">
        <v>43224</v>
      </c>
      <c r="G12" s="16">
        <v>49234</v>
      </c>
      <c r="H12" s="16">
        <v>52251</v>
      </c>
      <c r="I12" s="16">
        <v>25701</v>
      </c>
      <c r="J12" s="16">
        <v>26550</v>
      </c>
      <c r="K12" s="16">
        <v>42344</v>
      </c>
      <c r="L12" s="16">
        <v>21588</v>
      </c>
      <c r="M12" s="16">
        <v>20756</v>
      </c>
      <c r="N12" s="16">
        <v>36091</v>
      </c>
      <c r="O12" s="16">
        <v>18923</v>
      </c>
      <c r="P12" s="16">
        <v>17168</v>
      </c>
      <c r="Q12" s="16">
        <v>32235</v>
      </c>
      <c r="R12" s="16">
        <v>16989</v>
      </c>
      <c r="S12" s="16">
        <v>15246</v>
      </c>
      <c r="T12" s="16">
        <v>30837</v>
      </c>
      <c r="U12" s="16">
        <v>16573</v>
      </c>
      <c r="V12" s="16">
        <v>14264</v>
      </c>
      <c r="W12" s="16">
        <v>31342</v>
      </c>
      <c r="X12" s="16">
        <v>17205</v>
      </c>
      <c r="Y12" s="16">
        <v>14137</v>
      </c>
      <c r="Z12" s="16">
        <v>34763</v>
      </c>
      <c r="AA12" s="16">
        <v>19405</v>
      </c>
      <c r="AB12" s="16">
        <v>15358</v>
      </c>
      <c r="AC12" s="16">
        <v>36995</v>
      </c>
      <c r="AD12" s="16">
        <v>20764</v>
      </c>
      <c r="AE12" s="16">
        <v>16231</v>
      </c>
      <c r="AF12" s="16">
        <v>28219</v>
      </c>
      <c r="AG12" s="16">
        <v>15987</v>
      </c>
      <c r="AH12" s="16">
        <v>12232</v>
      </c>
      <c r="AI12" s="16">
        <v>27962</v>
      </c>
      <c r="AJ12" s="16">
        <v>16091</v>
      </c>
      <c r="AK12" s="16">
        <v>11871</v>
      </c>
    </row>
    <row r="13" spans="1:37" s="15" customFormat="1" ht="18" customHeight="1">
      <c r="A13" s="71" t="s">
        <v>66</v>
      </c>
      <c r="B13" s="16">
        <v>1601</v>
      </c>
      <c r="C13" s="16">
        <v>1341</v>
      </c>
      <c r="D13" s="16">
        <v>260</v>
      </c>
      <c r="E13" s="16">
        <v>1877</v>
      </c>
      <c r="F13" s="16">
        <v>1546</v>
      </c>
      <c r="G13" s="16">
        <v>331</v>
      </c>
      <c r="H13" s="16">
        <v>1902</v>
      </c>
      <c r="I13" s="16">
        <v>1463</v>
      </c>
      <c r="J13" s="16">
        <v>439</v>
      </c>
      <c r="K13" s="16">
        <v>1986</v>
      </c>
      <c r="L13" s="16">
        <v>1475</v>
      </c>
      <c r="M13" s="16">
        <v>511</v>
      </c>
      <c r="N13" s="16">
        <v>2002</v>
      </c>
      <c r="O13" s="16">
        <v>1469</v>
      </c>
      <c r="P13" s="16">
        <v>533</v>
      </c>
      <c r="Q13" s="16">
        <v>2224</v>
      </c>
      <c r="R13" s="16">
        <v>1681</v>
      </c>
      <c r="S13" s="16">
        <v>543</v>
      </c>
      <c r="T13" s="16">
        <v>2652</v>
      </c>
      <c r="U13" s="16">
        <v>2082</v>
      </c>
      <c r="V13" s="16">
        <v>570</v>
      </c>
      <c r="W13" s="16">
        <v>3087</v>
      </c>
      <c r="X13" s="16">
        <v>2501</v>
      </c>
      <c r="Y13" s="16">
        <v>586</v>
      </c>
      <c r="Z13" s="16">
        <v>2055</v>
      </c>
      <c r="AA13" s="16">
        <v>1588</v>
      </c>
      <c r="AB13" s="16">
        <v>467</v>
      </c>
      <c r="AC13" s="16">
        <v>1012</v>
      </c>
      <c r="AD13" s="16">
        <v>685</v>
      </c>
      <c r="AE13" s="16">
        <v>327</v>
      </c>
      <c r="AF13" s="16">
        <v>633</v>
      </c>
      <c r="AG13" s="16">
        <v>377</v>
      </c>
      <c r="AH13" s="16">
        <v>256</v>
      </c>
      <c r="AI13" s="16">
        <v>383</v>
      </c>
      <c r="AJ13" s="16">
        <v>188</v>
      </c>
      <c r="AK13" s="16">
        <v>195</v>
      </c>
    </row>
    <row r="14" spans="1:37" s="15" customFormat="1" ht="18" customHeight="1">
      <c r="A14" s="71" t="s">
        <v>67</v>
      </c>
      <c r="B14" s="16">
        <v>3589</v>
      </c>
      <c r="C14" s="16">
        <v>1731</v>
      </c>
      <c r="D14" s="16">
        <v>1858</v>
      </c>
      <c r="E14" s="16">
        <v>3535</v>
      </c>
      <c r="F14" s="16">
        <v>1696</v>
      </c>
      <c r="G14" s="16">
        <v>1839</v>
      </c>
      <c r="H14" s="16">
        <v>3418</v>
      </c>
      <c r="I14" s="16">
        <v>1619</v>
      </c>
      <c r="J14" s="16">
        <v>1799</v>
      </c>
      <c r="K14" s="16">
        <v>3314</v>
      </c>
      <c r="L14" s="16">
        <v>1636</v>
      </c>
      <c r="M14" s="16">
        <v>1678</v>
      </c>
      <c r="N14" s="16">
        <v>3428</v>
      </c>
      <c r="O14" s="16">
        <v>1740</v>
      </c>
      <c r="P14" s="16">
        <v>1688</v>
      </c>
      <c r="Q14" s="16">
        <v>3548</v>
      </c>
      <c r="R14" s="16">
        <v>1841</v>
      </c>
      <c r="S14" s="16">
        <v>1707</v>
      </c>
      <c r="T14" s="16">
        <v>3736</v>
      </c>
      <c r="U14" s="16">
        <v>1930</v>
      </c>
      <c r="V14" s="16">
        <v>1806</v>
      </c>
      <c r="W14" s="16">
        <v>39521</v>
      </c>
      <c r="X14" s="16">
        <v>19144</v>
      </c>
      <c r="Y14" s="16">
        <v>20377</v>
      </c>
      <c r="Z14" s="16">
        <v>84166</v>
      </c>
      <c r="AA14" s="16">
        <v>39159</v>
      </c>
      <c r="AB14" s="16">
        <v>45007</v>
      </c>
      <c r="AC14" s="16">
        <v>95365</v>
      </c>
      <c r="AD14" s="16">
        <v>43555</v>
      </c>
      <c r="AE14" s="16">
        <v>51810</v>
      </c>
      <c r="AF14" s="16">
        <v>105156</v>
      </c>
      <c r="AG14" s="16">
        <v>48277</v>
      </c>
      <c r="AH14" s="16">
        <v>56879</v>
      </c>
      <c r="AI14" s="16">
        <v>314713</v>
      </c>
      <c r="AJ14" s="16">
        <v>136013</v>
      </c>
      <c r="AK14" s="16">
        <v>178700</v>
      </c>
    </row>
    <row r="15" spans="1:37" s="15" customFormat="1" ht="18" customHeight="1">
      <c r="A15" s="71" t="s">
        <v>68</v>
      </c>
      <c r="B15" s="16">
        <v>1468815</v>
      </c>
      <c r="C15" s="16">
        <v>825509</v>
      </c>
      <c r="D15" s="16">
        <v>643306</v>
      </c>
      <c r="E15" s="16">
        <v>1418222</v>
      </c>
      <c r="F15" s="16">
        <v>800837</v>
      </c>
      <c r="G15" s="16">
        <v>617385</v>
      </c>
      <c r="H15" s="16">
        <v>1452665</v>
      </c>
      <c r="I15" s="16">
        <v>812505</v>
      </c>
      <c r="J15" s="16">
        <v>640160</v>
      </c>
      <c r="K15" s="16">
        <v>1449759</v>
      </c>
      <c r="L15" s="16">
        <v>810928</v>
      </c>
      <c r="M15" s="16">
        <v>638831</v>
      </c>
      <c r="N15" s="16">
        <v>1469923</v>
      </c>
      <c r="O15" s="16">
        <v>819939</v>
      </c>
      <c r="P15" s="16">
        <v>649984</v>
      </c>
      <c r="Q15" s="16">
        <v>1476341</v>
      </c>
      <c r="R15" s="16">
        <v>822206</v>
      </c>
      <c r="S15" s="16">
        <v>654135</v>
      </c>
      <c r="T15" s="16">
        <v>1484462</v>
      </c>
      <c r="U15" s="16">
        <v>825153</v>
      </c>
      <c r="V15" s="16">
        <v>659309</v>
      </c>
      <c r="W15" s="16">
        <v>1490728</v>
      </c>
      <c r="X15" s="16">
        <v>826164</v>
      </c>
      <c r="Y15" s="16">
        <v>664564</v>
      </c>
      <c r="Z15" s="16">
        <v>1493496</v>
      </c>
      <c r="AA15" s="16">
        <v>825357</v>
      </c>
      <c r="AB15" s="16">
        <v>668139</v>
      </c>
      <c r="AC15" s="16">
        <v>1517983</v>
      </c>
      <c r="AD15" s="16">
        <v>839629</v>
      </c>
      <c r="AE15" s="16">
        <v>678354</v>
      </c>
      <c r="AF15" s="16">
        <v>1601392</v>
      </c>
      <c r="AG15" s="16">
        <v>890392</v>
      </c>
      <c r="AH15" s="16">
        <v>711000</v>
      </c>
      <c r="AI15" s="16">
        <v>1702487</v>
      </c>
      <c r="AJ15" s="16">
        <v>951286</v>
      </c>
      <c r="AK15" s="16">
        <v>751201</v>
      </c>
    </row>
    <row r="16" spans="1:37" s="15" customFormat="1" ht="18" customHeight="1">
      <c r="A16" s="71" t="s">
        <v>69</v>
      </c>
      <c r="B16" s="16">
        <v>1000</v>
      </c>
      <c r="C16" s="16">
        <v>229</v>
      </c>
      <c r="D16" s="16">
        <v>771</v>
      </c>
      <c r="E16" s="16">
        <v>1175</v>
      </c>
      <c r="F16" s="16">
        <v>222</v>
      </c>
      <c r="G16" s="16">
        <v>953</v>
      </c>
      <c r="H16" s="16">
        <v>1190</v>
      </c>
      <c r="I16" s="16">
        <v>194</v>
      </c>
      <c r="J16" s="16">
        <v>996</v>
      </c>
      <c r="K16" s="16">
        <v>1334</v>
      </c>
      <c r="L16" s="16">
        <v>244</v>
      </c>
      <c r="M16" s="16">
        <v>1090</v>
      </c>
      <c r="N16" s="16">
        <v>1439</v>
      </c>
      <c r="O16" s="16">
        <v>230</v>
      </c>
      <c r="P16" s="16">
        <v>1209</v>
      </c>
      <c r="Q16" s="16">
        <v>1844</v>
      </c>
      <c r="R16" s="16">
        <v>286</v>
      </c>
      <c r="S16" s="16">
        <v>1558</v>
      </c>
      <c r="T16" s="16">
        <v>4919</v>
      </c>
      <c r="U16" s="16">
        <v>1551</v>
      </c>
      <c r="V16" s="16">
        <v>3368</v>
      </c>
      <c r="W16" s="16">
        <v>3304</v>
      </c>
      <c r="X16" s="16">
        <v>502</v>
      </c>
      <c r="Y16" s="16">
        <v>2802</v>
      </c>
      <c r="Z16" s="16">
        <v>3940</v>
      </c>
      <c r="AA16" s="16">
        <v>635</v>
      </c>
      <c r="AB16" s="16">
        <v>3305</v>
      </c>
      <c r="AC16" s="16">
        <v>4677</v>
      </c>
      <c r="AD16" s="16">
        <v>795</v>
      </c>
      <c r="AE16" s="16">
        <v>3882</v>
      </c>
      <c r="AF16" s="16">
        <v>5656</v>
      </c>
      <c r="AG16" s="16">
        <v>1008</v>
      </c>
      <c r="AH16" s="16">
        <v>4648</v>
      </c>
      <c r="AI16" s="16">
        <v>6488</v>
      </c>
      <c r="AJ16" s="16">
        <v>1161</v>
      </c>
      <c r="AK16" s="16">
        <v>5327</v>
      </c>
    </row>
    <row r="17" spans="1:37" s="15" customFormat="1" ht="18" customHeight="1">
      <c r="A17" s="71" t="s">
        <v>70</v>
      </c>
      <c r="B17" s="17">
        <v>260</v>
      </c>
      <c r="C17" s="17">
        <v>155</v>
      </c>
      <c r="D17" s="17">
        <v>105</v>
      </c>
      <c r="E17" s="17">
        <v>529</v>
      </c>
      <c r="F17" s="17">
        <v>300</v>
      </c>
      <c r="G17" s="17">
        <v>229</v>
      </c>
      <c r="H17" s="17">
        <v>1267</v>
      </c>
      <c r="I17" s="17">
        <v>742</v>
      </c>
      <c r="J17" s="17">
        <v>525</v>
      </c>
      <c r="K17" s="17">
        <v>3324</v>
      </c>
      <c r="L17" s="17">
        <v>1923</v>
      </c>
      <c r="M17" s="17">
        <v>1401</v>
      </c>
      <c r="N17" s="17">
        <v>6420</v>
      </c>
      <c r="O17" s="17">
        <v>3728</v>
      </c>
      <c r="P17" s="17">
        <v>2692</v>
      </c>
      <c r="Q17" s="17">
        <v>10354</v>
      </c>
      <c r="R17" s="17">
        <v>6053</v>
      </c>
      <c r="S17" s="17">
        <v>4301</v>
      </c>
      <c r="T17" s="17">
        <v>14889</v>
      </c>
      <c r="U17" s="17">
        <v>8805</v>
      </c>
      <c r="V17" s="17">
        <v>6084</v>
      </c>
      <c r="W17" s="17">
        <v>16741</v>
      </c>
      <c r="X17" s="17">
        <v>9957</v>
      </c>
      <c r="Y17" s="17">
        <v>6784</v>
      </c>
      <c r="Z17" s="17">
        <v>19319</v>
      </c>
      <c r="AA17" s="17">
        <v>11593</v>
      </c>
      <c r="AB17" s="17">
        <v>7726</v>
      </c>
      <c r="AC17" s="17">
        <v>23539</v>
      </c>
      <c r="AD17" s="17">
        <v>14263</v>
      </c>
      <c r="AE17" s="17">
        <v>9276</v>
      </c>
      <c r="AF17" s="17">
        <v>26787</v>
      </c>
      <c r="AG17" s="17">
        <v>16300</v>
      </c>
      <c r="AH17" s="17">
        <v>10487</v>
      </c>
      <c r="AI17" s="17">
        <v>30792</v>
      </c>
      <c r="AJ17" s="17">
        <v>18725</v>
      </c>
      <c r="AK17" s="17">
        <v>12067</v>
      </c>
    </row>
    <row r="18" spans="1:37" s="15" customFormat="1" ht="18" customHeight="1">
      <c r="A18" s="1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</row>
    <row r="19" spans="1:37" s="15" customFormat="1" ht="18" customHeight="1">
      <c r="AK19" s="19"/>
    </row>
    <row r="20" spans="1:37" s="15" customFormat="1" ht="23.1" customHeight="1">
      <c r="A20" s="18" t="s">
        <v>71</v>
      </c>
      <c r="B20" s="18"/>
      <c r="C20" s="18"/>
      <c r="D20" s="18"/>
      <c r="E20" s="18"/>
      <c r="F20" s="18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AK20" s="19"/>
    </row>
    <row r="21" spans="1:37" s="15" customFormat="1" ht="18" customHeight="1">
      <c r="A21" s="18"/>
      <c r="B21" s="18"/>
      <c r="C21" s="18"/>
      <c r="D21" s="18"/>
      <c r="E21" s="18"/>
      <c r="F21" s="18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AK21" s="19"/>
    </row>
    <row r="22" spans="1:37" s="15" customFormat="1" ht="18" customHeight="1">
      <c r="A22" s="32" t="s">
        <v>31</v>
      </c>
      <c r="B22" s="92">
        <v>41639</v>
      </c>
      <c r="C22" s="89"/>
      <c r="D22" s="89"/>
      <c r="E22" s="89" t="s">
        <v>33</v>
      </c>
      <c r="F22" s="89"/>
      <c r="G22" s="89"/>
      <c r="H22" s="89" t="s">
        <v>34</v>
      </c>
      <c r="I22" s="89"/>
      <c r="J22" s="89"/>
      <c r="K22" s="89" t="s">
        <v>35</v>
      </c>
      <c r="L22" s="89"/>
      <c r="M22" s="89"/>
      <c r="N22" s="89" t="s">
        <v>36</v>
      </c>
      <c r="O22" s="89"/>
      <c r="P22" s="89"/>
      <c r="Q22" s="89" t="s">
        <v>37</v>
      </c>
      <c r="R22" s="89"/>
      <c r="S22" s="89"/>
      <c r="T22" s="89" t="s">
        <v>38</v>
      </c>
      <c r="U22" s="89"/>
      <c r="V22" s="89"/>
      <c r="W22" s="89" t="s">
        <v>39</v>
      </c>
      <c r="X22" s="89"/>
      <c r="Y22" s="89"/>
      <c r="Z22" s="89" t="s">
        <v>40</v>
      </c>
      <c r="AA22" s="89"/>
      <c r="AB22" s="89"/>
      <c r="AC22" s="89" t="s">
        <v>41</v>
      </c>
      <c r="AD22" s="89"/>
      <c r="AE22" s="89"/>
      <c r="AF22" s="89" t="s">
        <v>42</v>
      </c>
      <c r="AG22" s="89"/>
      <c r="AH22" s="89"/>
      <c r="AI22" s="89" t="s">
        <v>43</v>
      </c>
      <c r="AJ22" s="89"/>
      <c r="AK22" s="89"/>
    </row>
    <row r="23" spans="1:37" s="15" customFormat="1" ht="21.75" customHeight="1">
      <c r="A23" s="32" t="s">
        <v>31</v>
      </c>
      <c r="B23" s="33" t="s">
        <v>22</v>
      </c>
      <c r="C23" s="33" t="s">
        <v>23</v>
      </c>
      <c r="D23" s="33" t="s">
        <v>24</v>
      </c>
      <c r="E23" s="33" t="s">
        <v>22</v>
      </c>
      <c r="F23" s="33" t="s">
        <v>23</v>
      </c>
      <c r="G23" s="33" t="s">
        <v>24</v>
      </c>
      <c r="H23" s="33" t="s">
        <v>22</v>
      </c>
      <c r="I23" s="33" t="s">
        <v>23</v>
      </c>
      <c r="J23" s="33" t="s">
        <v>24</v>
      </c>
      <c r="K23" s="33" t="s">
        <v>22</v>
      </c>
      <c r="L23" s="33" t="s">
        <v>23</v>
      </c>
      <c r="M23" s="33" t="s">
        <v>24</v>
      </c>
      <c r="N23" s="33" t="s">
        <v>22</v>
      </c>
      <c r="O23" s="33" t="s">
        <v>23</v>
      </c>
      <c r="P23" s="33" t="s">
        <v>24</v>
      </c>
      <c r="Q23" s="33" t="s">
        <v>22</v>
      </c>
      <c r="R23" s="33" t="s">
        <v>23</v>
      </c>
      <c r="S23" s="33" t="s">
        <v>24</v>
      </c>
      <c r="T23" s="33" t="s">
        <v>22</v>
      </c>
      <c r="U23" s="33" t="s">
        <v>23</v>
      </c>
      <c r="V23" s="33" t="s">
        <v>24</v>
      </c>
      <c r="W23" s="33" t="s">
        <v>22</v>
      </c>
      <c r="X23" s="33" t="s">
        <v>23</v>
      </c>
      <c r="Y23" s="33" t="s">
        <v>24</v>
      </c>
      <c r="Z23" s="33" t="s">
        <v>22</v>
      </c>
      <c r="AA23" s="33" t="s">
        <v>23</v>
      </c>
      <c r="AB23" s="33" t="s">
        <v>24</v>
      </c>
      <c r="AC23" s="33" t="s">
        <v>22</v>
      </c>
      <c r="AD23" s="33" t="s">
        <v>23</v>
      </c>
      <c r="AE23" s="33" t="s">
        <v>24</v>
      </c>
      <c r="AF23" s="33" t="s">
        <v>22</v>
      </c>
      <c r="AG23" s="33" t="s">
        <v>23</v>
      </c>
      <c r="AH23" s="33" t="s">
        <v>24</v>
      </c>
      <c r="AI23" s="33" t="s">
        <v>22</v>
      </c>
      <c r="AJ23" s="33" t="s">
        <v>23</v>
      </c>
      <c r="AK23" s="33" t="s">
        <v>24</v>
      </c>
    </row>
    <row r="24" spans="1:37" s="15" customFormat="1" ht="18" customHeight="1">
      <c r="A24" s="71" t="s">
        <v>62</v>
      </c>
      <c r="B24" s="93">
        <f>B9/B$9</f>
        <v>1</v>
      </c>
      <c r="C24" s="93">
        <f t="shared" ref="C24:AK24" si="0">C9/C$9</f>
        <v>1</v>
      </c>
      <c r="D24" s="93">
        <f t="shared" si="0"/>
        <v>1</v>
      </c>
      <c r="E24" s="93">
        <f t="shared" si="0"/>
        <v>1</v>
      </c>
      <c r="F24" s="93">
        <f t="shared" si="0"/>
        <v>1</v>
      </c>
      <c r="G24" s="93">
        <f t="shared" si="0"/>
        <v>1</v>
      </c>
      <c r="H24" s="93">
        <f t="shared" si="0"/>
        <v>1</v>
      </c>
      <c r="I24" s="93">
        <f t="shared" si="0"/>
        <v>1</v>
      </c>
      <c r="J24" s="93">
        <f t="shared" si="0"/>
        <v>1</v>
      </c>
      <c r="K24" s="93">
        <f t="shared" si="0"/>
        <v>1</v>
      </c>
      <c r="L24" s="93">
        <f t="shared" si="0"/>
        <v>1</v>
      </c>
      <c r="M24" s="93">
        <f t="shared" si="0"/>
        <v>1</v>
      </c>
      <c r="N24" s="93">
        <f t="shared" si="0"/>
        <v>1</v>
      </c>
      <c r="O24" s="93">
        <f t="shared" si="0"/>
        <v>1</v>
      </c>
      <c r="P24" s="93">
        <f t="shared" si="0"/>
        <v>1</v>
      </c>
      <c r="Q24" s="93">
        <f t="shared" si="0"/>
        <v>1</v>
      </c>
      <c r="R24" s="93">
        <f t="shared" si="0"/>
        <v>1</v>
      </c>
      <c r="S24" s="93">
        <f t="shared" si="0"/>
        <v>1</v>
      </c>
      <c r="T24" s="93">
        <f t="shared" si="0"/>
        <v>1</v>
      </c>
      <c r="U24" s="93">
        <f t="shared" si="0"/>
        <v>1</v>
      </c>
      <c r="V24" s="93">
        <f t="shared" si="0"/>
        <v>1</v>
      </c>
      <c r="W24" s="93">
        <f t="shared" si="0"/>
        <v>1</v>
      </c>
      <c r="X24" s="93">
        <f t="shared" si="0"/>
        <v>1</v>
      </c>
      <c r="Y24" s="93">
        <f t="shared" si="0"/>
        <v>1</v>
      </c>
      <c r="Z24" s="93">
        <f t="shared" si="0"/>
        <v>1</v>
      </c>
      <c r="AA24" s="93">
        <f t="shared" si="0"/>
        <v>1</v>
      </c>
      <c r="AB24" s="93">
        <f t="shared" si="0"/>
        <v>1</v>
      </c>
      <c r="AC24" s="93">
        <f t="shared" si="0"/>
        <v>1</v>
      </c>
      <c r="AD24" s="93">
        <f t="shared" si="0"/>
        <v>1</v>
      </c>
      <c r="AE24" s="93">
        <f t="shared" si="0"/>
        <v>1</v>
      </c>
      <c r="AF24" s="93">
        <f t="shared" si="0"/>
        <v>1</v>
      </c>
      <c r="AG24" s="93">
        <f t="shared" si="0"/>
        <v>1</v>
      </c>
      <c r="AH24" s="93">
        <f t="shared" si="0"/>
        <v>1</v>
      </c>
      <c r="AI24" s="93">
        <f t="shared" si="0"/>
        <v>1</v>
      </c>
      <c r="AJ24" s="93">
        <f t="shared" si="0"/>
        <v>1</v>
      </c>
      <c r="AK24" s="93">
        <f t="shared" si="0"/>
        <v>1</v>
      </c>
    </row>
    <row r="25" spans="1:37" s="19" customFormat="1" ht="18" customHeight="1">
      <c r="A25" s="71" t="s">
        <v>63</v>
      </c>
      <c r="B25" s="95">
        <f t="shared" ref="B25:AK25" si="1">B10/B$9</f>
        <v>0.18805535446874047</v>
      </c>
      <c r="C25" s="95">
        <f t="shared" si="1"/>
        <v>0.17764759779411585</v>
      </c>
      <c r="D25" s="95">
        <f t="shared" si="1"/>
        <v>0.20033455002538134</v>
      </c>
      <c r="E25" s="95">
        <f t="shared" si="1"/>
        <v>0.1952208430397645</v>
      </c>
      <c r="F25" s="95">
        <f t="shared" si="1"/>
        <v>0.18384266969876223</v>
      </c>
      <c r="G25" s="95">
        <f t="shared" si="1"/>
        <v>0.20878915362011854</v>
      </c>
      <c r="H25" s="95">
        <f t="shared" si="1"/>
        <v>0.19508019450196076</v>
      </c>
      <c r="I25" s="95">
        <f t="shared" si="1"/>
        <v>0.18449887150021946</v>
      </c>
      <c r="J25" s="95">
        <f t="shared" si="1"/>
        <v>0.20773539239760438</v>
      </c>
      <c r="K25" s="95">
        <f t="shared" si="1"/>
        <v>0.20264441249277382</v>
      </c>
      <c r="L25" s="95">
        <f t="shared" si="1"/>
        <v>0.1920382645375113</v>
      </c>
      <c r="M25" s="95">
        <f t="shared" si="1"/>
        <v>0.21539631240805504</v>
      </c>
      <c r="N25" s="95">
        <f t="shared" si="1"/>
        <v>0.2146448771411413</v>
      </c>
      <c r="O25" s="95">
        <f t="shared" si="1"/>
        <v>0.20297411116369637</v>
      </c>
      <c r="P25" s="95">
        <f t="shared" si="1"/>
        <v>0.22864585426371925</v>
      </c>
      <c r="Q25" s="95">
        <f t="shared" si="1"/>
        <v>0.22595256527423546</v>
      </c>
      <c r="R25" s="95">
        <f t="shared" si="1"/>
        <v>0.21257449379686344</v>
      </c>
      <c r="S25" s="95">
        <f t="shared" si="1"/>
        <v>0.2419361836297137</v>
      </c>
      <c r="T25" s="95">
        <f t="shared" si="1"/>
        <v>0.2474158386097581</v>
      </c>
      <c r="U25" s="95">
        <f t="shared" si="1"/>
        <v>0.23160480896995739</v>
      </c>
      <c r="V25" s="95">
        <f t="shared" si="1"/>
        <v>0.26615757088214476</v>
      </c>
      <c r="W25" s="95">
        <f t="shared" si="1"/>
        <v>0.24313607127245479</v>
      </c>
      <c r="X25" s="95">
        <f t="shared" si="1"/>
        <v>0.22639669367092266</v>
      </c>
      <c r="Y25" s="95">
        <f t="shared" si="1"/>
        <v>0.26280828023374825</v>
      </c>
      <c r="Z25" s="95">
        <f t="shared" si="1"/>
        <v>0.24505040585857107</v>
      </c>
      <c r="AA25" s="95">
        <f t="shared" si="1"/>
        <v>0.22931826506496325</v>
      </c>
      <c r="AB25" s="95">
        <f t="shared" si="1"/>
        <v>0.26332151366427203</v>
      </c>
      <c r="AC25" s="95">
        <f t="shared" si="1"/>
        <v>0.31555153506173422</v>
      </c>
      <c r="AD25" s="95">
        <f t="shared" si="1"/>
        <v>0.28954964871588951</v>
      </c>
      <c r="AE25" s="95">
        <f t="shared" si="1"/>
        <v>0.34457652885308593</v>
      </c>
      <c r="AF25" s="95">
        <f t="shared" si="1"/>
        <v>0.34815508030506037</v>
      </c>
      <c r="AG25" s="95">
        <f t="shared" si="1"/>
        <v>0.32123479851492437</v>
      </c>
      <c r="AH25" s="95">
        <f t="shared" si="1"/>
        <v>0.37824786676544025</v>
      </c>
      <c r="AI25" s="95">
        <f t="shared" si="1"/>
        <v>0.30541839854109859</v>
      </c>
      <c r="AJ25" s="95">
        <f t="shared" si="1"/>
        <v>0.29076470008597044</v>
      </c>
      <c r="AK25" s="95">
        <f t="shared" si="1"/>
        <v>0.32180153126991434</v>
      </c>
    </row>
    <row r="26" spans="1:37" s="19" customFormat="1" ht="18" customHeight="1">
      <c r="A26" s="71" t="s">
        <v>64</v>
      </c>
      <c r="B26" s="95">
        <f t="shared" ref="B26:AK26" si="2">B11/B$9</f>
        <v>8.4806442111837396E-2</v>
      </c>
      <c r="C26" s="95">
        <f t="shared" si="2"/>
        <v>7.9173670351608882E-2</v>
      </c>
      <c r="D26" s="95">
        <f t="shared" si="2"/>
        <v>9.1452053469989608E-2</v>
      </c>
      <c r="E26" s="95">
        <f t="shared" si="2"/>
        <v>0.10114298297462999</v>
      </c>
      <c r="F26" s="95">
        <f t="shared" si="2"/>
        <v>9.3513099777877404E-2</v>
      </c>
      <c r="G26" s="95">
        <f t="shared" si="2"/>
        <v>0.1102415106383195</v>
      </c>
      <c r="H26" s="95">
        <f t="shared" si="2"/>
        <v>9.0303671926042772E-2</v>
      </c>
      <c r="I26" s="95">
        <f t="shared" si="2"/>
        <v>8.4948016147695551E-2</v>
      </c>
      <c r="J26" s="95">
        <f t="shared" si="2"/>
        <v>9.6709003634070007E-2</v>
      </c>
      <c r="K26" s="95">
        <f t="shared" si="2"/>
        <v>7.9131069695072997E-2</v>
      </c>
      <c r="L26" s="95">
        <f t="shared" si="2"/>
        <v>7.4172137867247773E-2</v>
      </c>
      <c r="M26" s="95">
        <f t="shared" si="2"/>
        <v>8.5093253385312179E-2</v>
      </c>
      <c r="N26" s="95">
        <f t="shared" si="2"/>
        <v>7.3646453924297542E-2</v>
      </c>
      <c r="O26" s="95">
        <f t="shared" si="2"/>
        <v>7.0351050936785745E-2</v>
      </c>
      <c r="P26" s="95">
        <f t="shared" si="2"/>
        <v>7.7599824416602528E-2</v>
      </c>
      <c r="Q26" s="95">
        <f t="shared" si="2"/>
        <v>7.2278838073557297E-2</v>
      </c>
      <c r="R26" s="95">
        <f t="shared" si="2"/>
        <v>7.0413685999937511E-2</v>
      </c>
      <c r="S26" s="95">
        <f t="shared" si="2"/>
        <v>7.4507251860259804E-2</v>
      </c>
      <c r="T26" s="95">
        <f t="shared" si="2"/>
        <v>7.0570402497819901E-2</v>
      </c>
      <c r="U26" s="95">
        <f t="shared" si="2"/>
        <v>7.0089619636545752E-2</v>
      </c>
      <c r="V26" s="95">
        <f t="shared" si="2"/>
        <v>7.1140302363447205E-2</v>
      </c>
      <c r="W26" s="95">
        <f t="shared" si="2"/>
        <v>6.9637132865677229E-2</v>
      </c>
      <c r="X26" s="95">
        <f t="shared" si="2"/>
        <v>7.0893596596067116E-2</v>
      </c>
      <c r="Y26" s="95">
        <f t="shared" si="2"/>
        <v>6.8160529753847454E-2</v>
      </c>
      <c r="Z26" s="95">
        <f t="shared" si="2"/>
        <v>7.0583663278417932E-2</v>
      </c>
      <c r="AA26" s="95">
        <f t="shared" si="2"/>
        <v>7.2532372746778276E-2</v>
      </c>
      <c r="AB26" s="95">
        <f t="shared" si="2"/>
        <v>6.8320456938892368E-2</v>
      </c>
      <c r="AC26" s="95">
        <f t="shared" si="2"/>
        <v>6.252517951513141E-2</v>
      </c>
      <c r="AD26" s="95">
        <f t="shared" si="2"/>
        <v>6.4821184874846255E-2</v>
      </c>
      <c r="AE26" s="95">
        <f t="shared" si="2"/>
        <v>5.9962229257436606E-2</v>
      </c>
      <c r="AF26" s="95">
        <f t="shared" si="2"/>
        <v>4.9141719424926449E-2</v>
      </c>
      <c r="AG26" s="95">
        <f t="shared" si="2"/>
        <v>5.0720706056824556E-2</v>
      </c>
      <c r="AH26" s="95">
        <f t="shared" si="2"/>
        <v>4.7376652182765745E-2</v>
      </c>
      <c r="AI26" s="95">
        <f t="shared" si="2"/>
        <v>4.5854791964829389E-2</v>
      </c>
      <c r="AJ26" s="95">
        <f t="shared" si="2"/>
        <v>4.6334338190042422E-2</v>
      </c>
      <c r="AK26" s="95">
        <f t="shared" si="2"/>
        <v>4.5318649537624038E-2</v>
      </c>
    </row>
    <row r="27" spans="1:37" s="19" customFormat="1" ht="21" customHeight="1">
      <c r="A27" s="71" t="s">
        <v>65</v>
      </c>
      <c r="B27" s="95">
        <f t="shared" ref="B27:AK27" si="3">B12/B$9</f>
        <v>7.2749217535716573E-2</v>
      </c>
      <c r="C27" s="95">
        <f t="shared" si="3"/>
        <v>6.3805584535535836E-2</v>
      </c>
      <c r="D27" s="95">
        <f t="shared" si="3"/>
        <v>8.33010225047741E-2</v>
      </c>
      <c r="E27" s="95">
        <f t="shared" si="3"/>
        <v>4.2862672832423537E-2</v>
      </c>
      <c r="F27" s="95">
        <f t="shared" si="3"/>
        <v>3.6842006569919178E-2</v>
      </c>
      <c r="G27" s="95">
        <f t="shared" si="3"/>
        <v>5.0042232090493563E-2</v>
      </c>
      <c r="H27" s="95">
        <f t="shared" si="3"/>
        <v>2.4684061865342399E-2</v>
      </c>
      <c r="I27" s="95">
        <f t="shared" si="3"/>
        <v>2.2293291975247601E-2</v>
      </c>
      <c r="J27" s="95">
        <f t="shared" si="3"/>
        <v>2.7543408099940558E-2</v>
      </c>
      <c r="K27" s="95">
        <f t="shared" si="3"/>
        <v>2.0247179696588763E-2</v>
      </c>
      <c r="L27" s="95">
        <f t="shared" si="3"/>
        <v>1.8908048795868746E-2</v>
      </c>
      <c r="M27" s="95">
        <f t="shared" si="3"/>
        <v>2.1857232968659997E-2</v>
      </c>
      <c r="N27" s="95">
        <f t="shared" si="3"/>
        <v>1.6906619397524553E-2</v>
      </c>
      <c r="O27" s="95">
        <f t="shared" si="3"/>
        <v>1.6253423886855623E-2</v>
      </c>
      <c r="P27" s="95">
        <f t="shared" si="3"/>
        <v>1.7690233379599147E-2</v>
      </c>
      <c r="Q27" s="95">
        <f t="shared" si="3"/>
        <v>1.4818754700535654E-2</v>
      </c>
      <c r="R27" s="95">
        <f t="shared" si="3"/>
        <v>1.4346890915831405E-2</v>
      </c>
      <c r="S27" s="95">
        <f t="shared" si="3"/>
        <v>1.5382519863791147E-2</v>
      </c>
      <c r="T27" s="95">
        <f t="shared" si="3"/>
        <v>1.3643416477488164E-2</v>
      </c>
      <c r="U27" s="95">
        <f t="shared" si="3"/>
        <v>1.3518396618483978E-2</v>
      </c>
      <c r="V27" s="95">
        <f t="shared" si="3"/>
        <v>1.3791609781755317E-2</v>
      </c>
      <c r="W27" s="95">
        <f t="shared" si="3"/>
        <v>1.3591689043386552E-2</v>
      </c>
      <c r="X27" s="95">
        <f t="shared" si="3"/>
        <v>1.3809815443716072E-2</v>
      </c>
      <c r="Y27" s="95">
        <f t="shared" si="3"/>
        <v>1.3335345693627577E-2</v>
      </c>
      <c r="Z27" s="95">
        <f t="shared" si="3"/>
        <v>1.4526498333733795E-2</v>
      </c>
      <c r="AA27" s="95">
        <f t="shared" si="3"/>
        <v>1.5090821001321274E-2</v>
      </c>
      <c r="AB27" s="95">
        <f t="shared" si="3"/>
        <v>1.3871101180100326E-2</v>
      </c>
      <c r="AC27" s="95">
        <f t="shared" si="3"/>
        <v>1.369876709244733E-2</v>
      </c>
      <c r="AD27" s="95">
        <f t="shared" si="3"/>
        <v>1.4576465368609634E-2</v>
      </c>
      <c r="AE27" s="95">
        <f t="shared" si="3"/>
        <v>1.271902328934583E-2</v>
      </c>
      <c r="AF27" s="95">
        <f t="shared" si="3"/>
        <v>9.6205837330687743E-3</v>
      </c>
      <c r="AG27" s="95">
        <f t="shared" si="3"/>
        <v>1.0326158568250695E-2</v>
      </c>
      <c r="AH27" s="95">
        <f t="shared" si="3"/>
        <v>8.8318582281698161E-3</v>
      </c>
      <c r="AI27" s="95">
        <f t="shared" si="3"/>
        <v>8.7091805826573256E-3</v>
      </c>
      <c r="AJ27" s="95">
        <f t="shared" si="3"/>
        <v>9.4945092812058745E-3</v>
      </c>
      <c r="AK27" s="95">
        <f t="shared" si="3"/>
        <v>7.8311671348259022E-3</v>
      </c>
    </row>
    <row r="28" spans="1:37" s="19" customFormat="1" ht="21" customHeight="1">
      <c r="A28" s="71" t="s">
        <v>66</v>
      </c>
      <c r="B28" s="95">
        <f t="shared" ref="B28:AK28" si="4">B13/B$9</f>
        <v>7.1016174477115139E-4</v>
      </c>
      <c r="C28" s="95">
        <f t="shared" si="4"/>
        <v>1.0990082700167432E-3</v>
      </c>
      <c r="D28" s="95">
        <f t="shared" si="4"/>
        <v>2.5139597282989679E-4</v>
      </c>
      <c r="E28" s="95">
        <f t="shared" si="4"/>
        <v>8.7015982290833654E-4</v>
      </c>
      <c r="F28" s="95">
        <f t="shared" si="4"/>
        <v>1.3177341790925193E-3</v>
      </c>
      <c r="G28" s="95">
        <f t="shared" si="4"/>
        <v>3.3643374135665128E-4</v>
      </c>
      <c r="H28" s="95">
        <f t="shared" si="4"/>
        <v>8.9852989737768162E-4</v>
      </c>
      <c r="I28" s="95">
        <f t="shared" si="4"/>
        <v>1.2690201221659562E-3</v>
      </c>
      <c r="J28" s="95">
        <f t="shared" si="4"/>
        <v>4.5542584391238808E-4</v>
      </c>
      <c r="K28" s="95">
        <f t="shared" si="4"/>
        <v>9.496244775511355E-4</v>
      </c>
      <c r="L28" s="95">
        <f t="shared" si="4"/>
        <v>1.2918923463918104E-3</v>
      </c>
      <c r="M28" s="95">
        <f t="shared" si="4"/>
        <v>5.3811168081447573E-4</v>
      </c>
      <c r="N28" s="95">
        <f t="shared" si="4"/>
        <v>9.3782527593705238E-4</v>
      </c>
      <c r="O28" s="95">
        <f t="shared" si="4"/>
        <v>1.2617597468578402E-3</v>
      </c>
      <c r="P28" s="95">
        <f t="shared" si="4"/>
        <v>5.4921332661500143E-4</v>
      </c>
      <c r="Q28" s="95">
        <f t="shared" si="4"/>
        <v>1.0223952366679478E-3</v>
      </c>
      <c r="R28" s="95">
        <f t="shared" si="4"/>
        <v>1.4195728783043494E-3</v>
      </c>
      <c r="S28" s="95">
        <f t="shared" si="4"/>
        <v>5.4786227771471817E-4</v>
      </c>
      <c r="T28" s="95">
        <f t="shared" si="4"/>
        <v>1.1733417809222236E-3</v>
      </c>
      <c r="U28" s="95">
        <f t="shared" si="4"/>
        <v>1.6982623399314333E-3</v>
      </c>
      <c r="V28" s="95">
        <f t="shared" si="4"/>
        <v>5.5112293715651507E-4</v>
      </c>
      <c r="W28" s="95">
        <f t="shared" si="4"/>
        <v>1.3387002768468601E-3</v>
      </c>
      <c r="X28" s="95">
        <f t="shared" si="4"/>
        <v>2.0074599491272244E-3</v>
      </c>
      <c r="Y28" s="95">
        <f t="shared" si="4"/>
        <v>5.5277021832537032E-4</v>
      </c>
      <c r="Z28" s="95">
        <f t="shared" si="4"/>
        <v>8.5872778747009596E-4</v>
      </c>
      <c r="AA28" s="95">
        <f t="shared" si="4"/>
        <v>1.2349509791341501E-3</v>
      </c>
      <c r="AB28" s="95">
        <f t="shared" si="4"/>
        <v>4.2178696777619821E-4</v>
      </c>
      <c r="AC28" s="95">
        <f t="shared" si="4"/>
        <v>3.7473043107329906E-4</v>
      </c>
      <c r="AD28" s="95">
        <f t="shared" si="4"/>
        <v>4.808745317615873E-4</v>
      </c>
      <c r="AE28" s="95">
        <f t="shared" si="4"/>
        <v>2.5624549415415477E-4</v>
      </c>
      <c r="AF28" s="95">
        <f t="shared" si="4"/>
        <v>2.1580599961134464E-4</v>
      </c>
      <c r="AG28" s="95">
        <f t="shared" si="4"/>
        <v>2.4350796148311205E-4</v>
      </c>
      <c r="AH28" s="95">
        <f t="shared" si="4"/>
        <v>1.8483941353919823E-4</v>
      </c>
      <c r="AI28" s="95">
        <f t="shared" si="4"/>
        <v>1.1929104367204618E-4</v>
      </c>
      <c r="AJ28" s="95">
        <f t="shared" si="4"/>
        <v>1.1092957211277761E-4</v>
      </c>
      <c r="AK28" s="95">
        <f t="shared" si="4"/>
        <v>1.2863933883337973E-4</v>
      </c>
    </row>
    <row r="29" spans="1:37" s="19" customFormat="1" ht="21" customHeight="1">
      <c r="A29" s="71" t="s">
        <v>67</v>
      </c>
      <c r="B29" s="95">
        <f t="shared" ref="B29:AK29" si="5">B14/B$9</f>
        <v>1.5919865721322063E-3</v>
      </c>
      <c r="C29" s="95">
        <f t="shared" si="5"/>
        <v>1.4186303619679215E-3</v>
      </c>
      <c r="D29" s="95">
        <f t="shared" si="5"/>
        <v>1.7965142981459547E-3</v>
      </c>
      <c r="E29" s="95">
        <f t="shared" si="5"/>
        <v>1.6387932732983322E-3</v>
      </c>
      <c r="F29" s="95">
        <f t="shared" si="5"/>
        <v>1.4455867837910173E-3</v>
      </c>
      <c r="G29" s="95">
        <f t="shared" si="5"/>
        <v>1.8691892759966214E-3</v>
      </c>
      <c r="H29" s="95">
        <f t="shared" si="5"/>
        <v>1.614708301386391E-3</v>
      </c>
      <c r="I29" s="95">
        <f t="shared" si="5"/>
        <v>1.4043360066894621E-3</v>
      </c>
      <c r="J29" s="95">
        <f t="shared" si="5"/>
        <v>1.8663122851899458E-3</v>
      </c>
      <c r="K29" s="95">
        <f t="shared" si="5"/>
        <v>1.5846201000022473E-3</v>
      </c>
      <c r="L29" s="95">
        <f t="shared" si="5"/>
        <v>1.4329056804725435E-3</v>
      </c>
      <c r="M29" s="95">
        <f t="shared" si="5"/>
        <v>1.7670281808350103E-3</v>
      </c>
      <c r="N29" s="95">
        <f t="shared" si="5"/>
        <v>1.6058266962598478E-3</v>
      </c>
      <c r="O29" s="95">
        <f t="shared" si="5"/>
        <v>1.4945282229629968E-3</v>
      </c>
      <c r="P29" s="95">
        <f t="shared" si="5"/>
        <v>1.7393472707807175E-3</v>
      </c>
      <c r="Q29" s="95">
        <f t="shared" si="5"/>
        <v>1.6310513937490461E-3</v>
      </c>
      <c r="R29" s="95">
        <f t="shared" si="5"/>
        <v>1.554689868505834E-3</v>
      </c>
      <c r="S29" s="95">
        <f t="shared" si="5"/>
        <v>1.7222852818766553E-3</v>
      </c>
      <c r="T29" s="95">
        <f t="shared" si="5"/>
        <v>1.6529430216913376E-3</v>
      </c>
      <c r="U29" s="95">
        <f t="shared" si="5"/>
        <v>1.5742777694849502E-3</v>
      </c>
      <c r="V29" s="95">
        <f t="shared" si="5"/>
        <v>1.7461895166748528E-3</v>
      </c>
      <c r="W29" s="95">
        <f t="shared" si="5"/>
        <v>1.7138572608119452E-2</v>
      </c>
      <c r="X29" s="95">
        <f t="shared" si="5"/>
        <v>1.5366178834902672E-2</v>
      </c>
      <c r="Y29" s="95">
        <f t="shared" si="5"/>
        <v>1.9221499554293638E-2</v>
      </c>
      <c r="Z29" s="95">
        <f t="shared" si="5"/>
        <v>3.5170648642437033E-2</v>
      </c>
      <c r="AA29" s="95">
        <f t="shared" si="5"/>
        <v>3.0453051254354019E-2</v>
      </c>
      <c r="AB29" s="95">
        <f t="shared" si="5"/>
        <v>4.0649606121420455E-2</v>
      </c>
      <c r="AC29" s="95">
        <f t="shared" si="5"/>
        <v>3.5312418536862809E-2</v>
      </c>
      <c r="AD29" s="95">
        <f t="shared" si="5"/>
        <v>3.0575898147264139E-2</v>
      </c>
      <c r="AE29" s="95">
        <f t="shared" si="5"/>
        <v>4.0599630128828008E-2</v>
      </c>
      <c r="AF29" s="95">
        <f t="shared" si="5"/>
        <v>3.5850388143966128E-2</v>
      </c>
      <c r="AG29" s="95">
        <f t="shared" si="5"/>
        <v>3.1182583173793636E-2</v>
      </c>
      <c r="AH29" s="95">
        <f t="shared" si="5"/>
        <v>4.1068285166781467E-2</v>
      </c>
      <c r="AI29" s="95">
        <f t="shared" si="5"/>
        <v>9.8022042368565723E-2</v>
      </c>
      <c r="AJ29" s="95">
        <f t="shared" si="5"/>
        <v>8.0254595169017132E-2</v>
      </c>
      <c r="AK29" s="95">
        <f t="shared" si="5"/>
        <v>0.11788640948474337</v>
      </c>
    </row>
    <row r="30" spans="1:37" s="19" customFormat="1" ht="21" customHeight="1">
      <c r="A30" s="71" t="s">
        <v>68</v>
      </c>
      <c r="B30" s="95">
        <f t="shared" ref="B30:AK30" si="6">B15/B$9</f>
        <v>0.65152793450720714</v>
      </c>
      <c r="C30" s="95">
        <f t="shared" si="6"/>
        <v>0.67654080385775672</v>
      </c>
      <c r="D30" s="95">
        <f t="shared" si="6"/>
        <v>0.62201745268195996</v>
      </c>
      <c r="E30" s="95">
        <f t="shared" si="6"/>
        <v>0.65747458943244907</v>
      </c>
      <c r="F30" s="95">
        <f t="shared" si="6"/>
        <v>0.68259397592620685</v>
      </c>
      <c r="G30" s="95">
        <f t="shared" si="6"/>
        <v>0.62752007675974664</v>
      </c>
      <c r="H30" s="95">
        <f t="shared" si="6"/>
        <v>0.686258114287145</v>
      </c>
      <c r="I30" s="95">
        <f t="shared" si="6"/>
        <v>0.7047745689408409</v>
      </c>
      <c r="J30" s="95">
        <f t="shared" si="6"/>
        <v>0.66411254724135393</v>
      </c>
      <c r="K30" s="95">
        <f t="shared" si="6"/>
        <v>0.69321582726588959</v>
      </c>
      <c r="L30" s="95">
        <f t="shared" si="6"/>
        <v>0.71025876384733422</v>
      </c>
      <c r="M30" s="95">
        <f t="shared" si="6"/>
        <v>0.67272489856436857</v>
      </c>
      <c r="N30" s="95">
        <f t="shared" si="6"/>
        <v>0.68857689464596394</v>
      </c>
      <c r="O30" s="95">
        <f t="shared" si="6"/>
        <v>0.70426550379773367</v>
      </c>
      <c r="P30" s="95">
        <f t="shared" si="6"/>
        <v>0.66975586282650112</v>
      </c>
      <c r="Q30" s="95">
        <f t="shared" si="6"/>
        <v>0.67868885166258752</v>
      </c>
      <c r="R30" s="95">
        <f t="shared" si="6"/>
        <v>0.6943375002850124</v>
      </c>
      <c r="S30" s="95">
        <f t="shared" si="6"/>
        <v>0.65999243284146802</v>
      </c>
      <c r="T30" s="95">
        <f t="shared" si="6"/>
        <v>0.65678027405405959</v>
      </c>
      <c r="U30" s="95">
        <f t="shared" si="6"/>
        <v>0.6730673701159664</v>
      </c>
      <c r="V30" s="95">
        <f t="shared" si="6"/>
        <v>0.63747423258548208</v>
      </c>
      <c r="W30" s="95">
        <f t="shared" si="6"/>
        <v>0.64646517210993393</v>
      </c>
      <c r="X30" s="95">
        <f t="shared" si="6"/>
        <v>0.66313120408266468</v>
      </c>
      <c r="Y30" s="95">
        <f t="shared" si="6"/>
        <v>0.62687915933648708</v>
      </c>
      <c r="Z30" s="95">
        <f t="shared" si="6"/>
        <v>0.6240907618858581</v>
      </c>
      <c r="AA30" s="95">
        <f t="shared" si="6"/>
        <v>0.64186110534334051</v>
      </c>
      <c r="AB30" s="95">
        <f t="shared" si="6"/>
        <v>0.6034525114839856</v>
      </c>
      <c r="AC30" s="95">
        <f t="shared" si="6"/>
        <v>0.5620893517311657</v>
      </c>
      <c r="AD30" s="95">
        <f t="shared" si="6"/>
        <v>0.5894251127422625</v>
      </c>
      <c r="AE30" s="95">
        <f t="shared" si="6"/>
        <v>0.53157540043256124</v>
      </c>
      <c r="AF30" s="95">
        <f t="shared" si="6"/>
        <v>0.54595576829322345</v>
      </c>
      <c r="AG30" s="95">
        <f t="shared" si="6"/>
        <v>0.57511284042671384</v>
      </c>
      <c r="AH30" s="95">
        <f t="shared" si="6"/>
        <v>0.51336258994675754</v>
      </c>
      <c r="AI30" s="95">
        <f t="shared" si="6"/>
        <v>0.53026488529527649</v>
      </c>
      <c r="AJ30" s="95">
        <f t="shared" si="6"/>
        <v>0.5613071751961477</v>
      </c>
      <c r="AK30" s="95">
        <f t="shared" si="6"/>
        <v>0.49555897421012146</v>
      </c>
    </row>
    <row r="31" spans="1:37" s="19" customFormat="1" ht="21" customHeight="1">
      <c r="A31" s="71" t="s">
        <v>69</v>
      </c>
      <c r="B31" s="95">
        <f t="shared" ref="B31:AK31" si="7">B16/B$9</f>
        <v>4.4357385682145618E-4</v>
      </c>
      <c r="C31" s="95">
        <f t="shared" si="7"/>
        <v>1.8767553604312769E-4</v>
      </c>
      <c r="D31" s="95">
        <f t="shared" si="7"/>
        <v>7.4548575019942466E-4</v>
      </c>
      <c r="E31" s="95">
        <f t="shared" si="7"/>
        <v>5.4471912195913446E-4</v>
      </c>
      <c r="F31" s="95">
        <f t="shared" si="7"/>
        <v>1.8922185495377701E-4</v>
      </c>
      <c r="G31" s="95">
        <f t="shared" si="7"/>
        <v>9.6864457858878751E-4</v>
      </c>
      <c r="H31" s="95">
        <f t="shared" si="7"/>
        <v>5.6217170235512153E-4</v>
      </c>
      <c r="I31" s="95">
        <f t="shared" si="7"/>
        <v>1.6827744613820609E-4</v>
      </c>
      <c r="J31" s="95">
        <f t="shared" si="7"/>
        <v>1.0332668349356232E-3</v>
      </c>
      <c r="K31" s="95">
        <f t="shared" si="7"/>
        <v>6.3786457857664387E-4</v>
      </c>
      <c r="L31" s="95">
        <f t="shared" si="7"/>
        <v>2.1370964916583168E-4</v>
      </c>
      <c r="M31" s="95">
        <f t="shared" si="7"/>
        <v>1.1478311782539697E-3</v>
      </c>
      <c r="N31" s="95">
        <f t="shared" si="7"/>
        <v>6.7409119484186728E-4</v>
      </c>
      <c r="O31" s="95">
        <f t="shared" si="7"/>
        <v>1.9755258119625818E-4</v>
      </c>
      <c r="P31" s="95">
        <f t="shared" si="7"/>
        <v>1.2457765701267107E-3</v>
      </c>
      <c r="Q31" s="95">
        <f t="shared" si="7"/>
        <v>8.4770540306461134E-4</v>
      </c>
      <c r="R31" s="95">
        <f t="shared" si="7"/>
        <v>2.4152161998515403E-4</v>
      </c>
      <c r="S31" s="95">
        <f t="shared" si="7"/>
        <v>1.5719510657081599E-3</v>
      </c>
      <c r="T31" s="95">
        <f t="shared" si="7"/>
        <v>2.1763454827889964E-3</v>
      </c>
      <c r="U31" s="95">
        <f t="shared" si="7"/>
        <v>1.2651320313322061E-3</v>
      </c>
      <c r="V31" s="95">
        <f t="shared" si="7"/>
        <v>3.2564597409528817E-3</v>
      </c>
      <c r="W31" s="95">
        <f t="shared" si="7"/>
        <v>1.4328039244256641E-3</v>
      </c>
      <c r="X31" s="95">
        <f t="shared" si="7"/>
        <v>4.0293678307151806E-4</v>
      </c>
      <c r="Y31" s="95">
        <f t="shared" si="7"/>
        <v>2.6431094739721634E-3</v>
      </c>
      <c r="Z31" s="95">
        <f t="shared" si="7"/>
        <v>1.6464172664876779E-3</v>
      </c>
      <c r="AA31" s="95">
        <f t="shared" si="7"/>
        <v>4.9382485626585978E-4</v>
      </c>
      <c r="AB31" s="95">
        <f t="shared" si="7"/>
        <v>2.9850234014996467E-3</v>
      </c>
      <c r="AC31" s="95">
        <f t="shared" si="7"/>
        <v>1.731832239258715E-3</v>
      </c>
      <c r="AD31" s="95">
        <f t="shared" si="7"/>
        <v>5.5809525948972538E-4</v>
      </c>
      <c r="AE31" s="95">
        <f t="shared" si="7"/>
        <v>3.0420336645456542E-3</v>
      </c>
      <c r="AF31" s="95">
        <f t="shared" si="7"/>
        <v>1.9282760407610827E-3</v>
      </c>
      <c r="AG31" s="95">
        <f t="shared" si="7"/>
        <v>6.5107698985405029E-4</v>
      </c>
      <c r="AH31" s="95">
        <f t="shared" si="7"/>
        <v>3.355990602071068E-3</v>
      </c>
      <c r="AI31" s="95">
        <f t="shared" si="7"/>
        <v>2.0207840505071426E-3</v>
      </c>
      <c r="AJ31" s="95">
        <f t="shared" si="7"/>
        <v>6.8504911288795112E-4</v>
      </c>
      <c r="AK31" s="95">
        <f t="shared" si="7"/>
        <v>3.5141628613610965E-3</v>
      </c>
    </row>
    <row r="32" spans="1:37" s="19" customFormat="1" ht="21" customHeight="1">
      <c r="A32" s="71" t="s">
        <v>70</v>
      </c>
      <c r="B32" s="96">
        <f t="shared" ref="B32:AK32" si="8">B17/B$9</f>
        <v>1.1532920277357862E-4</v>
      </c>
      <c r="C32" s="96">
        <f t="shared" si="8"/>
        <v>1.2702929295495543E-4</v>
      </c>
      <c r="D32" s="96">
        <f t="shared" si="8"/>
        <v>1.0152529671976601E-4</v>
      </c>
      <c r="E32" s="96">
        <f t="shared" si="8"/>
        <v>2.4523950256713376E-4</v>
      </c>
      <c r="F32" s="96">
        <f t="shared" si="8"/>
        <v>2.5570520939699595E-4</v>
      </c>
      <c r="G32" s="96">
        <f t="shared" si="8"/>
        <v>2.3275929537967718E-4</v>
      </c>
      <c r="H32" s="96">
        <f t="shared" si="8"/>
        <v>5.9854751838986462E-4</v>
      </c>
      <c r="I32" s="96">
        <f t="shared" si="8"/>
        <v>6.4361786100282945E-4</v>
      </c>
      <c r="J32" s="96">
        <f t="shared" si="8"/>
        <v>5.4464366299317483E-4</v>
      </c>
      <c r="K32" s="96">
        <f t="shared" si="8"/>
        <v>1.5894016935448009E-3</v>
      </c>
      <c r="L32" s="96">
        <f t="shared" si="8"/>
        <v>1.6842772760077636E-3</v>
      </c>
      <c r="M32" s="96">
        <f t="shared" si="8"/>
        <v>1.4753316337007445E-3</v>
      </c>
      <c r="N32" s="96">
        <f t="shared" si="8"/>
        <v>3.0074117240339042E-3</v>
      </c>
      <c r="O32" s="96">
        <f t="shared" si="8"/>
        <v>3.2020696639115239E-3</v>
      </c>
      <c r="P32" s="96">
        <f t="shared" si="8"/>
        <v>2.7738879460555044E-3</v>
      </c>
      <c r="Q32" s="96">
        <f t="shared" si="8"/>
        <v>4.7598382556024868E-3</v>
      </c>
      <c r="R32" s="96">
        <f t="shared" si="8"/>
        <v>5.1116446355599209E-3</v>
      </c>
      <c r="S32" s="96">
        <f t="shared" si="8"/>
        <v>4.3395131794677763E-3</v>
      </c>
      <c r="T32" s="96">
        <f t="shared" si="8"/>
        <v>6.587438075471715E-3</v>
      </c>
      <c r="U32" s="96">
        <f t="shared" si="8"/>
        <v>7.1821325182979201E-3</v>
      </c>
      <c r="V32" s="96">
        <f t="shared" si="8"/>
        <v>5.8825121923863815E-3</v>
      </c>
      <c r="W32" s="96">
        <f t="shared" si="8"/>
        <v>7.2598578991555822E-3</v>
      </c>
      <c r="X32" s="96">
        <f t="shared" si="8"/>
        <v>7.9921146395280987E-3</v>
      </c>
      <c r="Y32" s="96">
        <f t="shared" si="8"/>
        <v>6.3993057356984857E-3</v>
      </c>
      <c r="Z32" s="96">
        <f t="shared" si="8"/>
        <v>8.0728769470242261E-3</v>
      </c>
      <c r="AA32" s="96">
        <f t="shared" si="8"/>
        <v>9.0156087538426962E-3</v>
      </c>
      <c r="AB32" s="96">
        <f t="shared" si="8"/>
        <v>6.9780002420533347E-3</v>
      </c>
      <c r="AC32" s="96">
        <f t="shared" si="8"/>
        <v>8.7161853923264695E-3</v>
      </c>
      <c r="AD32" s="96">
        <f t="shared" si="8"/>
        <v>1.0012720359876671E-2</v>
      </c>
      <c r="AE32" s="96">
        <f t="shared" si="8"/>
        <v>7.2689088800426292E-3</v>
      </c>
      <c r="AF32" s="96">
        <f t="shared" si="8"/>
        <v>9.1323780593824469E-3</v>
      </c>
      <c r="AG32" s="96">
        <f t="shared" si="8"/>
        <v>1.0528328308155773E-2</v>
      </c>
      <c r="AH32" s="96">
        <f t="shared" si="8"/>
        <v>7.57191769447489E-3</v>
      </c>
      <c r="AI32" s="96">
        <f t="shared" si="8"/>
        <v>9.5906261533933324E-3</v>
      </c>
      <c r="AJ32" s="96">
        <f t="shared" si="8"/>
        <v>1.1048703392615749E-2</v>
      </c>
      <c r="AK32" s="96">
        <f t="shared" si="8"/>
        <v>7.9604661625763753E-3</v>
      </c>
    </row>
    <row r="33" spans="1:69" s="19" customFormat="1" ht="21" customHeight="1">
      <c r="A33" s="10"/>
      <c r="AF33" s="15"/>
      <c r="AG33" s="15"/>
      <c r="AH33" s="15"/>
      <c r="AI33" s="15"/>
      <c r="AJ33" s="15"/>
      <c r="AK33" s="15"/>
    </row>
    <row r="34" spans="1:69" s="19" customFormat="1" ht="18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69" s="19" customFormat="1" ht="18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69" s="19" customFormat="1" ht="18" customHeight="1">
      <c r="A36" s="18" t="s">
        <v>72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5"/>
    </row>
    <row r="37" spans="1:69" s="19" customFormat="1" ht="18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5"/>
    </row>
    <row r="38" spans="1:69" s="19" customFormat="1" ht="21" customHeight="1">
      <c r="A38" s="32" t="s">
        <v>31</v>
      </c>
      <c r="B38" s="92">
        <v>41639</v>
      </c>
      <c r="C38" s="89"/>
      <c r="D38" s="89"/>
      <c r="E38" s="89" t="s">
        <v>33</v>
      </c>
      <c r="F38" s="89"/>
      <c r="G38" s="89"/>
      <c r="H38" s="89" t="s">
        <v>34</v>
      </c>
      <c r="I38" s="89"/>
      <c r="J38" s="89"/>
      <c r="K38" s="89" t="s">
        <v>35</v>
      </c>
      <c r="L38" s="89"/>
      <c r="M38" s="89"/>
      <c r="N38" s="89" t="s">
        <v>36</v>
      </c>
      <c r="O38" s="89"/>
      <c r="P38" s="89"/>
      <c r="Q38" s="89" t="s">
        <v>37</v>
      </c>
      <c r="R38" s="89"/>
      <c r="S38" s="89"/>
      <c r="T38" s="89" t="s">
        <v>38</v>
      </c>
      <c r="U38" s="89"/>
      <c r="V38" s="89"/>
      <c r="W38" s="89" t="s">
        <v>39</v>
      </c>
      <c r="X38" s="89"/>
      <c r="Y38" s="89"/>
      <c r="Z38" s="89" t="s">
        <v>40</v>
      </c>
      <c r="AA38" s="89"/>
      <c r="AB38" s="89"/>
      <c r="AC38" s="89" t="s">
        <v>41</v>
      </c>
      <c r="AD38" s="89"/>
      <c r="AE38" s="89"/>
      <c r="AF38" s="89" t="s">
        <v>42</v>
      </c>
      <c r="AG38" s="89"/>
      <c r="AH38" s="89"/>
      <c r="AI38" s="89" t="s">
        <v>43</v>
      </c>
      <c r="AJ38" s="89"/>
      <c r="AK38" s="89"/>
    </row>
    <row r="39" spans="1:69" s="19" customFormat="1" ht="36.950000000000003" customHeight="1">
      <c r="A39" s="32" t="s">
        <v>31</v>
      </c>
      <c r="B39" s="33" t="s">
        <v>22</v>
      </c>
      <c r="C39" s="33" t="s">
        <v>23</v>
      </c>
      <c r="D39" s="33" t="s">
        <v>24</v>
      </c>
      <c r="E39" s="33" t="s">
        <v>22</v>
      </c>
      <c r="F39" s="33" t="s">
        <v>23</v>
      </c>
      <c r="G39" s="33" t="s">
        <v>24</v>
      </c>
      <c r="H39" s="33" t="s">
        <v>22</v>
      </c>
      <c r="I39" s="33" t="s">
        <v>23</v>
      </c>
      <c r="J39" s="33" t="s">
        <v>24</v>
      </c>
      <c r="K39" s="33" t="s">
        <v>22</v>
      </c>
      <c r="L39" s="33" t="s">
        <v>23</v>
      </c>
      <c r="M39" s="33" t="s">
        <v>24</v>
      </c>
      <c r="N39" s="33" t="s">
        <v>22</v>
      </c>
      <c r="O39" s="33" t="s">
        <v>23</v>
      </c>
      <c r="P39" s="33" t="s">
        <v>24</v>
      </c>
      <c r="Q39" s="33" t="s">
        <v>22</v>
      </c>
      <c r="R39" s="33" t="s">
        <v>23</v>
      </c>
      <c r="S39" s="33" t="s">
        <v>24</v>
      </c>
      <c r="T39" s="33" t="s">
        <v>22</v>
      </c>
      <c r="U39" s="33" t="s">
        <v>23</v>
      </c>
      <c r="V39" s="33" t="s">
        <v>24</v>
      </c>
      <c r="W39" s="33" t="s">
        <v>22</v>
      </c>
      <c r="X39" s="33" t="s">
        <v>23</v>
      </c>
      <c r="Y39" s="33" t="s">
        <v>24</v>
      </c>
      <c r="Z39" s="33" t="s">
        <v>22</v>
      </c>
      <c r="AA39" s="33" t="s">
        <v>23</v>
      </c>
      <c r="AB39" s="33" t="s">
        <v>24</v>
      </c>
      <c r="AC39" s="33" t="s">
        <v>22</v>
      </c>
      <c r="AD39" s="33" t="s">
        <v>23</v>
      </c>
      <c r="AE39" s="33" t="s">
        <v>24</v>
      </c>
      <c r="AF39" s="33" t="s">
        <v>22</v>
      </c>
      <c r="AG39" s="33" t="s">
        <v>23</v>
      </c>
      <c r="AH39" s="33" t="s">
        <v>24</v>
      </c>
      <c r="AI39" s="33" t="s">
        <v>22</v>
      </c>
      <c r="AJ39" s="33" t="s">
        <v>23</v>
      </c>
      <c r="AK39" s="33" t="s">
        <v>24</v>
      </c>
    </row>
    <row r="40" spans="1:69" s="19" customFormat="1" ht="18" customHeight="1">
      <c r="A40" s="71" t="s">
        <v>62</v>
      </c>
      <c r="B40" s="94">
        <f>B9/$B$9</f>
        <v>1</v>
      </c>
      <c r="C40" s="94">
        <f t="shared" ref="C40:D40" si="9">C9/$B$9</f>
        <v>0.54124482792882944</v>
      </c>
      <c r="D40" s="94">
        <f t="shared" si="9"/>
        <v>0.45875517207117056</v>
      </c>
      <c r="E40" s="94">
        <f>E9/$E$9</f>
        <v>1</v>
      </c>
      <c r="F40" s="94">
        <f t="shared" ref="F40:G40" si="10">F9/$E$9</f>
        <v>0.54389671198266165</v>
      </c>
      <c r="G40" s="94">
        <f t="shared" si="10"/>
        <v>0.45610328801733829</v>
      </c>
      <c r="H40" s="94">
        <f>H9/$H$9</f>
        <v>1</v>
      </c>
      <c r="I40" s="94">
        <f t="shared" ref="I40:J40" si="11">I9/$H$9</f>
        <v>0.54462533145690817</v>
      </c>
      <c r="J40" s="94">
        <f t="shared" si="11"/>
        <v>0.45537466854309189</v>
      </c>
      <c r="K40" s="94">
        <f>K9/$K$9</f>
        <v>1</v>
      </c>
      <c r="L40" s="94">
        <f t="shared" ref="L40:M40" si="12">L9/$K$9</f>
        <v>0.54593174849009229</v>
      </c>
      <c r="M40" s="94">
        <f t="shared" si="12"/>
        <v>0.45406825150990771</v>
      </c>
      <c r="N40" s="94">
        <f>N9/$N$9</f>
        <v>1</v>
      </c>
      <c r="O40" s="94">
        <f t="shared" ref="O40:P40" si="13">O9/$N$9</f>
        <v>0.54538474726967301</v>
      </c>
      <c r="P40" s="94">
        <f t="shared" si="13"/>
        <v>0.45461525273032699</v>
      </c>
      <c r="Q40" s="94">
        <f>Q9/$Q$9</f>
        <v>1</v>
      </c>
      <c r="R40" s="94">
        <f t="shared" ref="R40:S40" si="14">R9/$Q$9</f>
        <v>0.54436983860498211</v>
      </c>
      <c r="S40" s="94">
        <f t="shared" si="14"/>
        <v>0.45563016139501783</v>
      </c>
      <c r="T40" s="94">
        <f>T9/$T$9</f>
        <v>1</v>
      </c>
      <c r="U40" s="94">
        <f t="shared" ref="U40:V40" si="15">U9/$T$9</f>
        <v>0.54240909366426404</v>
      </c>
      <c r="V40" s="94">
        <f t="shared" si="15"/>
        <v>0.4575909063357359</v>
      </c>
      <c r="W40" s="94">
        <f>W9/$W$9</f>
        <v>1</v>
      </c>
      <c r="X40" s="94">
        <f t="shared" ref="X40:Y40" si="16">X9/$W$9</f>
        <v>0.54027332556219343</v>
      </c>
      <c r="Y40" s="94">
        <f t="shared" si="16"/>
        <v>0.45972667443780657</v>
      </c>
      <c r="Z40" s="94">
        <f>Z9/$Z$9</f>
        <v>1</v>
      </c>
      <c r="AA40" s="94">
        <f t="shared" ref="AA40:AB40" si="17">AA9/$Z$9</f>
        <v>0.53733418300721869</v>
      </c>
      <c r="AB40" s="94">
        <f t="shared" si="17"/>
        <v>0.46266581699278125</v>
      </c>
      <c r="AC40" s="94">
        <f>AC9/$AC$9</f>
        <v>1</v>
      </c>
      <c r="AD40" s="94">
        <f t="shared" ref="AD40:AE40" si="18">AD9/$AC$9</f>
        <v>0.52746936986041659</v>
      </c>
      <c r="AE40" s="94">
        <f t="shared" si="18"/>
        <v>0.47253063013958341</v>
      </c>
      <c r="AF40" s="94">
        <f>AF9/$AF$9</f>
        <v>1</v>
      </c>
      <c r="AG40" s="94">
        <f t="shared" ref="AG40:AH40" si="19">AG9/$AF$9</f>
        <v>0.52782260951387394</v>
      </c>
      <c r="AH40" s="94">
        <f t="shared" si="19"/>
        <v>0.472177390486126</v>
      </c>
      <c r="AI40" s="94">
        <f>AI9/$AI$9</f>
        <v>1</v>
      </c>
      <c r="AJ40" s="94">
        <f t="shared" ref="AJ40:AK40" si="20">AJ9/$AI$9</f>
        <v>0.5278609994596084</v>
      </c>
      <c r="AK40" s="94">
        <f t="shared" si="20"/>
        <v>0.47213900054039154</v>
      </c>
    </row>
    <row r="41" spans="1:69" s="19" customFormat="1" ht="18" customHeight="1">
      <c r="A41" s="71" t="s">
        <v>63</v>
      </c>
      <c r="B41" s="95">
        <f t="shared" ref="B41:D41" si="21">B10/$B$9</f>
        <v>0.18805535446874047</v>
      </c>
      <c r="C41" s="95">
        <f t="shared" si="21"/>
        <v>9.6150843500046129E-2</v>
      </c>
      <c r="D41" s="95">
        <f t="shared" si="21"/>
        <v>9.1904510968694328E-2</v>
      </c>
      <c r="E41" s="95">
        <f t="shared" ref="E41:G48" si="22">E10/$E$9</f>
        <v>0.1952208430397645</v>
      </c>
      <c r="F41" s="95">
        <f t="shared" si="22"/>
        <v>9.9991423571271276E-2</v>
      </c>
      <c r="G41" s="95">
        <f t="shared" si="22"/>
        <v>9.5229419468493212E-2</v>
      </c>
      <c r="H41" s="95">
        <f t="shared" ref="H41:J41" si="23">H10/$H$9</f>
        <v>0.19508019450196076</v>
      </c>
      <c r="I41" s="95">
        <f t="shared" si="23"/>
        <v>0.10048275904423253</v>
      </c>
      <c r="J41" s="95">
        <f t="shared" si="23"/>
        <v>9.4597435457728238E-2</v>
      </c>
      <c r="K41" s="95">
        <f t="shared" ref="K41:M48" si="24">K10/$K$9</f>
        <v>0.20264441249277382</v>
      </c>
      <c r="L41" s="95">
        <f t="shared" si="24"/>
        <v>0.10483978553596643</v>
      </c>
      <c r="M41" s="95">
        <f t="shared" si="24"/>
        <v>9.7804626956807389E-2</v>
      </c>
      <c r="N41" s="95">
        <f t="shared" ref="N41:P48" si="25">N10/$N$9</f>
        <v>0.2146448771411413</v>
      </c>
      <c r="O41" s="95">
        <f t="shared" si="25"/>
        <v>0.11069898431929906</v>
      </c>
      <c r="P41" s="95">
        <f t="shared" si="25"/>
        <v>0.10394589282184225</v>
      </c>
      <c r="Q41" s="95">
        <f t="shared" ref="Q41:S41" si="26">Q10/$Q$9</f>
        <v>0.22595256527423546</v>
      </c>
      <c r="R41" s="95">
        <f t="shared" si="26"/>
        <v>0.11571914287973432</v>
      </c>
      <c r="S41" s="95">
        <f t="shared" si="26"/>
        <v>0.11023342239450114</v>
      </c>
      <c r="T41" s="95">
        <f t="shared" ref="T41:V41" si="27">T10/$T$9</f>
        <v>0.2474158386097581</v>
      </c>
      <c r="U41" s="95">
        <f t="shared" si="27"/>
        <v>0.12562455452167962</v>
      </c>
      <c r="V41" s="95">
        <f t="shared" si="27"/>
        <v>0.1217912840880785</v>
      </c>
      <c r="W41" s="95">
        <f t="shared" ref="W41:Y41" si="28">W10/$W$9</f>
        <v>0.24313607127245479</v>
      </c>
      <c r="X41" s="95">
        <f t="shared" si="28"/>
        <v>0.12231609458587457</v>
      </c>
      <c r="Y41" s="95">
        <f t="shared" si="28"/>
        <v>0.12081997668658022</v>
      </c>
      <c r="Z41" s="95">
        <f t="shared" ref="Z41:AB41" si="29">Z10/$Z$9</f>
        <v>0.24505040585857107</v>
      </c>
      <c r="AA41" s="95">
        <f t="shared" si="29"/>
        <v>0.12322054260731485</v>
      </c>
      <c r="AB41" s="95">
        <f t="shared" si="29"/>
        <v>0.12182986325125623</v>
      </c>
      <c r="AC41" s="95">
        <f t="shared" ref="AC41:AE41" si="30">AC10/$AC$9</f>
        <v>0.31555153506173422</v>
      </c>
      <c r="AD41" s="95">
        <f t="shared" si="30"/>
        <v>0.15272857075147522</v>
      </c>
      <c r="AE41" s="95">
        <f t="shared" si="30"/>
        <v>0.16282296431025903</v>
      </c>
      <c r="AF41" s="95">
        <f t="shared" ref="AF41:AH41" si="31">AF10/$AF$9</f>
        <v>0.34815508030506037</v>
      </c>
      <c r="AG41" s="95">
        <f t="shared" si="31"/>
        <v>0.16955498961881091</v>
      </c>
      <c r="AH41" s="95">
        <f t="shared" si="31"/>
        <v>0.17860009068624944</v>
      </c>
      <c r="AI41" s="95">
        <f t="shared" ref="AI41:AK41" si="32">AI10/$AI$9</f>
        <v>0.30541839854109859</v>
      </c>
      <c r="AJ41" s="95">
        <f t="shared" si="32"/>
        <v>0.15348334519495366</v>
      </c>
      <c r="AK41" s="95">
        <f t="shared" si="32"/>
        <v>0.15193505334614493</v>
      </c>
    </row>
    <row r="42" spans="1:69" s="19" customFormat="1" ht="18" customHeight="1">
      <c r="A42" s="71" t="s">
        <v>64</v>
      </c>
      <c r="B42" s="95">
        <f t="shared" ref="B42:D42" si="33">B11/$B$9</f>
        <v>8.4806442111837396E-2</v>
      </c>
      <c r="C42" s="95">
        <f t="shared" si="33"/>
        <v>4.2852339585950416E-2</v>
      </c>
      <c r="D42" s="95">
        <f t="shared" si="33"/>
        <v>4.1954102525886973E-2</v>
      </c>
      <c r="E42" s="95">
        <f t="shared" si="22"/>
        <v>0.10114298297462999</v>
      </c>
      <c r="F42" s="95">
        <f t="shared" si="22"/>
        <v>5.0861467496494096E-2</v>
      </c>
      <c r="G42" s="95">
        <f t="shared" si="22"/>
        <v>5.0281515478135905E-2</v>
      </c>
      <c r="H42" s="95">
        <f t="shared" ref="H42:J42" si="34">H11/$H$9</f>
        <v>9.0303671926042772E-2</v>
      </c>
      <c r="I42" s="95">
        <f t="shared" si="34"/>
        <v>4.6264841451045473E-2</v>
      </c>
      <c r="J42" s="95">
        <f t="shared" si="34"/>
        <v>4.4038830474997293E-2</v>
      </c>
      <c r="K42" s="95">
        <f t="shared" si="24"/>
        <v>7.9131069695072997E-2</v>
      </c>
      <c r="L42" s="95">
        <f t="shared" si="24"/>
        <v>4.0492924915114761E-2</v>
      </c>
      <c r="M42" s="95">
        <f t="shared" si="24"/>
        <v>3.8638144779958236E-2</v>
      </c>
      <c r="N42" s="95">
        <f t="shared" si="25"/>
        <v>7.3646453924297542E-2</v>
      </c>
      <c r="O42" s="95">
        <f t="shared" si="25"/>
        <v>3.8368390135314789E-2</v>
      </c>
      <c r="P42" s="95">
        <f t="shared" si="25"/>
        <v>3.5278063788982753E-2</v>
      </c>
      <c r="Q42" s="95">
        <f t="shared" ref="Q42:S42" si="35">Q11/$Q$9</f>
        <v>7.2278838073557297E-2</v>
      </c>
      <c r="R42" s="95">
        <f t="shared" si="35"/>
        <v>3.8331086883367872E-2</v>
      </c>
      <c r="S42" s="95">
        <f t="shared" si="35"/>
        <v>3.3947751190189418E-2</v>
      </c>
      <c r="T42" s="95">
        <f t="shared" ref="T42:V42" si="36">T11/$T$9</f>
        <v>7.0570402497819901E-2</v>
      </c>
      <c r="U42" s="95">
        <f t="shared" si="36"/>
        <v>3.801724706233179E-2</v>
      </c>
      <c r="V42" s="95">
        <f t="shared" si="36"/>
        <v>3.2553155435488104E-2</v>
      </c>
      <c r="W42" s="95">
        <f t="shared" ref="W42:Y42" si="37">W11/$W$9</f>
        <v>6.9637132865677229E-2</v>
      </c>
      <c r="X42" s="95">
        <f t="shared" si="37"/>
        <v>3.8301919194021775E-2</v>
      </c>
      <c r="Y42" s="95">
        <f t="shared" si="37"/>
        <v>3.1335213671655461E-2</v>
      </c>
      <c r="Z42" s="95">
        <f t="shared" ref="Z42:AB42" si="38">Z11/$Z$9</f>
        <v>7.0583663278417932E-2</v>
      </c>
      <c r="AA42" s="95">
        <f t="shared" si="38"/>
        <v>3.8974123251465168E-2</v>
      </c>
      <c r="AB42" s="95">
        <f t="shared" si="38"/>
        <v>3.1609540026952772E-2</v>
      </c>
      <c r="AC42" s="95">
        <f t="shared" ref="AC42:AE42" si="39">AC11/$AC$9</f>
        <v>6.252517951513141E-2</v>
      </c>
      <c r="AD42" s="95">
        <f t="shared" si="39"/>
        <v>3.4191189539540728E-2</v>
      </c>
      <c r="AE42" s="95">
        <f t="shared" si="39"/>
        <v>2.8333989975590682E-2</v>
      </c>
      <c r="AF42" s="95">
        <f t="shared" ref="AF42:AH42" si="40">AF11/$AF$9</f>
        <v>4.9141719424926449E-2</v>
      </c>
      <c r="AG42" s="95">
        <f t="shared" si="40"/>
        <v>2.6771535427299289E-2</v>
      </c>
      <c r="AH42" s="95">
        <f t="shared" si="40"/>
        <v>2.2370183997627156E-2</v>
      </c>
      <c r="AI42" s="95">
        <f t="shared" ref="AI42:AK42" si="41">AI11/$AI$9</f>
        <v>4.5854791964829389E-2</v>
      </c>
      <c r="AJ42" s="95">
        <f t="shared" si="41"/>
        <v>2.4458090066295297E-2</v>
      </c>
      <c r="AK42" s="95">
        <f t="shared" si="41"/>
        <v>2.1396701898534091E-2</v>
      </c>
    </row>
    <row r="43" spans="1:69" s="19" customFormat="1" ht="18" customHeight="1">
      <c r="A43" s="71" t="s">
        <v>65</v>
      </c>
      <c r="B43" s="95">
        <f t="shared" ref="B43:D43" si="42">B12/$B$9</f>
        <v>7.2749217535716573E-2</v>
      </c>
      <c r="C43" s="95">
        <f t="shared" si="42"/>
        <v>3.453444262283447E-2</v>
      </c>
      <c r="D43" s="95">
        <f t="shared" si="42"/>
        <v>3.8214774912882096E-2</v>
      </c>
      <c r="E43" s="95">
        <f t="shared" si="22"/>
        <v>4.2862672832423537E-2</v>
      </c>
      <c r="F43" s="95">
        <f t="shared" si="22"/>
        <v>2.0038246236222662E-2</v>
      </c>
      <c r="G43" s="95">
        <f t="shared" si="22"/>
        <v>2.2824426596200875E-2</v>
      </c>
      <c r="H43" s="95">
        <f t="shared" ref="H43:J43" si="43">H12/$H$9</f>
        <v>2.4684061865342399E-2</v>
      </c>
      <c r="I43" s="95">
        <f t="shared" si="43"/>
        <v>1.2141491531284855E-2</v>
      </c>
      <c r="J43" s="95">
        <f t="shared" si="43"/>
        <v>1.2542570334057543E-2</v>
      </c>
      <c r="K43" s="95">
        <f t="shared" si="24"/>
        <v>2.0247179696588763E-2</v>
      </c>
      <c r="L43" s="95">
        <f t="shared" si="24"/>
        <v>1.0322504139664609E-2</v>
      </c>
      <c r="M43" s="95">
        <f t="shared" si="24"/>
        <v>9.9246755569241535E-3</v>
      </c>
      <c r="N43" s="95">
        <f t="shared" si="25"/>
        <v>1.6906619397524553E-2</v>
      </c>
      <c r="O43" s="95">
        <f t="shared" si="25"/>
        <v>8.8643694787996219E-3</v>
      </c>
      <c r="P43" s="95">
        <f t="shared" si="25"/>
        <v>8.0422499187249325E-3</v>
      </c>
      <c r="Q43" s="95">
        <f t="shared" ref="Q43:S43" si="44">Q12/$Q$9</f>
        <v>1.4818754700535654E-2</v>
      </c>
      <c r="R43" s="95">
        <f t="shared" si="44"/>
        <v>7.8100146923344264E-3</v>
      </c>
      <c r="S43" s="95">
        <f t="shared" si="44"/>
        <v>7.0087400082012282E-3</v>
      </c>
      <c r="T43" s="95">
        <f t="shared" ref="T43:V43" si="45">T12/$T$9</f>
        <v>1.3643416477488164E-2</v>
      </c>
      <c r="U43" s="95">
        <f t="shared" si="45"/>
        <v>7.3325012576259474E-3</v>
      </c>
      <c r="V43" s="95">
        <f t="shared" si="45"/>
        <v>6.3109152198622164E-3</v>
      </c>
      <c r="W43" s="95">
        <f t="shared" ref="W43:Y43" si="46">W12/$W$9</f>
        <v>1.3591689043386552E-2</v>
      </c>
      <c r="X43" s="95">
        <f t="shared" si="46"/>
        <v>7.4610749151766201E-3</v>
      </c>
      <c r="Y43" s="95">
        <f t="shared" si="46"/>
        <v>6.1306141282099318E-3</v>
      </c>
      <c r="Z43" s="95">
        <f t="shared" ref="Z43:AB43" si="47">Z12/$Z$9</f>
        <v>1.4526498333733795E-2</v>
      </c>
      <c r="AA43" s="95">
        <f t="shared" si="47"/>
        <v>8.1088139736531454E-3</v>
      </c>
      <c r="AB43" s="95">
        <f t="shared" si="47"/>
        <v>6.4176843600806492E-3</v>
      </c>
      <c r="AC43" s="95">
        <f t="shared" ref="AC43:AE43" si="48">AC12/$AC$9</f>
        <v>1.369876709244733E-2</v>
      </c>
      <c r="AD43" s="95">
        <f t="shared" si="48"/>
        <v>7.6886390027727089E-3</v>
      </c>
      <c r="AE43" s="95">
        <f t="shared" si="48"/>
        <v>6.010128089674621E-3</v>
      </c>
      <c r="AF43" s="95">
        <f t="shared" ref="AF43:AH43" si="49">AF12/$AF$9</f>
        <v>9.6205837330687743E-3</v>
      </c>
      <c r="AG43" s="95">
        <f t="shared" si="49"/>
        <v>5.4503799617481308E-3</v>
      </c>
      <c r="AH43" s="95">
        <f t="shared" si="49"/>
        <v>4.1702037713206444E-3</v>
      </c>
      <c r="AI43" s="95">
        <f t="shared" ref="AI43:AK43" si="50">AI12/$AI$9</f>
        <v>8.7091805826573256E-3</v>
      </c>
      <c r="AJ43" s="95">
        <f t="shared" si="50"/>
        <v>5.0117811585558619E-3</v>
      </c>
      <c r="AK43" s="95">
        <f t="shared" si="50"/>
        <v>3.6973994241014628E-3</v>
      </c>
    </row>
    <row r="44" spans="1:69" s="19" customFormat="1" ht="18.95" customHeight="1">
      <c r="A44" s="71" t="s">
        <v>66</v>
      </c>
      <c r="B44" s="95">
        <f t="shared" ref="B44:D44" si="51">B13/$B$9</f>
        <v>7.1016174477115139E-4</v>
      </c>
      <c r="C44" s="95">
        <f t="shared" si="51"/>
        <v>5.948325419975728E-4</v>
      </c>
      <c r="D44" s="95">
        <f t="shared" si="51"/>
        <v>1.1532920277357862E-4</v>
      </c>
      <c r="E44" s="95">
        <f t="shared" si="22"/>
        <v>8.7015982290833654E-4</v>
      </c>
      <c r="F44" s="95">
        <f t="shared" si="22"/>
        <v>7.1671128727559315E-4</v>
      </c>
      <c r="G44" s="95">
        <f t="shared" si="22"/>
        <v>1.5344853563274341E-4</v>
      </c>
      <c r="H44" s="95">
        <f t="shared" ref="H44:J44" si="52">H13/$H$9</f>
        <v>8.9852989737768162E-4</v>
      </c>
      <c r="I44" s="95">
        <f t="shared" si="52"/>
        <v>6.9114050466011993E-4</v>
      </c>
      <c r="J44" s="95">
        <f t="shared" si="52"/>
        <v>2.0738939271756164E-4</v>
      </c>
      <c r="K44" s="95">
        <f t="shared" si="24"/>
        <v>9.496244775511355E-4</v>
      </c>
      <c r="L44" s="95">
        <f t="shared" si="24"/>
        <v>7.0528504752664901E-4</v>
      </c>
      <c r="M44" s="95">
        <f t="shared" si="24"/>
        <v>2.4433943002448655E-4</v>
      </c>
      <c r="N44" s="95">
        <f t="shared" si="25"/>
        <v>9.3782527593705238E-4</v>
      </c>
      <c r="O44" s="95">
        <f t="shared" si="25"/>
        <v>6.8814452065510986E-4</v>
      </c>
      <c r="P44" s="95">
        <f t="shared" si="25"/>
        <v>2.4968075528194252E-4</v>
      </c>
      <c r="Q44" s="95">
        <f t="shared" ref="Q44:S44" si="53">Q13/$Q$9</f>
        <v>1.0223952366679478E-3</v>
      </c>
      <c r="R44" s="95">
        <f t="shared" si="53"/>
        <v>7.7277265865054862E-4</v>
      </c>
      <c r="S44" s="95">
        <f t="shared" si="53"/>
        <v>2.496225780173991E-4</v>
      </c>
      <c r="T44" s="95">
        <f t="shared" ref="T44:V44" si="54">T13/$T$9</f>
        <v>1.1733417809222236E-3</v>
      </c>
      <c r="U44" s="95">
        <f t="shared" si="54"/>
        <v>9.211529366063611E-4</v>
      </c>
      <c r="V44" s="95">
        <f t="shared" si="54"/>
        <v>2.5218884431586254E-4</v>
      </c>
      <c r="W44" s="95">
        <f t="shared" ref="W44:Y44" si="55">W13/$W$9</f>
        <v>1.3387002768468601E-3</v>
      </c>
      <c r="X44" s="95">
        <f t="shared" si="55"/>
        <v>1.0845770626478771E-3</v>
      </c>
      <c r="Y44" s="95">
        <f t="shared" si="55"/>
        <v>2.541232141989828E-4</v>
      </c>
      <c r="Z44" s="95">
        <f t="shared" ref="Z44:AB44" si="56">Z13/$Z$9</f>
        <v>8.5872778747009596E-4</v>
      </c>
      <c r="AA44" s="95">
        <f t="shared" si="56"/>
        <v>6.6358137542701337E-4</v>
      </c>
      <c r="AB44" s="95">
        <f t="shared" si="56"/>
        <v>1.9514641204308264E-4</v>
      </c>
      <c r="AC44" s="95">
        <f t="shared" ref="AC44:AE44" si="57">AC13/$AC$9</f>
        <v>3.7473043107329906E-4</v>
      </c>
      <c r="AD44" s="95">
        <f t="shared" si="57"/>
        <v>2.5364658625020735E-4</v>
      </c>
      <c r="AE44" s="95">
        <f t="shared" si="57"/>
        <v>1.2108384482309168E-4</v>
      </c>
      <c r="AF44" s="95">
        <f t="shared" ref="AF44:AH44" si="58">AF13/$AF$9</f>
        <v>2.1580599961134464E-4</v>
      </c>
      <c r="AG44" s="95">
        <f t="shared" si="58"/>
        <v>1.2852900766742011E-4</v>
      </c>
      <c r="AH44" s="95">
        <f t="shared" si="58"/>
        <v>8.7276991943924538E-5</v>
      </c>
      <c r="AI44" s="95">
        <f t="shared" ref="AI44:AK44" si="59">AI13/$AI$9</f>
        <v>1.1929104367204618E-4</v>
      </c>
      <c r="AJ44" s="95">
        <f t="shared" si="59"/>
        <v>5.8555394805077503E-5</v>
      </c>
      <c r="AK44" s="95">
        <f t="shared" si="59"/>
        <v>6.073564886696868E-5</v>
      </c>
      <c r="BP44" s="7"/>
      <c r="BQ44" s="7"/>
    </row>
    <row r="45" spans="1:69" s="7" customFormat="1" ht="18" customHeight="1">
      <c r="A45" s="71" t="s">
        <v>67</v>
      </c>
      <c r="B45" s="95">
        <f t="shared" ref="B45:D45" si="60">B14/$B$9</f>
        <v>1.5919865721322063E-3</v>
      </c>
      <c r="C45" s="95">
        <f t="shared" si="60"/>
        <v>7.6782634615794074E-4</v>
      </c>
      <c r="D45" s="95">
        <f t="shared" si="60"/>
        <v>8.2416022597426566E-4</v>
      </c>
      <c r="E45" s="95">
        <f t="shared" si="22"/>
        <v>1.6387932732983322E-3</v>
      </c>
      <c r="F45" s="95">
        <f t="shared" si="22"/>
        <v>7.862498985895252E-4</v>
      </c>
      <c r="G45" s="95">
        <f t="shared" si="22"/>
        <v>8.5254337470880705E-4</v>
      </c>
      <c r="H45" s="95">
        <f t="shared" ref="H45:J45" si="61">H14/$H$9</f>
        <v>1.614708301386391E-3</v>
      </c>
      <c r="I45" s="95">
        <f t="shared" si="61"/>
        <v>7.6483696312011911E-4</v>
      </c>
      <c r="J45" s="95">
        <f t="shared" si="61"/>
        <v>8.4987133826627196E-4</v>
      </c>
      <c r="K45" s="95">
        <f t="shared" si="24"/>
        <v>1.5846201000022473E-3</v>
      </c>
      <c r="L45" s="95">
        <f t="shared" si="24"/>
        <v>7.8226870356176118E-4</v>
      </c>
      <c r="M45" s="95">
        <f t="shared" si="24"/>
        <v>8.023513964404861E-4</v>
      </c>
      <c r="N45" s="95">
        <f t="shared" si="25"/>
        <v>1.6058266962598478E-3</v>
      </c>
      <c r="O45" s="95">
        <f t="shared" si="25"/>
        <v>8.1509289716806749E-4</v>
      </c>
      <c r="P45" s="95">
        <f t="shared" si="25"/>
        <v>7.9073379909178044E-4</v>
      </c>
      <c r="Q45" s="95">
        <f t="shared" ref="Q45:S45" si="62">Q14/$Q$9</f>
        <v>1.6310513937490461E-3</v>
      </c>
      <c r="R45" s="95">
        <f t="shared" si="62"/>
        <v>8.4632627279932187E-4</v>
      </c>
      <c r="S45" s="95">
        <f t="shared" si="62"/>
        <v>7.8472512094972431E-4</v>
      </c>
      <c r="T45" s="95">
        <f t="shared" ref="T45:V45" si="63">T14/$T$9</f>
        <v>1.6529430216913376E-3</v>
      </c>
      <c r="U45" s="95">
        <f t="shared" si="63"/>
        <v>8.5390257812213103E-4</v>
      </c>
      <c r="V45" s="95">
        <f t="shared" si="63"/>
        <v>7.9904044356920664E-4</v>
      </c>
      <c r="W45" s="95">
        <f t="shared" ref="W45:Y45" si="64">W14/$W$9</f>
        <v>1.7138572608119452E-2</v>
      </c>
      <c r="X45" s="95">
        <f t="shared" si="64"/>
        <v>8.3019365403162581E-3</v>
      </c>
      <c r="Y45" s="95">
        <f t="shared" si="64"/>
        <v>8.8366360678031955E-3</v>
      </c>
      <c r="Z45" s="95">
        <f t="shared" ref="Z45:AB45" si="65">Z14/$Z$9</f>
        <v>3.5170648642437033E-2</v>
      </c>
      <c r="AA45" s="95">
        <f t="shared" si="65"/>
        <v>1.6363465415835273E-2</v>
      </c>
      <c r="AB45" s="95">
        <f t="shared" si="65"/>
        <v>1.8807183226601756E-2</v>
      </c>
      <c r="AC45" s="95">
        <f t="shared" ref="AC45:AE45" si="66">AC14/$AC$9</f>
        <v>3.5312418536862809E-2</v>
      </c>
      <c r="AD45" s="95">
        <f t="shared" si="66"/>
        <v>1.6127849728653696E-2</v>
      </c>
      <c r="AE45" s="95">
        <f t="shared" si="66"/>
        <v>1.9184568808209113E-2</v>
      </c>
      <c r="AF45" s="95">
        <f t="shared" ref="AF45:AH45" si="67">AF14/$AF$9</f>
        <v>3.5850388143966128E-2</v>
      </c>
      <c r="AG45" s="95">
        <f t="shared" si="67"/>
        <v>1.6458872422175176E-2</v>
      </c>
      <c r="AH45" s="95">
        <f t="shared" si="67"/>
        <v>1.9391515721790951E-2</v>
      </c>
      <c r="AI45" s="95">
        <f t="shared" ref="AI45:AK45" si="68">AI14/$AI$9</f>
        <v>9.8022042368565723E-2</v>
      </c>
      <c r="AJ45" s="95">
        <f t="shared" si="68"/>
        <v>4.2363270817143646E-2</v>
      </c>
      <c r="AK45" s="95">
        <f t="shared" si="68"/>
        <v>5.565877155142207E-2</v>
      </c>
    </row>
    <row r="46" spans="1:69" s="7" customFormat="1" ht="18" customHeight="1">
      <c r="A46" s="71" t="s">
        <v>68</v>
      </c>
      <c r="B46" s="95">
        <f t="shared" ref="B46:D46" si="69">B15/$B$9</f>
        <v>0.65152793450720714</v>
      </c>
      <c r="C46" s="95">
        <f t="shared" si="69"/>
        <v>0.36617421097082348</v>
      </c>
      <c r="D46" s="95">
        <f t="shared" si="69"/>
        <v>0.28535372353638372</v>
      </c>
      <c r="E46" s="95">
        <f t="shared" si="22"/>
        <v>0.65747458943244907</v>
      </c>
      <c r="F46" s="95">
        <f t="shared" si="22"/>
        <v>0.37126061912543606</v>
      </c>
      <c r="G46" s="95">
        <f t="shared" si="22"/>
        <v>0.28621397030701295</v>
      </c>
      <c r="H46" s="95">
        <f t="shared" ref="H46:J46" si="70">H15/$H$9</f>
        <v>0.686258114287145</v>
      </c>
      <c r="I46" s="95">
        <f t="shared" si="70"/>
        <v>0.38383808321180501</v>
      </c>
      <c r="J46" s="95">
        <f t="shared" si="70"/>
        <v>0.30242003107533999</v>
      </c>
      <c r="K46" s="95">
        <f t="shared" si="24"/>
        <v>0.69321582726588959</v>
      </c>
      <c r="L46" s="95">
        <f t="shared" si="24"/>
        <v>0.38775280882758673</v>
      </c>
      <c r="M46" s="95">
        <f t="shared" si="24"/>
        <v>0.30546301843830287</v>
      </c>
      <c r="N46" s="95">
        <f t="shared" si="25"/>
        <v>0.68857689464596394</v>
      </c>
      <c r="O46" s="95">
        <f t="shared" si="25"/>
        <v>0.38409566379947591</v>
      </c>
      <c r="P46" s="95">
        <f t="shared" si="25"/>
        <v>0.30448123084648804</v>
      </c>
      <c r="Q46" s="95">
        <f t="shared" ref="Q46:S46" si="71">Q15/$Q$9</f>
        <v>0.67868885166258752</v>
      </c>
      <c r="R46" s="95">
        <f t="shared" si="71"/>
        <v>0.37797639296753893</v>
      </c>
      <c r="S46" s="95">
        <f t="shared" si="71"/>
        <v>0.30071245869504853</v>
      </c>
      <c r="T46" s="95">
        <f t="shared" ref="T46:V46" si="72">T15/$T$9</f>
        <v>0.65678027405405959</v>
      </c>
      <c r="U46" s="95">
        <f t="shared" si="72"/>
        <v>0.3650778621995911</v>
      </c>
      <c r="V46" s="95">
        <f t="shared" si="72"/>
        <v>0.29170241185446844</v>
      </c>
      <c r="W46" s="95">
        <f t="shared" ref="W46:Y46" si="73">W15/$W$9</f>
        <v>0.64646517210993393</v>
      </c>
      <c r="X46" s="95">
        <f t="shared" si="73"/>
        <v>0.35827210091380279</v>
      </c>
      <c r="Y46" s="95">
        <f t="shared" si="73"/>
        <v>0.28819307119613108</v>
      </c>
      <c r="Z46" s="95">
        <f t="shared" ref="Z46:AB46" si="74">Z15/$Z$9</f>
        <v>0.6240907618858581</v>
      </c>
      <c r="AA46" s="95">
        <f t="shared" si="74"/>
        <v>0.34489391264377423</v>
      </c>
      <c r="AB46" s="95">
        <f t="shared" si="74"/>
        <v>0.27919684924208393</v>
      </c>
      <c r="AC46" s="95">
        <f t="shared" ref="AC46:AE46" si="75">AC15/$AC$9</f>
        <v>0.5620893517311657</v>
      </c>
      <c r="AD46" s="95">
        <f t="shared" si="75"/>
        <v>0.31090369279806623</v>
      </c>
      <c r="AE46" s="95">
        <f t="shared" si="75"/>
        <v>0.25118565893309952</v>
      </c>
      <c r="AF46" s="95">
        <f t="shared" ref="AF46:AH46" si="76">AF15/$AF$9</f>
        <v>0.54595576829322345</v>
      </c>
      <c r="AG46" s="95">
        <f t="shared" si="76"/>
        <v>0.30355756019896429</v>
      </c>
      <c r="AH46" s="95">
        <f t="shared" si="76"/>
        <v>0.24239820809425916</v>
      </c>
      <c r="AI46" s="95">
        <f t="shared" ref="AI46:AK46" si="77">AI15/$AI$9</f>
        <v>0.53026488529527649</v>
      </c>
      <c r="AJ46" s="95">
        <f t="shared" si="77"/>
        <v>0.29629216650288803</v>
      </c>
      <c r="AK46" s="95">
        <f t="shared" si="77"/>
        <v>0.23397271879238843</v>
      </c>
    </row>
    <row r="47" spans="1:69" s="7" customFormat="1" ht="18" customHeight="1">
      <c r="A47" s="71" t="s">
        <v>69</v>
      </c>
      <c r="B47" s="95">
        <f t="shared" ref="B47:D47" si="78">B16/$B$9</f>
        <v>4.4357385682145618E-4</v>
      </c>
      <c r="C47" s="95">
        <f t="shared" si="78"/>
        <v>1.0157841321211347E-4</v>
      </c>
      <c r="D47" s="95">
        <f t="shared" si="78"/>
        <v>3.4199544360934272E-4</v>
      </c>
      <c r="E47" s="95">
        <f t="shared" si="22"/>
        <v>5.4471912195913446E-4</v>
      </c>
      <c r="F47" s="95">
        <f t="shared" si="22"/>
        <v>1.0291714474461945E-4</v>
      </c>
      <c r="G47" s="95">
        <f t="shared" si="22"/>
        <v>4.41801977214515E-4</v>
      </c>
      <c r="H47" s="95">
        <f t="shared" ref="H47:J47" si="79">H16/$H$9</f>
        <v>5.6217170235512153E-4</v>
      </c>
      <c r="I47" s="95">
        <f t="shared" si="79"/>
        <v>9.1648159879742502E-5</v>
      </c>
      <c r="J47" s="95">
        <f t="shared" si="79"/>
        <v>4.70523542475379E-4</v>
      </c>
      <c r="K47" s="95">
        <f t="shared" si="24"/>
        <v>6.3786457857664387E-4</v>
      </c>
      <c r="L47" s="95">
        <f t="shared" si="24"/>
        <v>1.1667088243830669E-4</v>
      </c>
      <c r="M47" s="95">
        <f t="shared" si="24"/>
        <v>5.2119369613833728E-4</v>
      </c>
      <c r="N47" s="95">
        <f t="shared" si="25"/>
        <v>6.7409119484186728E-4</v>
      </c>
      <c r="O47" s="95">
        <f t="shared" si="25"/>
        <v>1.0774216456819283E-4</v>
      </c>
      <c r="P47" s="95">
        <f t="shared" si="25"/>
        <v>5.6634903027367447E-4</v>
      </c>
      <c r="Q47" s="95">
        <f t="shared" ref="Q47:S47" si="80">Q16/$Q$9</f>
        <v>8.4770540306461134E-4</v>
      </c>
      <c r="R47" s="95">
        <f t="shared" si="80"/>
        <v>1.3147708529093213E-4</v>
      </c>
      <c r="S47" s="95">
        <f t="shared" si="80"/>
        <v>7.1622831777367918E-4</v>
      </c>
      <c r="T47" s="95">
        <f t="shared" ref="T47:V47" si="81">T16/$T$9</f>
        <v>2.1763454827889964E-3</v>
      </c>
      <c r="U47" s="95">
        <f t="shared" si="81"/>
        <v>6.8621911848053122E-4</v>
      </c>
      <c r="V47" s="95">
        <f t="shared" si="81"/>
        <v>1.4901263643084649E-3</v>
      </c>
      <c r="W47" s="95">
        <f t="shared" ref="W47:Y47" si="82">W16/$W$9</f>
        <v>1.4328039244256641E-3</v>
      </c>
      <c r="X47" s="95">
        <f t="shared" si="82"/>
        <v>2.1769599578138119E-4</v>
      </c>
      <c r="Y47" s="95">
        <f t="shared" si="82"/>
        <v>1.215107928644283E-3</v>
      </c>
      <c r="Z47" s="95">
        <f t="shared" ref="Z47:AB47" si="83">Z16/$Z$9</f>
        <v>1.6464172664876779E-3</v>
      </c>
      <c r="AA47" s="95">
        <f t="shared" si="83"/>
        <v>2.6534897569027298E-4</v>
      </c>
      <c r="AB47" s="95">
        <f t="shared" si="83"/>
        <v>1.3810682907974051E-3</v>
      </c>
      <c r="AC47" s="95">
        <f t="shared" ref="AC47:AE47" si="84">AC16/$AC$9</f>
        <v>1.731832239258715E-3</v>
      </c>
      <c r="AD47" s="95">
        <f t="shared" si="84"/>
        <v>2.9437815484513116E-4</v>
      </c>
      <c r="AE47" s="95">
        <f t="shared" si="84"/>
        <v>1.4374540844135839E-3</v>
      </c>
      <c r="AF47" s="95">
        <f t="shared" ref="AF47:AH47" si="85">AF16/$AF$9</f>
        <v>1.9282760407610827E-3</v>
      </c>
      <c r="AG47" s="95">
        <f t="shared" si="85"/>
        <v>3.4365315577920282E-4</v>
      </c>
      <c r="AH47" s="95">
        <f t="shared" si="85"/>
        <v>1.5846228849818798E-3</v>
      </c>
      <c r="AI47" s="95">
        <f t="shared" ref="AI47:AK47" si="86">AI16/$AI$9</f>
        <v>2.0207840505071426E-3</v>
      </c>
      <c r="AJ47" s="95">
        <f t="shared" si="86"/>
        <v>3.6161070940795203E-4</v>
      </c>
      <c r="AK47" s="95">
        <f t="shared" si="86"/>
        <v>1.6591733410991907E-3</v>
      </c>
    </row>
    <row r="48" spans="1:69" s="7" customFormat="1" ht="18" customHeight="1">
      <c r="A48" s="71" t="s">
        <v>70</v>
      </c>
      <c r="B48" s="96">
        <f t="shared" ref="B48:D48" si="87">B17/$B$9</f>
        <v>1.1532920277357862E-4</v>
      </c>
      <c r="C48" s="96">
        <f t="shared" si="87"/>
        <v>6.8753947807325717E-5</v>
      </c>
      <c r="D48" s="96">
        <f t="shared" si="87"/>
        <v>4.6575254966252904E-5</v>
      </c>
      <c r="E48" s="96">
        <f t="shared" si="22"/>
        <v>2.4523950256713376E-4</v>
      </c>
      <c r="F48" s="96">
        <f t="shared" si="22"/>
        <v>1.3907722262786412E-4</v>
      </c>
      <c r="G48" s="96">
        <f t="shared" si="22"/>
        <v>1.0616227993926962E-4</v>
      </c>
      <c r="H48" s="96">
        <f t="shared" ref="H48:J48" si="88">H17/$H$9</f>
        <v>5.9854751838986462E-4</v>
      </c>
      <c r="I48" s="96">
        <f t="shared" si="88"/>
        <v>3.5053059088025222E-4</v>
      </c>
      <c r="J48" s="96">
        <f t="shared" si="88"/>
        <v>2.4801692750961245E-4</v>
      </c>
      <c r="K48" s="96">
        <f t="shared" si="24"/>
        <v>1.5894016935448009E-3</v>
      </c>
      <c r="L48" s="96">
        <f t="shared" si="24"/>
        <v>9.1950043823304823E-4</v>
      </c>
      <c r="M48" s="96">
        <f t="shared" si="24"/>
        <v>6.6990125531175273E-4</v>
      </c>
      <c r="N48" s="96">
        <f t="shared" si="25"/>
        <v>3.0074117240339042E-3</v>
      </c>
      <c r="O48" s="96">
        <f t="shared" si="25"/>
        <v>1.7463599543922734E-3</v>
      </c>
      <c r="P48" s="96">
        <f t="shared" si="25"/>
        <v>1.2610517696416308E-3</v>
      </c>
      <c r="Q48" s="96">
        <f t="shared" ref="Q48:S48" si="89">Q17/$Q$9</f>
        <v>4.7598382556024868E-3</v>
      </c>
      <c r="R48" s="96">
        <f t="shared" si="89"/>
        <v>2.7826251652657767E-3</v>
      </c>
      <c r="S48" s="96">
        <f t="shared" si="89"/>
        <v>1.9772130903367101E-3</v>
      </c>
      <c r="T48" s="96">
        <f t="shared" ref="T48:V48" si="90">T17/$T$9</f>
        <v>6.587438075471715E-3</v>
      </c>
      <c r="U48" s="96">
        <f t="shared" si="90"/>
        <v>3.8956539898266137E-3</v>
      </c>
      <c r="V48" s="96">
        <f t="shared" si="90"/>
        <v>2.6917840856451013E-3</v>
      </c>
      <c r="W48" s="96">
        <f t="shared" ref="W48:Y48" si="91">W17/$W$9</f>
        <v>7.2598578991555822E-3</v>
      </c>
      <c r="X48" s="96">
        <f t="shared" si="91"/>
        <v>4.3179263545721361E-3</v>
      </c>
      <c r="Y48" s="96">
        <f t="shared" si="91"/>
        <v>2.9419315445834461E-3</v>
      </c>
      <c r="Z48" s="96">
        <f t="shared" ref="Z48:AB48" si="92">Z17/$Z$9</f>
        <v>8.0728769470242261E-3</v>
      </c>
      <c r="AA48" s="96">
        <f t="shared" si="92"/>
        <v>4.8443947640587947E-3</v>
      </c>
      <c r="AB48" s="96">
        <f t="shared" si="92"/>
        <v>3.2284821829654314E-3</v>
      </c>
      <c r="AC48" s="96">
        <f t="shared" ref="AC48:AE48" si="93">AC17/$AC$9</f>
        <v>8.7161853923264695E-3</v>
      </c>
      <c r="AD48" s="96">
        <f t="shared" si="93"/>
        <v>5.281403298812712E-3</v>
      </c>
      <c r="AE48" s="96">
        <f t="shared" si="93"/>
        <v>3.434782093513757E-3</v>
      </c>
      <c r="AF48" s="96">
        <f t="shared" ref="AF48:AH48" si="94">AF17/$AF$9</f>
        <v>9.1323780593824469E-3</v>
      </c>
      <c r="AG48" s="96">
        <f t="shared" si="94"/>
        <v>5.55708972142957E-3</v>
      </c>
      <c r="AH48" s="96">
        <f t="shared" si="94"/>
        <v>3.5752883379528773E-3</v>
      </c>
      <c r="AI48" s="96">
        <f t="shared" ref="AI48:AK48" si="95">AI17/$AI$9</f>
        <v>9.5906261533933324E-3</v>
      </c>
      <c r="AJ48" s="96">
        <f t="shared" si="95"/>
        <v>5.8321796155589162E-3</v>
      </c>
      <c r="AK48" s="96">
        <f t="shared" si="95"/>
        <v>3.7584465378344158E-3</v>
      </c>
    </row>
    <row r="49" spans="1:1" s="7" customFormat="1" ht="18" customHeight="1"/>
    <row r="50" spans="1:1" s="7" customFormat="1" ht="18" customHeight="1"/>
    <row r="51" spans="1:1" s="7" customFormat="1" ht="18" customHeight="1"/>
    <row r="52" spans="1:1" s="7" customFormat="1" ht="18" customHeight="1"/>
    <row r="53" spans="1:1" s="7" customFormat="1" ht="21" customHeight="1"/>
    <row r="54" spans="1:1" s="7" customFormat="1" ht="21" customHeight="1">
      <c r="A54" s="44" t="s">
        <v>26</v>
      </c>
    </row>
    <row r="55" spans="1:1" s="7" customFormat="1" ht="18" customHeight="1">
      <c r="A55" s="5" t="s">
        <v>27</v>
      </c>
    </row>
    <row r="56" spans="1:1" s="7" customFormat="1" ht="18" customHeight="1">
      <c r="A56" s="44" t="s">
        <v>28</v>
      </c>
    </row>
    <row r="57" spans="1:1" s="7" customFormat="1" ht="18" customHeight="1">
      <c r="A57" s="5" t="s">
        <v>29</v>
      </c>
    </row>
    <row r="58" spans="1:1" s="7" customFormat="1" ht="18" customHeight="1"/>
    <row r="59" spans="1:1" s="7" customFormat="1" ht="18" customHeight="1"/>
    <row r="60" spans="1:1" s="7" customFormat="1" ht="18" customHeight="1"/>
    <row r="61" spans="1:1" s="7" customFormat="1" ht="18" customHeight="1"/>
    <row r="62" spans="1:1" s="7" customFormat="1" ht="15.95" customHeight="1"/>
    <row r="63" spans="1:1" s="7" customFormat="1" ht="18" customHeight="1"/>
    <row r="64" spans="1:1" s="7" customFormat="1" ht="21.95" customHeight="1"/>
    <row r="65" spans="1:33" s="7" customFormat="1" ht="18" customHeight="1"/>
    <row r="66" spans="1:33" s="7" customFormat="1" ht="18" customHeight="1"/>
    <row r="67" spans="1:33" s="7" customFormat="1" ht="18" customHeight="1"/>
    <row r="68" spans="1:33" s="7" customFormat="1" ht="18" customHeight="1"/>
    <row r="69" spans="1:33" s="7" customFormat="1" ht="18" customHeight="1"/>
    <row r="70" spans="1:33" s="7" customFormat="1" ht="18" customHeight="1">
      <c r="AF70" s="5"/>
      <c r="AG70" s="5"/>
    </row>
    <row r="71" spans="1:33" s="7" customFormat="1" ht="18" customHeight="1">
      <c r="AF71" s="5"/>
      <c r="AG71" s="5"/>
    </row>
    <row r="72" spans="1:33" ht="2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</row>
    <row r="73" spans="1:33" ht="2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</row>
  </sheetData>
  <mergeCells count="36">
    <mergeCell ref="AF22:AH22"/>
    <mergeCell ref="AI22:AK22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AC38:AE38"/>
    <mergeCell ref="AF38:AH38"/>
    <mergeCell ref="AI38:AK38"/>
    <mergeCell ref="B22:D22"/>
    <mergeCell ref="E22:G22"/>
    <mergeCell ref="H22:J22"/>
    <mergeCell ref="K22:M22"/>
    <mergeCell ref="N22:P22"/>
    <mergeCell ref="Q22:S22"/>
    <mergeCell ref="T22:V22"/>
    <mergeCell ref="W22:Y22"/>
    <mergeCell ref="Z22:AB22"/>
    <mergeCell ref="AC22:AE22"/>
    <mergeCell ref="B7:D7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AF7:AH7"/>
    <mergeCell ref="AI7:AK7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F67"/>
  <sheetViews>
    <sheetView workbookViewId="0">
      <selection activeCell="A3" sqref="A3"/>
    </sheetView>
  </sheetViews>
  <sheetFormatPr defaultColWidth="10.875" defaultRowHeight="15"/>
  <cols>
    <col min="1" max="1" width="19.125" style="5" customWidth="1"/>
    <col min="2" max="2" width="11.625" style="5" customWidth="1"/>
    <col min="3" max="16384" width="10.875" style="5"/>
  </cols>
  <sheetData>
    <row r="1" spans="1:41" ht="28.5">
      <c r="A1" s="13" t="s">
        <v>0</v>
      </c>
      <c r="B1" s="8"/>
      <c r="C1" s="8"/>
      <c r="D1" s="8"/>
      <c r="E1" s="9"/>
    </row>
    <row r="2" spans="1:41" ht="23.25">
      <c r="A2" s="8" t="s">
        <v>5</v>
      </c>
      <c r="B2" s="9"/>
      <c r="C2" s="9"/>
      <c r="D2" s="9"/>
      <c r="E2" s="9"/>
      <c r="F2" s="9"/>
      <c r="G2" s="9"/>
      <c r="H2" s="9"/>
    </row>
    <row r="5" spans="1:41" ht="21">
      <c r="A5" s="6" t="s">
        <v>73</v>
      </c>
      <c r="B5" s="6"/>
      <c r="C5" s="6"/>
      <c r="D5" s="6"/>
      <c r="E5" s="6"/>
    </row>
    <row r="6" spans="1:41" ht="21">
      <c r="A6" s="6"/>
      <c r="B6" s="6"/>
      <c r="C6" s="6"/>
      <c r="D6" s="6"/>
      <c r="E6" s="6"/>
    </row>
    <row r="7" spans="1:41" s="15" customFormat="1" ht="15.75">
      <c r="A7" s="32"/>
      <c r="B7" s="89" t="s">
        <v>32</v>
      </c>
      <c r="C7" s="89"/>
      <c r="D7" s="89"/>
      <c r="E7" s="89" t="s">
        <v>33</v>
      </c>
      <c r="F7" s="89"/>
      <c r="G7" s="89"/>
      <c r="H7" s="89" t="s">
        <v>34</v>
      </c>
      <c r="I7" s="89"/>
      <c r="J7" s="89"/>
      <c r="K7" s="89" t="s">
        <v>35</v>
      </c>
      <c r="L7" s="89"/>
      <c r="M7" s="89"/>
      <c r="N7" s="89" t="s">
        <v>36</v>
      </c>
      <c r="O7" s="89"/>
      <c r="P7" s="89"/>
      <c r="Q7" s="89" t="s">
        <v>37</v>
      </c>
      <c r="R7" s="89"/>
      <c r="S7" s="89"/>
      <c r="T7" s="89" t="s">
        <v>38</v>
      </c>
      <c r="U7" s="89"/>
      <c r="V7" s="89"/>
      <c r="W7" s="89" t="s">
        <v>39</v>
      </c>
      <c r="X7" s="89"/>
      <c r="Y7" s="89"/>
      <c r="Z7" s="89" t="s">
        <v>40</v>
      </c>
      <c r="AA7" s="89"/>
      <c r="AB7" s="89"/>
      <c r="AC7" s="89" t="s">
        <v>41</v>
      </c>
      <c r="AD7" s="89"/>
      <c r="AE7" s="89"/>
      <c r="AF7" s="89" t="s">
        <v>42</v>
      </c>
      <c r="AG7" s="89"/>
      <c r="AH7" s="89"/>
      <c r="AI7" s="89" t="s">
        <v>43</v>
      </c>
      <c r="AJ7" s="89"/>
      <c r="AK7" s="89"/>
    </row>
    <row r="8" spans="1:41" s="15" customFormat="1" ht="15.75">
      <c r="A8" s="32" t="s">
        <v>31</v>
      </c>
      <c r="B8" s="33" t="s">
        <v>22</v>
      </c>
      <c r="C8" s="33" t="s">
        <v>23</v>
      </c>
      <c r="D8" s="33" t="s">
        <v>24</v>
      </c>
      <c r="E8" s="33" t="s">
        <v>22</v>
      </c>
      <c r="F8" s="33" t="s">
        <v>23</v>
      </c>
      <c r="G8" s="33" t="s">
        <v>24</v>
      </c>
      <c r="H8" s="33" t="s">
        <v>22</v>
      </c>
      <c r="I8" s="33" t="s">
        <v>23</v>
      </c>
      <c r="J8" s="33" t="s">
        <v>24</v>
      </c>
      <c r="K8" s="33" t="s">
        <v>22</v>
      </c>
      <c r="L8" s="33" t="s">
        <v>23</v>
      </c>
      <c r="M8" s="33" t="s">
        <v>24</v>
      </c>
      <c r="N8" s="33" t="s">
        <v>22</v>
      </c>
      <c r="O8" s="33" t="s">
        <v>23</v>
      </c>
      <c r="P8" s="33" t="s">
        <v>24</v>
      </c>
      <c r="Q8" s="33" t="s">
        <v>22</v>
      </c>
      <c r="R8" s="33" t="s">
        <v>23</v>
      </c>
      <c r="S8" s="33" t="s">
        <v>24</v>
      </c>
      <c r="T8" s="33" t="s">
        <v>22</v>
      </c>
      <c r="U8" s="33" t="s">
        <v>23</v>
      </c>
      <c r="V8" s="33" t="s">
        <v>24</v>
      </c>
      <c r="W8" s="33" t="s">
        <v>22</v>
      </c>
      <c r="X8" s="33" t="s">
        <v>23</v>
      </c>
      <c r="Y8" s="33" t="s">
        <v>24</v>
      </c>
      <c r="Z8" s="33" t="s">
        <v>22</v>
      </c>
      <c r="AA8" s="33" t="s">
        <v>23</v>
      </c>
      <c r="AB8" s="33" t="s">
        <v>24</v>
      </c>
      <c r="AC8" s="33" t="s">
        <v>22</v>
      </c>
      <c r="AD8" s="33" t="s">
        <v>23</v>
      </c>
      <c r="AE8" s="33" t="s">
        <v>24</v>
      </c>
      <c r="AF8" s="33" t="s">
        <v>22</v>
      </c>
      <c r="AG8" s="33" t="s">
        <v>23</v>
      </c>
      <c r="AH8" s="33" t="s">
        <v>24</v>
      </c>
      <c r="AI8" s="33" t="s">
        <v>22</v>
      </c>
      <c r="AJ8" s="33" t="s">
        <v>23</v>
      </c>
      <c r="AK8" s="33" t="s">
        <v>24</v>
      </c>
    </row>
    <row r="9" spans="1:41" s="15" customFormat="1">
      <c r="A9" s="34" t="s">
        <v>62</v>
      </c>
      <c r="B9" s="47">
        <v>2254416</v>
      </c>
      <c r="C9" s="47">
        <v>1220191</v>
      </c>
      <c r="D9" s="47">
        <v>1034225</v>
      </c>
      <c r="E9" s="47">
        <v>2157075</v>
      </c>
      <c r="F9" s="47">
        <v>1173226</v>
      </c>
      <c r="G9" s="47">
        <v>983849</v>
      </c>
      <c r="H9" s="47">
        <v>2116791</v>
      </c>
      <c r="I9" s="47">
        <v>1152858</v>
      </c>
      <c r="J9" s="47">
        <v>963933</v>
      </c>
      <c r="K9" s="47">
        <v>2091353</v>
      </c>
      <c r="L9" s="47">
        <v>1141736</v>
      </c>
      <c r="M9" s="47">
        <v>949617</v>
      </c>
      <c r="N9" s="47">
        <v>2134726</v>
      </c>
      <c r="O9" s="47">
        <v>1164247</v>
      </c>
      <c r="P9" s="47">
        <v>970479</v>
      </c>
      <c r="Q9" s="47">
        <v>2175284</v>
      </c>
      <c r="R9" s="47">
        <v>1184159</v>
      </c>
      <c r="S9" s="47">
        <v>991125</v>
      </c>
      <c r="T9" s="47">
        <v>2260211</v>
      </c>
      <c r="U9" s="47">
        <v>1225959</v>
      </c>
      <c r="V9" s="47">
        <v>1034252</v>
      </c>
      <c r="W9" s="47">
        <v>2305968</v>
      </c>
      <c r="X9" s="47">
        <v>1245853</v>
      </c>
      <c r="Y9" s="47">
        <v>1060115</v>
      </c>
      <c r="Z9" s="47">
        <v>2393075</v>
      </c>
      <c r="AA9" s="47">
        <v>1285881</v>
      </c>
      <c r="AB9" s="47">
        <v>1107194</v>
      </c>
      <c r="AC9" s="47">
        <v>2700608</v>
      </c>
      <c r="AD9" s="47">
        <v>1424488</v>
      </c>
      <c r="AE9" s="47">
        <v>1276120</v>
      </c>
      <c r="AF9" s="47">
        <v>2933190</v>
      </c>
      <c r="AG9" s="47">
        <v>1548204</v>
      </c>
      <c r="AH9" s="47">
        <v>1384986</v>
      </c>
      <c r="AI9" s="47">
        <v>3210635</v>
      </c>
      <c r="AJ9" s="47">
        <v>1694769</v>
      </c>
      <c r="AK9" s="47">
        <v>1515866</v>
      </c>
    </row>
    <row r="10" spans="1:41" s="15" customFormat="1">
      <c r="A10" s="46" t="s">
        <v>74</v>
      </c>
      <c r="B10" s="48">
        <v>441117</v>
      </c>
      <c r="C10" s="48">
        <v>230526</v>
      </c>
      <c r="D10" s="48">
        <v>210591</v>
      </c>
      <c r="E10" s="48">
        <v>416999</v>
      </c>
      <c r="F10" s="48">
        <v>217569</v>
      </c>
      <c r="G10" s="48">
        <v>199430</v>
      </c>
      <c r="H10" s="48">
        <v>397722</v>
      </c>
      <c r="I10" s="48">
        <v>207500</v>
      </c>
      <c r="J10" s="48">
        <v>190222</v>
      </c>
      <c r="K10" s="48">
        <v>386897</v>
      </c>
      <c r="L10" s="48">
        <v>201816</v>
      </c>
      <c r="M10" s="48">
        <v>185081</v>
      </c>
      <c r="N10" s="48">
        <v>398722</v>
      </c>
      <c r="O10" s="48">
        <v>207862</v>
      </c>
      <c r="P10" s="48">
        <v>190860</v>
      </c>
      <c r="Q10" s="48">
        <v>407247</v>
      </c>
      <c r="R10" s="48">
        <v>212002</v>
      </c>
      <c r="S10" s="48">
        <v>195245</v>
      </c>
      <c r="T10" s="48">
        <v>421208</v>
      </c>
      <c r="U10" s="48">
        <v>219181</v>
      </c>
      <c r="V10" s="48">
        <v>202027</v>
      </c>
      <c r="W10" s="48">
        <v>414684</v>
      </c>
      <c r="X10" s="48">
        <v>215290</v>
      </c>
      <c r="Y10" s="48">
        <v>199394</v>
      </c>
      <c r="Z10" s="48">
        <v>423470</v>
      </c>
      <c r="AA10" s="48">
        <v>219883</v>
      </c>
      <c r="AB10" s="48">
        <v>203587</v>
      </c>
      <c r="AC10" s="48">
        <v>459368</v>
      </c>
      <c r="AD10" s="48">
        <v>237916</v>
      </c>
      <c r="AE10" s="48">
        <v>221452</v>
      </c>
      <c r="AF10" s="48">
        <v>457123</v>
      </c>
      <c r="AG10" s="48">
        <v>236782</v>
      </c>
      <c r="AH10" s="48">
        <v>220341</v>
      </c>
      <c r="AI10" s="48">
        <v>459813</v>
      </c>
      <c r="AJ10" s="48">
        <v>238231</v>
      </c>
      <c r="AK10" s="48">
        <v>221582</v>
      </c>
    </row>
    <row r="11" spans="1:41" s="15" customFormat="1" ht="15.95" customHeight="1">
      <c r="A11" s="46" t="s">
        <v>75</v>
      </c>
      <c r="B11" s="48">
        <v>1777509</v>
      </c>
      <c r="C11" s="48">
        <v>973195</v>
      </c>
      <c r="D11" s="48">
        <v>804314</v>
      </c>
      <c r="E11" s="48">
        <v>1701632</v>
      </c>
      <c r="F11" s="48">
        <v>937391</v>
      </c>
      <c r="G11" s="48">
        <v>764241</v>
      </c>
      <c r="H11" s="48">
        <v>1676689</v>
      </c>
      <c r="I11" s="48">
        <v>924844</v>
      </c>
      <c r="J11" s="48">
        <v>751845</v>
      </c>
      <c r="K11" s="48">
        <v>1656466</v>
      </c>
      <c r="L11" s="48">
        <v>916379</v>
      </c>
      <c r="M11" s="48">
        <v>740087</v>
      </c>
      <c r="N11" s="48">
        <v>1680999</v>
      </c>
      <c r="O11" s="48">
        <v>929151</v>
      </c>
      <c r="P11" s="48">
        <v>751848</v>
      </c>
      <c r="Q11" s="48">
        <v>1705021</v>
      </c>
      <c r="R11" s="48">
        <v>940654</v>
      </c>
      <c r="S11" s="48">
        <v>764367</v>
      </c>
      <c r="T11" s="48">
        <v>1766116</v>
      </c>
      <c r="U11" s="48">
        <v>970163</v>
      </c>
      <c r="V11" s="48">
        <v>795953</v>
      </c>
      <c r="W11" s="48">
        <v>1807095</v>
      </c>
      <c r="X11" s="48">
        <v>988063</v>
      </c>
      <c r="Y11" s="48">
        <v>819032</v>
      </c>
      <c r="Z11" s="48">
        <v>1872622</v>
      </c>
      <c r="AA11" s="48">
        <v>1016911</v>
      </c>
      <c r="AB11" s="48">
        <v>855711</v>
      </c>
      <c r="AC11" s="48">
        <v>2116722</v>
      </c>
      <c r="AD11" s="48">
        <v>1126150</v>
      </c>
      <c r="AE11" s="48">
        <v>990572</v>
      </c>
      <c r="AF11" s="48">
        <v>2320785</v>
      </c>
      <c r="AG11" s="48">
        <v>1238017</v>
      </c>
      <c r="AH11" s="48">
        <v>1082768</v>
      </c>
      <c r="AI11" s="48">
        <v>2559913</v>
      </c>
      <c r="AJ11" s="48">
        <v>1367515</v>
      </c>
      <c r="AK11" s="48">
        <v>1192398</v>
      </c>
    </row>
    <row r="12" spans="1:41" s="15" customFormat="1">
      <c r="A12" s="46" t="s">
        <v>76</v>
      </c>
      <c r="B12" s="48">
        <v>35790</v>
      </c>
      <c r="C12" s="48">
        <v>16470</v>
      </c>
      <c r="D12" s="48">
        <v>19320</v>
      </c>
      <c r="E12" s="48">
        <v>38444</v>
      </c>
      <c r="F12" s="48">
        <v>18266</v>
      </c>
      <c r="G12" s="48">
        <v>20178</v>
      </c>
      <c r="H12" s="48">
        <v>42380</v>
      </c>
      <c r="I12" s="48">
        <v>20514</v>
      </c>
      <c r="J12" s="48">
        <v>21866</v>
      </c>
      <c r="K12" s="48">
        <v>47990</v>
      </c>
      <c r="L12" s="48">
        <v>23541</v>
      </c>
      <c r="M12" s="48">
        <v>24449</v>
      </c>
      <c r="N12" s="48">
        <v>55005</v>
      </c>
      <c r="O12" s="48">
        <v>27234</v>
      </c>
      <c r="P12" s="48">
        <v>27771</v>
      </c>
      <c r="Q12" s="48">
        <v>63016</v>
      </c>
      <c r="R12" s="48">
        <v>31503</v>
      </c>
      <c r="S12" s="48">
        <v>31513</v>
      </c>
      <c r="T12" s="48">
        <v>72887</v>
      </c>
      <c r="U12" s="48">
        <v>36615</v>
      </c>
      <c r="V12" s="48">
        <v>36272</v>
      </c>
      <c r="W12" s="48">
        <v>84189</v>
      </c>
      <c r="X12" s="48">
        <v>42500</v>
      </c>
      <c r="Y12" s="48">
        <v>41689</v>
      </c>
      <c r="Z12" s="48">
        <v>96983</v>
      </c>
      <c r="AA12" s="48">
        <v>49087</v>
      </c>
      <c r="AB12" s="48">
        <v>47896</v>
      </c>
      <c r="AC12" s="48">
        <v>124518</v>
      </c>
      <c r="AD12" s="48">
        <v>60422</v>
      </c>
      <c r="AE12" s="48">
        <v>64096</v>
      </c>
      <c r="AF12" s="48">
        <v>155282</v>
      </c>
      <c r="AG12" s="48">
        <v>73405</v>
      </c>
      <c r="AH12" s="48">
        <v>81877</v>
      </c>
      <c r="AI12" s="48">
        <v>190909</v>
      </c>
      <c r="AJ12" s="48">
        <v>89023</v>
      </c>
      <c r="AK12" s="48">
        <v>101886</v>
      </c>
    </row>
    <row r="13" spans="1:41" s="15" customFormat="1" ht="21">
      <c r="A13" s="10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</row>
    <row r="14" spans="1:41" s="15" customFormat="1" ht="21">
      <c r="AK14" s="19"/>
      <c r="AL14" s="19"/>
      <c r="AM14" s="19"/>
      <c r="AN14" s="19"/>
      <c r="AO14" s="19"/>
    </row>
    <row r="15" spans="1:41" s="15" customFormat="1" ht="18" customHeight="1">
      <c r="AK15" s="19"/>
      <c r="AL15" s="19"/>
      <c r="AM15" s="19"/>
      <c r="AN15" s="19"/>
      <c r="AO15" s="19"/>
    </row>
    <row r="16" spans="1:41" s="15" customFormat="1" ht="23.1" customHeight="1">
      <c r="A16" s="18" t="s">
        <v>77</v>
      </c>
      <c r="B16" s="18"/>
      <c r="C16" s="18"/>
      <c r="D16" s="18"/>
      <c r="E16" s="18"/>
      <c r="F16" s="18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AK16" s="19"/>
      <c r="AL16" s="19"/>
      <c r="AM16" s="19"/>
      <c r="AN16" s="19"/>
      <c r="AO16" s="19"/>
    </row>
    <row r="17" spans="1:84" s="15" customFormat="1" ht="18" customHeight="1">
      <c r="A17" s="18"/>
      <c r="B17" s="18"/>
      <c r="C17" s="18"/>
      <c r="D17" s="18"/>
      <c r="E17" s="18"/>
      <c r="F17" s="18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AK17" s="19"/>
      <c r="AL17" s="19"/>
      <c r="AM17" s="19"/>
      <c r="AN17" s="19"/>
      <c r="AO17" s="19"/>
    </row>
    <row r="18" spans="1:84" s="15" customFormat="1" ht="18" customHeight="1">
      <c r="A18" s="32"/>
      <c r="B18" s="89" t="s">
        <v>32</v>
      </c>
      <c r="C18" s="89"/>
      <c r="D18" s="89"/>
      <c r="E18" s="89" t="s">
        <v>33</v>
      </c>
      <c r="F18" s="89"/>
      <c r="G18" s="89"/>
      <c r="H18" s="89" t="s">
        <v>34</v>
      </c>
      <c r="I18" s="89"/>
      <c r="J18" s="89"/>
      <c r="K18" s="89" t="s">
        <v>35</v>
      </c>
      <c r="L18" s="89"/>
      <c r="M18" s="89"/>
      <c r="N18" s="89" t="s">
        <v>36</v>
      </c>
      <c r="O18" s="89"/>
      <c r="P18" s="89"/>
      <c r="Q18" s="89" t="s">
        <v>37</v>
      </c>
      <c r="R18" s="89"/>
      <c r="S18" s="89"/>
      <c r="T18" s="89" t="s">
        <v>38</v>
      </c>
      <c r="U18" s="89"/>
      <c r="V18" s="89"/>
      <c r="W18" s="89" t="s">
        <v>39</v>
      </c>
      <c r="X18" s="89"/>
      <c r="Y18" s="89"/>
      <c r="Z18" s="89" t="s">
        <v>40</v>
      </c>
      <c r="AA18" s="89"/>
      <c r="AB18" s="89"/>
      <c r="AC18" s="89" t="s">
        <v>41</v>
      </c>
      <c r="AD18" s="89"/>
      <c r="AE18" s="89"/>
      <c r="AF18" s="89" t="s">
        <v>42</v>
      </c>
      <c r="AG18" s="89"/>
      <c r="AH18" s="89"/>
      <c r="AI18" s="89" t="s">
        <v>43</v>
      </c>
      <c r="AJ18" s="89"/>
      <c r="AK18" s="89"/>
    </row>
    <row r="19" spans="1:84" s="15" customFormat="1" ht="36" customHeight="1">
      <c r="A19" s="32" t="s">
        <v>31</v>
      </c>
      <c r="B19" s="33" t="s">
        <v>22</v>
      </c>
      <c r="C19" s="33" t="s">
        <v>23</v>
      </c>
      <c r="D19" s="33" t="s">
        <v>24</v>
      </c>
      <c r="E19" s="33" t="s">
        <v>22</v>
      </c>
      <c r="F19" s="33" t="s">
        <v>23</v>
      </c>
      <c r="G19" s="33" t="s">
        <v>24</v>
      </c>
      <c r="H19" s="33" t="s">
        <v>22</v>
      </c>
      <c r="I19" s="33" t="s">
        <v>23</v>
      </c>
      <c r="J19" s="33" t="s">
        <v>24</v>
      </c>
      <c r="K19" s="33" t="s">
        <v>22</v>
      </c>
      <c r="L19" s="33" t="s">
        <v>23</v>
      </c>
      <c r="M19" s="33" t="s">
        <v>24</v>
      </c>
      <c r="N19" s="33" t="s">
        <v>22</v>
      </c>
      <c r="O19" s="33" t="s">
        <v>23</v>
      </c>
      <c r="P19" s="33" t="s">
        <v>24</v>
      </c>
      <c r="Q19" s="33" t="s">
        <v>22</v>
      </c>
      <c r="R19" s="33" t="s">
        <v>23</v>
      </c>
      <c r="S19" s="33" t="s">
        <v>24</v>
      </c>
      <c r="T19" s="33" t="s">
        <v>22</v>
      </c>
      <c r="U19" s="33" t="s">
        <v>23</v>
      </c>
      <c r="V19" s="33" t="s">
        <v>24</v>
      </c>
      <c r="W19" s="33" t="s">
        <v>22</v>
      </c>
      <c r="X19" s="33" t="s">
        <v>23</v>
      </c>
      <c r="Y19" s="33" t="s">
        <v>24</v>
      </c>
      <c r="Z19" s="33" t="s">
        <v>22</v>
      </c>
      <c r="AA19" s="33" t="s">
        <v>23</v>
      </c>
      <c r="AB19" s="33" t="s">
        <v>24</v>
      </c>
      <c r="AC19" s="33" t="s">
        <v>22</v>
      </c>
      <c r="AD19" s="33" t="s">
        <v>23</v>
      </c>
      <c r="AE19" s="33" t="s">
        <v>24</v>
      </c>
      <c r="AF19" s="33" t="s">
        <v>22</v>
      </c>
      <c r="AG19" s="33" t="s">
        <v>23</v>
      </c>
      <c r="AH19" s="33" t="s">
        <v>24</v>
      </c>
      <c r="AI19" s="33" t="s">
        <v>22</v>
      </c>
      <c r="AJ19" s="33" t="s">
        <v>23</v>
      </c>
      <c r="AK19" s="33" t="s">
        <v>24</v>
      </c>
    </row>
    <row r="20" spans="1:84" s="15" customFormat="1" ht="21.95" customHeight="1">
      <c r="A20" s="34" t="s">
        <v>62</v>
      </c>
      <c r="B20" s="50">
        <v>1</v>
      </c>
      <c r="C20" s="50">
        <v>0.54124482792882944</v>
      </c>
      <c r="D20" s="50">
        <v>0.45875517207117056</v>
      </c>
      <c r="E20" s="50">
        <v>1</v>
      </c>
      <c r="F20" s="50">
        <v>0.54389671198266165</v>
      </c>
      <c r="G20" s="50">
        <v>0.45610328801733829</v>
      </c>
      <c r="H20" s="50">
        <v>1</v>
      </c>
      <c r="I20" s="50">
        <v>0.54462533145690817</v>
      </c>
      <c r="J20" s="50">
        <v>0.45537466854309189</v>
      </c>
      <c r="K20" s="50">
        <v>1</v>
      </c>
      <c r="L20" s="50">
        <v>0.54593174849009229</v>
      </c>
      <c r="M20" s="50">
        <v>0.45406825150990771</v>
      </c>
      <c r="N20" s="50">
        <v>1</v>
      </c>
      <c r="O20" s="50">
        <v>0.54538474726967301</v>
      </c>
      <c r="P20" s="50">
        <v>0.45461525273032699</v>
      </c>
      <c r="Q20" s="50">
        <v>1</v>
      </c>
      <c r="R20" s="50">
        <v>0.54436983860498211</v>
      </c>
      <c r="S20" s="50">
        <v>0.45563016139501783</v>
      </c>
      <c r="T20" s="50">
        <v>1</v>
      </c>
      <c r="U20" s="50">
        <v>0.54240909366426404</v>
      </c>
      <c r="V20" s="50">
        <v>0.4575909063357359</v>
      </c>
      <c r="W20" s="50">
        <v>1</v>
      </c>
      <c r="X20" s="50">
        <v>0.54027332556219343</v>
      </c>
      <c r="Y20" s="50">
        <v>0.45972667443780657</v>
      </c>
      <c r="Z20" s="50">
        <v>1</v>
      </c>
      <c r="AA20" s="50">
        <v>0.53733418300721869</v>
      </c>
      <c r="AB20" s="50">
        <v>0.46266581699278125</v>
      </c>
      <c r="AC20" s="50">
        <v>1</v>
      </c>
      <c r="AD20" s="50">
        <v>0.52746936986041659</v>
      </c>
      <c r="AE20" s="50">
        <v>0.47253063013958341</v>
      </c>
      <c r="AF20" s="50">
        <v>1</v>
      </c>
      <c r="AG20" s="50">
        <v>0.52782260951387394</v>
      </c>
      <c r="AH20" s="50">
        <v>0.472177390486126</v>
      </c>
      <c r="AI20" s="50">
        <v>1</v>
      </c>
      <c r="AJ20" s="50">
        <v>1</v>
      </c>
      <c r="AK20" s="50">
        <v>1</v>
      </c>
    </row>
    <row r="21" spans="1:84" s="15" customFormat="1" ht="23.1" customHeight="1">
      <c r="A21" s="46" t="s">
        <v>74</v>
      </c>
      <c r="B21" s="49">
        <v>0.19566796899951031</v>
      </c>
      <c r="C21" s="49">
        <v>0.10225530691762301</v>
      </c>
      <c r="D21" s="49">
        <v>9.3412662081887282E-2</v>
      </c>
      <c r="E21" s="49">
        <v>0.18496985472069041</v>
      </c>
      <c r="F21" s="49">
        <v>9.6507920454787399E-2</v>
      </c>
      <c r="G21" s="49">
        <v>8.8461934265903014E-2</v>
      </c>
      <c r="H21" s="49">
        <v>0.17641908148274321</v>
      </c>
      <c r="I21" s="49">
        <v>9.2041575290452163E-2</v>
      </c>
      <c r="J21" s="49">
        <v>8.4377506192291035E-2</v>
      </c>
      <c r="K21" s="49">
        <v>0.17161739448265093</v>
      </c>
      <c r="L21" s="49">
        <v>8.9520301488279011E-2</v>
      </c>
      <c r="M21" s="49">
        <v>8.2097092994371929E-2</v>
      </c>
      <c r="N21" s="49">
        <v>0.18677900583025644</v>
      </c>
      <c r="O21" s="49">
        <v>9.7371747006407383E-2</v>
      </c>
      <c r="P21" s="49">
        <v>8.9407258823849062E-2</v>
      </c>
      <c r="Q21" s="49">
        <v>0.18721555438278403</v>
      </c>
      <c r="R21" s="49">
        <v>9.745945816730138E-2</v>
      </c>
      <c r="S21" s="49">
        <v>8.9756096215482667E-2</v>
      </c>
      <c r="T21" s="49">
        <v>0.18635782234490497</v>
      </c>
      <c r="U21" s="49">
        <v>9.6973689624552759E-2</v>
      </c>
      <c r="V21" s="49">
        <v>8.9384132720352213E-2</v>
      </c>
      <c r="W21" s="49">
        <v>0.17983076955100852</v>
      </c>
      <c r="X21" s="49">
        <v>9.3362093489588752E-2</v>
      </c>
      <c r="Y21" s="49">
        <v>8.6468676061419766E-2</v>
      </c>
      <c r="Z21" s="49">
        <v>0.17695642635521244</v>
      </c>
      <c r="AA21" s="49">
        <v>9.1883037514494947E-2</v>
      </c>
      <c r="AB21" s="49">
        <v>8.5073388840717482E-2</v>
      </c>
      <c r="AC21" s="49">
        <v>0.17009799274829965</v>
      </c>
      <c r="AD21" s="49">
        <v>8.8097198852999034E-2</v>
      </c>
      <c r="AE21" s="49">
        <v>8.2000793895300614E-2</v>
      </c>
      <c r="AF21" s="49">
        <v>0.15584500151711958</v>
      </c>
      <c r="AG21" s="49">
        <v>8.0725080884634134E-2</v>
      </c>
      <c r="AH21" s="49">
        <v>7.5119920632485446E-2</v>
      </c>
      <c r="AI21" s="49">
        <v>0.1432155944229101</v>
      </c>
      <c r="AJ21" s="49">
        <v>0.14056841964893152</v>
      </c>
      <c r="AK21" s="49">
        <v>0.14617518962757922</v>
      </c>
    </row>
    <row r="22" spans="1:84" s="19" customFormat="1" ht="18" customHeight="1">
      <c r="A22" s="46" t="s">
        <v>75</v>
      </c>
      <c r="B22" s="49">
        <v>0.78845652266484978</v>
      </c>
      <c r="C22" s="49">
        <v>0.79757595327288922</v>
      </c>
      <c r="D22" s="49">
        <v>0.7776973095796369</v>
      </c>
      <c r="E22" s="49">
        <v>0.78886084164899228</v>
      </c>
      <c r="F22" s="49">
        <v>0.79898587313953151</v>
      </c>
      <c r="G22" s="49">
        <v>0.77678688497930071</v>
      </c>
      <c r="H22" s="49">
        <v>0.79209000794126583</v>
      </c>
      <c r="I22" s="49">
        <v>0.80221848657857253</v>
      </c>
      <c r="J22" s="49">
        <v>0.77997640914876865</v>
      </c>
      <c r="K22" s="49">
        <v>0.79205471290595131</v>
      </c>
      <c r="L22" s="49">
        <v>0.80261899423334293</v>
      </c>
      <c r="M22" s="49">
        <v>0.77935314974352821</v>
      </c>
      <c r="N22" s="49">
        <v>0.78745422129116338</v>
      </c>
      <c r="O22" s="49">
        <v>0.43525539109000405</v>
      </c>
      <c r="P22" s="49">
        <v>0.35219883020115933</v>
      </c>
      <c r="Q22" s="49">
        <v>0.78381535468472163</v>
      </c>
      <c r="R22" s="49">
        <v>0.43242813352187576</v>
      </c>
      <c r="S22" s="49">
        <v>0.35138722116284588</v>
      </c>
      <c r="T22" s="49">
        <v>0.78139430345219985</v>
      </c>
      <c r="U22" s="49">
        <v>0.42923558906668446</v>
      </c>
      <c r="V22" s="49">
        <v>0.35215871438551533</v>
      </c>
      <c r="W22" s="49">
        <v>0.78366005078995027</v>
      </c>
      <c r="X22" s="49">
        <v>0.4284807941827467</v>
      </c>
      <c r="Y22" s="49">
        <v>0.35517925660720356</v>
      </c>
      <c r="Z22" s="49">
        <v>0.78251705441743369</v>
      </c>
      <c r="AA22" s="49">
        <v>0.42493904286326173</v>
      </c>
      <c r="AB22" s="49">
        <v>0.35757801155417196</v>
      </c>
      <c r="AC22" s="49">
        <v>0.78379461217622104</v>
      </c>
      <c r="AD22" s="49">
        <v>0.41699869066521317</v>
      </c>
      <c r="AE22" s="49">
        <v>0.36679592151100787</v>
      </c>
      <c r="AF22" s="49">
        <v>0.79121536620539412</v>
      </c>
      <c r="AG22" s="49">
        <v>0.42207187396656881</v>
      </c>
      <c r="AH22" s="49">
        <v>0.36914349223882531</v>
      </c>
      <c r="AI22" s="49">
        <v>0.7973229594768636</v>
      </c>
      <c r="AJ22" s="49">
        <v>0.80690347770109083</v>
      </c>
      <c r="AK22" s="49">
        <v>0.7866117453653555</v>
      </c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</row>
    <row r="23" spans="1:84" s="19" customFormat="1" ht="18" customHeight="1">
      <c r="A23" s="46" t="s">
        <v>76</v>
      </c>
      <c r="B23" s="49">
        <v>1.5875508335639919E-2</v>
      </c>
      <c r="C23" s="49">
        <v>1.3497886806245907E-2</v>
      </c>
      <c r="D23" s="49">
        <v>1.8680654596436946E-2</v>
      </c>
      <c r="E23" s="49">
        <v>1.7822282489018695E-2</v>
      </c>
      <c r="F23" s="49">
        <v>1.5569037849485094E-2</v>
      </c>
      <c r="G23" s="49">
        <v>2.050924481297435E-2</v>
      </c>
      <c r="H23" s="49">
        <v>2.0020871214966429E-2</v>
      </c>
      <c r="I23" s="49">
        <v>1.779403881484103E-2</v>
      </c>
      <c r="J23" s="49">
        <v>2.2684149209540497E-2</v>
      </c>
      <c r="K23" s="49">
        <v>2.29468674107145E-2</v>
      </c>
      <c r="L23" s="49">
        <v>2.0618601848413295E-2</v>
      </c>
      <c r="M23" s="49">
        <v>2.5746169245074592E-2</v>
      </c>
      <c r="N23" s="49">
        <v>2.5766772878580202E-2</v>
      </c>
      <c r="O23" s="49">
        <v>1.275760917326158E-2</v>
      </c>
      <c r="P23" s="49">
        <v>1.3009163705318622E-2</v>
      </c>
      <c r="Q23" s="49">
        <v>2.8969090932494331E-2</v>
      </c>
      <c r="R23" s="49">
        <v>1.4482246915805016E-2</v>
      </c>
      <c r="S23" s="49">
        <v>1.4486844016689315E-2</v>
      </c>
      <c r="T23" s="49">
        <v>3.2247874202895217E-2</v>
      </c>
      <c r="U23" s="49">
        <v>1.6199814973026853E-2</v>
      </c>
      <c r="V23" s="49">
        <v>1.604805922986836E-2</v>
      </c>
      <c r="W23" s="49">
        <v>3.6509179659041234E-2</v>
      </c>
      <c r="X23" s="49">
        <v>1.8430437889857969E-2</v>
      </c>
      <c r="Y23" s="49">
        <v>1.8078741769183268E-2</v>
      </c>
      <c r="Z23" s="49">
        <v>4.0526519227353924E-2</v>
      </c>
      <c r="AA23" s="49">
        <v>2.0512102629462094E-2</v>
      </c>
      <c r="AB23" s="49">
        <v>2.0014416597891833E-2</v>
      </c>
      <c r="AC23" s="49">
        <v>4.6107395075479299E-2</v>
      </c>
      <c r="AD23" s="49">
        <v>2.2373480342204422E-2</v>
      </c>
      <c r="AE23" s="49">
        <v>2.3733914733274877E-2</v>
      </c>
      <c r="AF23" s="49">
        <v>5.2939632277486284E-2</v>
      </c>
      <c r="AG23" s="49">
        <v>2.5025654662671017E-2</v>
      </c>
      <c r="AH23" s="49">
        <v>2.7913977614815268E-2</v>
      </c>
      <c r="AI23" s="49">
        <v>5.946144610022628E-2</v>
      </c>
      <c r="AJ23" s="49">
        <v>5.2528102649977669E-2</v>
      </c>
      <c r="AK23" s="49">
        <v>6.7213065007065267E-2</v>
      </c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</row>
    <row r="24" spans="1:84" s="19" customFormat="1" ht="21" customHeight="1">
      <c r="A24" s="10"/>
      <c r="AK24" s="7"/>
      <c r="AL24" s="7"/>
      <c r="AM24" s="7"/>
      <c r="AN24" s="7"/>
      <c r="AO24" s="7"/>
    </row>
    <row r="25" spans="1:84" s="19" customFormat="1" ht="18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84" s="19" customFormat="1" ht="18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</row>
    <row r="27" spans="1:84" s="19" customFormat="1" ht="18" customHeight="1">
      <c r="A27" s="18" t="s">
        <v>78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spans="1:84" s="19" customFormat="1" ht="18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1:84" s="19" customFormat="1" ht="18" customHeight="1">
      <c r="A29" s="32"/>
      <c r="B29" s="89" t="s">
        <v>32</v>
      </c>
      <c r="C29" s="89"/>
      <c r="D29" s="89"/>
      <c r="E29" s="89" t="s">
        <v>33</v>
      </c>
      <c r="F29" s="89"/>
      <c r="G29" s="89"/>
      <c r="H29" s="89" t="s">
        <v>34</v>
      </c>
      <c r="I29" s="89"/>
      <c r="J29" s="89"/>
      <c r="K29" s="89" t="s">
        <v>35</v>
      </c>
      <c r="L29" s="89"/>
      <c r="M29" s="89"/>
      <c r="N29" s="89" t="s">
        <v>36</v>
      </c>
      <c r="O29" s="89"/>
      <c r="P29" s="89"/>
      <c r="Q29" s="89" t="s">
        <v>37</v>
      </c>
      <c r="R29" s="89"/>
      <c r="S29" s="89"/>
      <c r="T29" s="89" t="s">
        <v>38</v>
      </c>
      <c r="U29" s="89"/>
      <c r="V29" s="89"/>
      <c r="W29" s="89" t="s">
        <v>39</v>
      </c>
      <c r="X29" s="89"/>
      <c r="Y29" s="89"/>
      <c r="Z29" s="89" t="s">
        <v>40</v>
      </c>
      <c r="AA29" s="89"/>
      <c r="AB29" s="89"/>
      <c r="AC29" s="89" t="s">
        <v>41</v>
      </c>
      <c r="AD29" s="89"/>
      <c r="AE29" s="89"/>
      <c r="AF29" s="89" t="s">
        <v>42</v>
      </c>
      <c r="AG29" s="89"/>
      <c r="AH29" s="89"/>
      <c r="AI29" s="89" t="s">
        <v>43</v>
      </c>
      <c r="AJ29" s="89"/>
      <c r="AK29" s="89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</row>
    <row r="30" spans="1:84" s="19" customFormat="1" ht="36" customHeight="1">
      <c r="A30" s="32" t="s">
        <v>31</v>
      </c>
      <c r="B30" s="33" t="s">
        <v>22</v>
      </c>
      <c r="C30" s="33" t="s">
        <v>23</v>
      </c>
      <c r="D30" s="33" t="s">
        <v>24</v>
      </c>
      <c r="E30" s="33" t="s">
        <v>22</v>
      </c>
      <c r="F30" s="33" t="s">
        <v>23</v>
      </c>
      <c r="G30" s="33" t="s">
        <v>24</v>
      </c>
      <c r="H30" s="33" t="s">
        <v>22</v>
      </c>
      <c r="I30" s="33" t="s">
        <v>23</v>
      </c>
      <c r="J30" s="33" t="s">
        <v>24</v>
      </c>
      <c r="K30" s="33" t="s">
        <v>22</v>
      </c>
      <c r="L30" s="33" t="s">
        <v>23</v>
      </c>
      <c r="M30" s="33" t="s">
        <v>24</v>
      </c>
      <c r="N30" s="33" t="s">
        <v>22</v>
      </c>
      <c r="O30" s="33" t="s">
        <v>23</v>
      </c>
      <c r="P30" s="33" t="s">
        <v>24</v>
      </c>
      <c r="Q30" s="33" t="s">
        <v>22</v>
      </c>
      <c r="R30" s="33" t="s">
        <v>23</v>
      </c>
      <c r="S30" s="33" t="s">
        <v>24</v>
      </c>
      <c r="T30" s="33" t="s">
        <v>22</v>
      </c>
      <c r="U30" s="33" t="s">
        <v>23</v>
      </c>
      <c r="V30" s="33" t="s">
        <v>24</v>
      </c>
      <c r="W30" s="33" t="s">
        <v>22</v>
      </c>
      <c r="X30" s="33" t="s">
        <v>23</v>
      </c>
      <c r="Y30" s="33" t="s">
        <v>24</v>
      </c>
      <c r="Z30" s="33" t="s">
        <v>22</v>
      </c>
      <c r="AA30" s="33" t="s">
        <v>23</v>
      </c>
      <c r="AB30" s="33" t="s">
        <v>24</v>
      </c>
      <c r="AC30" s="33" t="s">
        <v>22</v>
      </c>
      <c r="AD30" s="33" t="s">
        <v>23</v>
      </c>
      <c r="AE30" s="33" t="s">
        <v>24</v>
      </c>
      <c r="AF30" s="33" t="s">
        <v>22</v>
      </c>
      <c r="AG30" s="33" t="s">
        <v>23</v>
      </c>
      <c r="AH30" s="33" t="s">
        <v>24</v>
      </c>
      <c r="AI30" s="33" t="s">
        <v>22</v>
      </c>
      <c r="AJ30" s="33" t="s">
        <v>23</v>
      </c>
      <c r="AK30" s="33" t="s">
        <v>24</v>
      </c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</row>
    <row r="31" spans="1:84" s="19" customFormat="1" ht="18" customHeight="1">
      <c r="A31" s="34" t="s">
        <v>62</v>
      </c>
      <c r="B31" s="50">
        <v>1</v>
      </c>
      <c r="C31" s="50">
        <v>1</v>
      </c>
      <c r="D31" s="50">
        <v>1</v>
      </c>
      <c r="E31" s="50">
        <v>1</v>
      </c>
      <c r="F31" s="50">
        <v>1</v>
      </c>
      <c r="G31" s="50">
        <v>1</v>
      </c>
      <c r="H31" s="50">
        <v>1</v>
      </c>
      <c r="I31" s="50">
        <v>1</v>
      </c>
      <c r="J31" s="50">
        <v>1</v>
      </c>
      <c r="K31" s="50">
        <v>1</v>
      </c>
      <c r="L31" s="50">
        <v>1</v>
      </c>
      <c r="M31" s="50">
        <v>1</v>
      </c>
      <c r="N31" s="50">
        <v>1</v>
      </c>
      <c r="O31" s="50">
        <v>1</v>
      </c>
      <c r="P31" s="50">
        <v>1</v>
      </c>
      <c r="Q31" s="50">
        <v>1</v>
      </c>
      <c r="R31" s="50">
        <v>1</v>
      </c>
      <c r="S31" s="50">
        <v>1</v>
      </c>
      <c r="T31" s="50">
        <v>1</v>
      </c>
      <c r="U31" s="50">
        <v>1</v>
      </c>
      <c r="V31" s="50">
        <v>1</v>
      </c>
      <c r="W31" s="50">
        <v>1</v>
      </c>
      <c r="X31" s="50">
        <v>1</v>
      </c>
      <c r="Y31" s="50">
        <v>1</v>
      </c>
      <c r="Z31" s="50">
        <v>1</v>
      </c>
      <c r="AA31" s="50">
        <v>1</v>
      </c>
      <c r="AB31" s="50">
        <v>1</v>
      </c>
      <c r="AC31" s="50">
        <v>1</v>
      </c>
      <c r="AD31" s="50">
        <v>1</v>
      </c>
      <c r="AE31" s="50">
        <v>1</v>
      </c>
      <c r="AF31" s="50">
        <v>1</v>
      </c>
      <c r="AG31" s="50">
        <v>1</v>
      </c>
      <c r="AH31" s="50">
        <v>1</v>
      </c>
      <c r="AI31" s="50">
        <v>1</v>
      </c>
      <c r="AJ31" s="50">
        <v>1</v>
      </c>
      <c r="AK31" s="50">
        <v>1</v>
      </c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</row>
    <row r="32" spans="1:84" s="19" customFormat="1" ht="18" customHeight="1">
      <c r="A32" s="46" t="s">
        <v>74</v>
      </c>
      <c r="B32" s="49">
        <v>0.19566796899951031</v>
      </c>
      <c r="C32" s="49">
        <v>0.18892615992086484</v>
      </c>
      <c r="D32" s="49">
        <v>0.20362203582392613</v>
      </c>
      <c r="E32" s="49">
        <v>0.19331687586198903</v>
      </c>
      <c r="F32" s="49">
        <v>0.18544508901098339</v>
      </c>
      <c r="G32" s="49">
        <v>0.20270387020772496</v>
      </c>
      <c r="H32" s="49">
        <v>0.18788912084376777</v>
      </c>
      <c r="I32" s="49">
        <v>0.1799874746065864</v>
      </c>
      <c r="J32" s="49">
        <v>0.19733944164169087</v>
      </c>
      <c r="K32" s="49">
        <v>0.18499841968333419</v>
      </c>
      <c r="L32" s="49">
        <v>0.1767624039182438</v>
      </c>
      <c r="M32" s="49">
        <v>0.19490068101139724</v>
      </c>
      <c r="N32" s="49">
        <v>0.18677900583025644</v>
      </c>
      <c r="O32" s="49">
        <v>0.17853771579398531</v>
      </c>
      <c r="P32" s="49">
        <v>0.1966657702021373</v>
      </c>
      <c r="Q32" s="49">
        <v>0.18721555438278403</v>
      </c>
      <c r="R32" s="49">
        <v>0.17903170097934484</v>
      </c>
      <c r="S32" s="49">
        <v>0.19699331567663009</v>
      </c>
      <c r="T32" s="49">
        <v>0.18635782234490497</v>
      </c>
      <c r="U32" s="49">
        <v>0.17878330351993826</v>
      </c>
      <c r="V32" s="49">
        <v>0.19533633969284081</v>
      </c>
      <c r="W32" s="49">
        <v>0.17983076955100852</v>
      </c>
      <c r="X32" s="49">
        <v>0.17280529885949628</v>
      </c>
      <c r="Y32" s="49">
        <v>0.18808714148936673</v>
      </c>
      <c r="Z32" s="49">
        <v>0.17695642635521244</v>
      </c>
      <c r="AA32" s="49">
        <v>0.17099793837843472</v>
      </c>
      <c r="AB32" s="49">
        <v>0.18387653834829307</v>
      </c>
      <c r="AC32" s="49">
        <v>0.17009799274829965</v>
      </c>
      <c r="AD32" s="49">
        <v>0.16701860598334278</v>
      </c>
      <c r="AE32" s="49">
        <v>0.17353540419396296</v>
      </c>
      <c r="AF32" s="49">
        <v>0.15584500151711958</v>
      </c>
      <c r="AG32" s="49">
        <v>0.15293979346391043</v>
      </c>
      <c r="AH32" s="49">
        <v>0.15909258288531436</v>
      </c>
      <c r="AI32" s="49">
        <v>0.1432155944229101</v>
      </c>
      <c r="AJ32" s="49">
        <v>0.14056841964893152</v>
      </c>
      <c r="AK32" s="49">
        <v>0.14617518962757922</v>
      </c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</row>
    <row r="33" spans="1:84" s="19" customFormat="1" ht="18" customHeight="1">
      <c r="A33" s="46" t="s">
        <v>75</v>
      </c>
      <c r="B33" s="49">
        <v>0.78845652266484978</v>
      </c>
      <c r="C33" s="49">
        <v>0.79757595327288922</v>
      </c>
      <c r="D33" s="49">
        <v>0.7776973095796369</v>
      </c>
      <c r="E33" s="49">
        <v>0.78886084164899228</v>
      </c>
      <c r="F33" s="49">
        <v>0.79898587313953151</v>
      </c>
      <c r="G33" s="49">
        <v>0.77678688497930071</v>
      </c>
      <c r="H33" s="49">
        <v>0.79209000794126583</v>
      </c>
      <c r="I33" s="49">
        <v>0.80221848657857253</v>
      </c>
      <c r="J33" s="49">
        <v>0.77997640914876865</v>
      </c>
      <c r="K33" s="49">
        <v>0.79205471290595131</v>
      </c>
      <c r="L33" s="49">
        <v>0.80261899423334293</v>
      </c>
      <c r="M33" s="49">
        <v>0.77935314974352821</v>
      </c>
      <c r="N33" s="49">
        <v>0.78745422129116338</v>
      </c>
      <c r="O33" s="49">
        <v>0.79807034074384564</v>
      </c>
      <c r="P33" s="49">
        <v>0.77471846376892239</v>
      </c>
      <c r="Q33" s="49">
        <v>0.78381535468472163</v>
      </c>
      <c r="R33" s="49">
        <v>0.7943646081311716</v>
      </c>
      <c r="S33" s="49">
        <v>0.77121150208096856</v>
      </c>
      <c r="T33" s="49">
        <v>0.78139430345219985</v>
      </c>
      <c r="U33" s="49">
        <v>0.79135028169783816</v>
      </c>
      <c r="V33" s="49">
        <v>0.76959290385708701</v>
      </c>
      <c r="W33" s="49">
        <v>0.78366005078995027</v>
      </c>
      <c r="X33" s="49">
        <v>0.79308152727488712</v>
      </c>
      <c r="Y33" s="49">
        <v>0.77258787961683406</v>
      </c>
      <c r="Z33" s="49">
        <v>0.78251705441743369</v>
      </c>
      <c r="AA33" s="49">
        <v>0.79082823371680588</v>
      </c>
      <c r="AB33" s="49">
        <v>0.77286455670821919</v>
      </c>
      <c r="AC33" s="49">
        <v>0.78379461217622104</v>
      </c>
      <c r="AD33" s="49">
        <v>0.79056475028220663</v>
      </c>
      <c r="AE33" s="49">
        <v>0.77623734445036519</v>
      </c>
      <c r="AF33" s="49">
        <v>0.79121536620539412</v>
      </c>
      <c r="AG33" s="49">
        <v>0.79964720411521995</v>
      </c>
      <c r="AH33" s="49">
        <v>0.78178985202738516</v>
      </c>
      <c r="AI33" s="49">
        <v>0.7973229594768636</v>
      </c>
      <c r="AJ33" s="49">
        <v>0.80690347770109083</v>
      </c>
      <c r="AK33" s="49">
        <v>0.7866117453653555</v>
      </c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</row>
    <row r="34" spans="1:84" s="19" customFormat="1" ht="18" customHeight="1">
      <c r="A34" s="46" t="s">
        <v>76</v>
      </c>
      <c r="B34" s="49">
        <v>1.5875508335639919E-2</v>
      </c>
      <c r="C34" s="49">
        <v>1.3497886806245907E-2</v>
      </c>
      <c r="D34" s="49">
        <v>1.8680654596436946E-2</v>
      </c>
      <c r="E34" s="49">
        <v>1.7822282489018695E-2</v>
      </c>
      <c r="F34" s="49">
        <v>1.5569037849485094E-2</v>
      </c>
      <c r="G34" s="49">
        <v>2.050924481297435E-2</v>
      </c>
      <c r="H34" s="49">
        <v>2.0020871214966429E-2</v>
      </c>
      <c r="I34" s="49">
        <v>1.779403881484103E-2</v>
      </c>
      <c r="J34" s="49">
        <v>2.2684149209540497E-2</v>
      </c>
      <c r="K34" s="49">
        <v>2.29468674107145E-2</v>
      </c>
      <c r="L34" s="49">
        <v>2.0618601848413295E-2</v>
      </c>
      <c r="M34" s="49">
        <v>2.5746169245074592E-2</v>
      </c>
      <c r="N34" s="49">
        <v>2.5766772878580202E-2</v>
      </c>
      <c r="O34" s="49">
        <v>2.339194346216911E-2</v>
      </c>
      <c r="P34" s="49">
        <v>2.8615766028940347E-2</v>
      </c>
      <c r="Q34" s="49">
        <v>2.8969090932494331E-2</v>
      </c>
      <c r="R34" s="49">
        <v>2.660369088948359E-2</v>
      </c>
      <c r="S34" s="49">
        <v>3.1795182242401313E-2</v>
      </c>
      <c r="T34" s="49">
        <v>3.2247874202895217E-2</v>
      </c>
      <c r="U34" s="49">
        <v>2.9866414782223551E-2</v>
      </c>
      <c r="V34" s="49">
        <v>3.5070756450072127E-2</v>
      </c>
      <c r="W34" s="49">
        <v>3.6509179659041234E-2</v>
      </c>
      <c r="X34" s="49">
        <v>3.4113173865616568E-2</v>
      </c>
      <c r="Y34" s="49">
        <v>3.932497889379926E-2</v>
      </c>
      <c r="Z34" s="49">
        <v>4.0526519227353924E-2</v>
      </c>
      <c r="AA34" s="49">
        <v>3.8173827904759462E-2</v>
      </c>
      <c r="AB34" s="49">
        <v>4.3258904943487775E-2</v>
      </c>
      <c r="AC34" s="49">
        <v>4.6107395075479299E-2</v>
      </c>
      <c r="AD34" s="49">
        <v>4.2416643734450553E-2</v>
      </c>
      <c r="AE34" s="49">
        <v>5.0227251355671881E-2</v>
      </c>
      <c r="AF34" s="49">
        <v>5.2939632277486284E-2</v>
      </c>
      <c r="AG34" s="49">
        <v>4.7413002420869599E-2</v>
      </c>
      <c r="AH34" s="49">
        <v>5.9117565087300525E-2</v>
      </c>
      <c r="AI34" s="49">
        <v>5.946144610022628E-2</v>
      </c>
      <c r="AJ34" s="49">
        <v>5.2528102649977669E-2</v>
      </c>
      <c r="AK34" s="49">
        <v>6.7213065007065267E-2</v>
      </c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</row>
    <row r="35" spans="1:84" s="19" customFormat="1" ht="18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5"/>
      <c r="AL35" s="5"/>
      <c r="AM35" s="5"/>
      <c r="AN35" s="5"/>
      <c r="AO35" s="5"/>
    </row>
    <row r="36" spans="1:84" s="19" customFormat="1" ht="18" customHeight="1">
      <c r="A36" s="44" t="s">
        <v>26</v>
      </c>
    </row>
    <row r="37" spans="1:84" s="7" customFormat="1" ht="18" customHeight="1">
      <c r="A37" s="5" t="s">
        <v>27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84" s="7" customFormat="1" ht="18" customHeight="1">
      <c r="A38" s="44" t="s">
        <v>28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1:84" s="7" customFormat="1" ht="18" customHeight="1">
      <c r="A39" s="5" t="s">
        <v>29</v>
      </c>
    </row>
    <row r="40" spans="1:84" s="7" customFormat="1" ht="18" customHeight="1"/>
    <row r="41" spans="1:84" s="7" customFormat="1" ht="18" customHeight="1"/>
    <row r="42" spans="1:84" s="7" customFormat="1" ht="18" customHeight="1"/>
    <row r="43" spans="1:84" s="7" customFormat="1" ht="21"/>
    <row r="44" spans="1:84" s="7" customFormat="1" ht="21"/>
    <row r="45" spans="1:84" s="7" customFormat="1" ht="21"/>
    <row r="46" spans="1:84" s="7" customFormat="1" ht="21"/>
    <row r="47" spans="1:84" s="7" customFormat="1" ht="21"/>
    <row r="48" spans="1:84" s="7" customFormat="1" ht="21"/>
    <row r="49" spans="1:41" s="7" customFormat="1" ht="21"/>
    <row r="50" spans="1:41" s="7" customFormat="1" ht="21"/>
    <row r="51" spans="1:41" s="7" customFormat="1" ht="21"/>
    <row r="52" spans="1:41" s="7" customFormat="1" ht="21"/>
    <row r="53" spans="1:41" s="7" customFormat="1" ht="21"/>
    <row r="54" spans="1:41" s="7" customFormat="1" ht="21"/>
    <row r="55" spans="1:41" s="7" customFormat="1" ht="21"/>
    <row r="56" spans="1:41" s="7" customFormat="1" ht="21"/>
    <row r="57" spans="1:41" s="7" customFormat="1" ht="2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s="7" customFormat="1" ht="2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s="7" customFormat="1" ht="18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s="7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s="7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s="7" customFormat="1" ht="18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s="7" customFormat="1" ht="18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s="7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2" s="7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2" ht="21">
      <c r="AP66" s="7"/>
    </row>
    <row r="67" spans="1:42" ht="21">
      <c r="AP67" s="7"/>
    </row>
  </sheetData>
  <mergeCells count="36">
    <mergeCell ref="W7:Y7"/>
    <mergeCell ref="Z7:AB7"/>
    <mergeCell ref="AC7:AE7"/>
    <mergeCell ref="B7:D7"/>
    <mergeCell ref="E7:G7"/>
    <mergeCell ref="H7:J7"/>
    <mergeCell ref="K7:M7"/>
    <mergeCell ref="N7:P7"/>
    <mergeCell ref="AF7:AH7"/>
    <mergeCell ref="AI7:AK7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AC18:AE18"/>
    <mergeCell ref="AF18:AH18"/>
    <mergeCell ref="AI18:AK18"/>
    <mergeCell ref="Q7:S7"/>
    <mergeCell ref="T7:V7"/>
    <mergeCell ref="B29:D29"/>
    <mergeCell ref="E29:G29"/>
    <mergeCell ref="H29:J29"/>
    <mergeCell ref="K29:M29"/>
    <mergeCell ref="N29:P29"/>
    <mergeCell ref="AF29:AH29"/>
    <mergeCell ref="AI29:AK29"/>
    <mergeCell ref="Q29:S29"/>
    <mergeCell ref="T29:V29"/>
    <mergeCell ref="W29:Y29"/>
    <mergeCell ref="Z29:AB29"/>
    <mergeCell ref="AC29:AE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86"/>
  <sheetViews>
    <sheetView tabSelected="1" workbookViewId="0">
      <selection activeCell="A3" sqref="A3"/>
    </sheetView>
  </sheetViews>
  <sheetFormatPr defaultColWidth="10.875" defaultRowHeight="15"/>
  <cols>
    <col min="1" max="1" width="19.125" style="5" customWidth="1"/>
    <col min="2" max="2" width="11.625" style="5" customWidth="1"/>
    <col min="3" max="16384" width="10.875" style="5"/>
  </cols>
  <sheetData>
    <row r="1" spans="1:37" ht="28.5">
      <c r="A1" s="13" t="s">
        <v>0</v>
      </c>
      <c r="B1" s="8"/>
      <c r="C1" s="8"/>
      <c r="D1" s="8"/>
    </row>
    <row r="2" spans="1:37" ht="23.25">
      <c r="A2" s="8" t="s">
        <v>6</v>
      </c>
      <c r="B2" s="9"/>
      <c r="C2" s="9"/>
      <c r="D2" s="9"/>
    </row>
    <row r="5" spans="1:37" ht="21">
      <c r="A5" s="6" t="s">
        <v>79</v>
      </c>
      <c r="B5" s="6"/>
      <c r="C5" s="6"/>
      <c r="D5" s="6"/>
    </row>
    <row r="6" spans="1:37" ht="21">
      <c r="A6" s="6"/>
      <c r="B6" s="6"/>
      <c r="C6" s="6"/>
      <c r="D6" s="6"/>
    </row>
    <row r="7" spans="1:37" s="15" customFormat="1">
      <c r="A7" s="85"/>
      <c r="B7" s="87">
        <v>2013</v>
      </c>
      <c r="C7" s="88"/>
      <c r="D7" s="88"/>
      <c r="E7" s="87">
        <v>2014</v>
      </c>
      <c r="F7" s="88"/>
      <c r="G7" s="88"/>
      <c r="H7" s="87">
        <v>2015</v>
      </c>
      <c r="I7" s="88"/>
      <c r="J7" s="88"/>
      <c r="K7" s="87">
        <v>2016</v>
      </c>
      <c r="L7" s="88"/>
      <c r="M7" s="88"/>
      <c r="N7" s="87">
        <v>2017</v>
      </c>
      <c r="O7" s="88"/>
      <c r="P7" s="88"/>
      <c r="Q7" s="87">
        <v>2018</v>
      </c>
      <c r="R7" s="88"/>
      <c r="S7" s="88"/>
      <c r="T7" s="87">
        <v>2019</v>
      </c>
      <c r="U7" s="88"/>
      <c r="V7" s="88"/>
      <c r="W7" s="87">
        <v>2020</v>
      </c>
      <c r="X7" s="88"/>
      <c r="Y7" s="88"/>
      <c r="Z7" s="87">
        <v>2021</v>
      </c>
      <c r="AA7" s="88"/>
      <c r="AB7" s="88"/>
      <c r="AC7" s="87">
        <v>2022</v>
      </c>
      <c r="AD7" s="88"/>
      <c r="AE7" s="88"/>
      <c r="AF7" s="87">
        <v>2023</v>
      </c>
      <c r="AG7" s="88"/>
      <c r="AH7" s="88"/>
      <c r="AI7" s="87">
        <v>2024</v>
      </c>
      <c r="AJ7" s="88"/>
      <c r="AK7" s="88"/>
    </row>
    <row r="8" spans="1:37" s="15" customFormat="1" ht="42.95" customHeight="1">
      <c r="A8" s="86"/>
      <c r="B8" s="25" t="s">
        <v>58</v>
      </c>
      <c r="C8" s="25" t="s">
        <v>80</v>
      </c>
      <c r="D8" s="25" t="s">
        <v>81</v>
      </c>
      <c r="E8" s="25" t="s">
        <v>58</v>
      </c>
      <c r="F8" s="25" t="s">
        <v>80</v>
      </c>
      <c r="G8" s="25" t="s">
        <v>81</v>
      </c>
      <c r="H8" s="25" t="s">
        <v>58</v>
      </c>
      <c r="I8" s="25" t="s">
        <v>80</v>
      </c>
      <c r="J8" s="25" t="s">
        <v>81</v>
      </c>
      <c r="K8" s="25" t="s">
        <v>58</v>
      </c>
      <c r="L8" s="25" t="s">
        <v>80</v>
      </c>
      <c r="M8" s="25" t="s">
        <v>81</v>
      </c>
      <c r="N8" s="25" t="s">
        <v>58</v>
      </c>
      <c r="O8" s="25" t="s">
        <v>80</v>
      </c>
      <c r="P8" s="25" t="s">
        <v>81</v>
      </c>
      <c r="Q8" s="25" t="s">
        <v>58</v>
      </c>
      <c r="R8" s="25" t="s">
        <v>80</v>
      </c>
      <c r="S8" s="25" t="s">
        <v>81</v>
      </c>
      <c r="T8" s="25" t="s">
        <v>58</v>
      </c>
      <c r="U8" s="25" t="s">
        <v>80</v>
      </c>
      <c r="V8" s="25" t="s">
        <v>81</v>
      </c>
      <c r="W8" s="25" t="s">
        <v>58</v>
      </c>
      <c r="X8" s="25" t="s">
        <v>80</v>
      </c>
      <c r="Y8" s="25" t="s">
        <v>81</v>
      </c>
      <c r="Z8" s="25" t="s">
        <v>58</v>
      </c>
      <c r="AA8" s="25" t="s">
        <v>80</v>
      </c>
      <c r="AB8" s="25" t="s">
        <v>81</v>
      </c>
      <c r="AC8" s="25" t="s">
        <v>58</v>
      </c>
      <c r="AD8" s="25" t="s">
        <v>80</v>
      </c>
      <c r="AE8" s="25" t="s">
        <v>81</v>
      </c>
      <c r="AF8" s="25" t="s">
        <v>58</v>
      </c>
      <c r="AG8" s="25" t="s">
        <v>80</v>
      </c>
      <c r="AH8" s="25" t="s">
        <v>81</v>
      </c>
      <c r="AI8" s="25" t="s">
        <v>58</v>
      </c>
      <c r="AJ8" s="25" t="s">
        <v>80</v>
      </c>
      <c r="AK8" s="25" t="s">
        <v>81</v>
      </c>
    </row>
    <row r="9" spans="1:37" s="15" customFormat="1">
      <c r="A9" s="21" t="s">
        <v>22</v>
      </c>
      <c r="B9" s="28">
        <v>2254416</v>
      </c>
      <c r="C9" s="28">
        <v>301790</v>
      </c>
      <c r="D9" s="28">
        <v>1952626</v>
      </c>
      <c r="E9" s="28">
        <v>2157075</v>
      </c>
      <c r="F9" s="28">
        <v>302132</v>
      </c>
      <c r="G9" s="28">
        <v>1854943</v>
      </c>
      <c r="H9" s="28">
        <v>2116791</v>
      </c>
      <c r="I9" s="28">
        <v>305479</v>
      </c>
      <c r="J9" s="28">
        <v>1811312</v>
      </c>
      <c r="K9" s="28">
        <v>2091353</v>
      </c>
      <c r="L9" s="28">
        <v>303367</v>
      </c>
      <c r="M9" s="28">
        <v>1787986</v>
      </c>
      <c r="N9" s="28">
        <v>2134726</v>
      </c>
      <c r="O9" s="28">
        <v>320114</v>
      </c>
      <c r="P9" s="28">
        <v>1814612</v>
      </c>
      <c r="Q9" s="28">
        <v>2175284</v>
      </c>
      <c r="R9" s="28">
        <v>330519</v>
      </c>
      <c r="S9" s="28">
        <v>1844765</v>
      </c>
      <c r="T9" s="28">
        <v>2260211</v>
      </c>
      <c r="U9" s="28">
        <v>337604</v>
      </c>
      <c r="V9" s="28">
        <v>1922607</v>
      </c>
      <c r="W9" s="28">
        <v>2305968</v>
      </c>
      <c r="X9" s="28">
        <v>331714</v>
      </c>
      <c r="Y9" s="28">
        <v>1974254</v>
      </c>
      <c r="Z9" s="28">
        <v>2393075</v>
      </c>
      <c r="AA9" s="28">
        <v>330010</v>
      </c>
      <c r="AB9" s="28">
        <v>2063065</v>
      </c>
      <c r="AC9" s="28">
        <v>2700608</v>
      </c>
      <c r="AD9" s="28">
        <v>308246</v>
      </c>
      <c r="AE9" s="28">
        <v>2392362</v>
      </c>
      <c r="AF9" s="28">
        <v>2933190</v>
      </c>
      <c r="AG9" s="28">
        <v>285203</v>
      </c>
      <c r="AH9" s="28">
        <v>2647987</v>
      </c>
      <c r="AI9" s="28">
        <v>3210635</v>
      </c>
      <c r="AJ9" s="28">
        <v>270082</v>
      </c>
      <c r="AK9" s="28">
        <v>2940553</v>
      </c>
    </row>
    <row r="10" spans="1:37" s="15" customFormat="1">
      <c r="A10" s="23" t="s">
        <v>23</v>
      </c>
      <c r="B10" s="29">
        <v>1220191</v>
      </c>
      <c r="C10" s="29">
        <v>156554</v>
      </c>
      <c r="D10" s="29">
        <v>1063637</v>
      </c>
      <c r="E10" s="29">
        <v>1173226</v>
      </c>
      <c r="F10" s="29">
        <v>156526</v>
      </c>
      <c r="G10" s="29">
        <v>1016700</v>
      </c>
      <c r="H10" s="29">
        <v>1152858</v>
      </c>
      <c r="I10" s="29">
        <v>158205</v>
      </c>
      <c r="J10" s="29">
        <v>994653</v>
      </c>
      <c r="K10" s="29">
        <v>1141736</v>
      </c>
      <c r="L10" s="29">
        <v>156833</v>
      </c>
      <c r="M10" s="29">
        <v>984903</v>
      </c>
      <c r="N10" s="29">
        <v>1164247</v>
      </c>
      <c r="O10" s="29">
        <v>165509</v>
      </c>
      <c r="P10" s="29">
        <v>998738</v>
      </c>
      <c r="Q10" s="29">
        <v>1184159</v>
      </c>
      <c r="R10" s="29">
        <v>170582</v>
      </c>
      <c r="S10" s="29">
        <v>1013577</v>
      </c>
      <c r="T10" s="29">
        <v>1225959</v>
      </c>
      <c r="U10" s="29">
        <v>174053</v>
      </c>
      <c r="V10" s="29">
        <v>1051906</v>
      </c>
      <c r="W10" s="29">
        <v>1245853</v>
      </c>
      <c r="X10" s="29">
        <v>170725</v>
      </c>
      <c r="Y10" s="29">
        <v>1075128</v>
      </c>
      <c r="Z10" s="29">
        <v>1285881</v>
      </c>
      <c r="AA10" s="29">
        <v>169854</v>
      </c>
      <c r="AB10" s="29">
        <v>1116027</v>
      </c>
      <c r="AC10" s="29">
        <v>1424488</v>
      </c>
      <c r="AD10" s="29">
        <v>158737</v>
      </c>
      <c r="AE10" s="29">
        <v>1265751</v>
      </c>
      <c r="AF10" s="29">
        <v>1548204</v>
      </c>
      <c r="AG10" s="29">
        <v>146811</v>
      </c>
      <c r="AH10" s="29">
        <v>1401393</v>
      </c>
      <c r="AI10" s="29">
        <v>1694769</v>
      </c>
      <c r="AJ10" s="29">
        <v>138969</v>
      </c>
      <c r="AK10" s="29">
        <v>1555800</v>
      </c>
    </row>
    <row r="11" spans="1:37" s="15" customFormat="1">
      <c r="A11" s="24" t="s">
        <v>24</v>
      </c>
      <c r="B11" s="30">
        <v>1034225</v>
      </c>
      <c r="C11" s="30">
        <v>145236</v>
      </c>
      <c r="D11" s="30">
        <v>888989</v>
      </c>
      <c r="E11" s="30">
        <v>983849</v>
      </c>
      <c r="F11" s="30">
        <v>145606</v>
      </c>
      <c r="G11" s="30">
        <v>838243</v>
      </c>
      <c r="H11" s="30">
        <v>963933</v>
      </c>
      <c r="I11" s="30">
        <v>147274</v>
      </c>
      <c r="J11" s="30">
        <v>816659</v>
      </c>
      <c r="K11" s="30">
        <v>949617</v>
      </c>
      <c r="L11" s="30">
        <v>146534</v>
      </c>
      <c r="M11" s="30">
        <v>803083</v>
      </c>
      <c r="N11" s="30">
        <v>970479</v>
      </c>
      <c r="O11" s="30">
        <v>154605</v>
      </c>
      <c r="P11" s="30">
        <v>815874</v>
      </c>
      <c r="Q11" s="30">
        <v>991125</v>
      </c>
      <c r="R11" s="30">
        <v>159937</v>
      </c>
      <c r="S11" s="30">
        <v>831188</v>
      </c>
      <c r="T11" s="30">
        <v>1034252</v>
      </c>
      <c r="U11" s="30">
        <v>163551</v>
      </c>
      <c r="V11" s="30">
        <v>870701</v>
      </c>
      <c r="W11" s="30">
        <v>1060115</v>
      </c>
      <c r="X11" s="30">
        <v>160989</v>
      </c>
      <c r="Y11" s="30">
        <v>899126</v>
      </c>
      <c r="Z11" s="30">
        <v>1107194</v>
      </c>
      <c r="AA11" s="30">
        <v>160156</v>
      </c>
      <c r="AB11" s="30">
        <v>947038</v>
      </c>
      <c r="AC11" s="30">
        <v>1276120</v>
      </c>
      <c r="AD11" s="30">
        <v>149509</v>
      </c>
      <c r="AE11" s="30">
        <v>1126611</v>
      </c>
      <c r="AF11" s="30">
        <v>1384986</v>
      </c>
      <c r="AG11" s="30">
        <v>138392</v>
      </c>
      <c r="AH11" s="30">
        <v>1246594</v>
      </c>
      <c r="AI11" s="30">
        <v>1515866</v>
      </c>
      <c r="AJ11" s="30">
        <v>131113</v>
      </c>
      <c r="AK11" s="30">
        <v>1384753</v>
      </c>
    </row>
    <row r="12" spans="1:37" s="15" customFormat="1" ht="21">
      <c r="A12" s="10"/>
      <c r="B12" s="19"/>
      <c r="C12" s="19"/>
      <c r="D12" s="19"/>
    </row>
    <row r="13" spans="1:37" s="15" customFormat="1" ht="21">
      <c r="A13" s="10"/>
      <c r="B13" s="19"/>
      <c r="C13" s="19"/>
      <c r="D13" s="19"/>
    </row>
    <row r="14" spans="1:37" s="15" customFormat="1" ht="18" customHeight="1"/>
    <row r="15" spans="1:37" s="15" customFormat="1" ht="24.95" customHeight="1">
      <c r="A15" s="18" t="s">
        <v>82</v>
      </c>
      <c r="B15" s="18"/>
      <c r="C15" s="18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37" s="15" customFormat="1" ht="20.10000000000000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37" s="15" customFormat="1" ht="18" customHeight="1">
      <c r="A17" s="85"/>
      <c r="B17" s="87">
        <v>2013</v>
      </c>
      <c r="C17" s="88"/>
      <c r="D17" s="88"/>
      <c r="E17" s="87">
        <v>2014</v>
      </c>
      <c r="F17" s="88"/>
      <c r="G17" s="88"/>
      <c r="H17" s="87">
        <v>2015</v>
      </c>
      <c r="I17" s="88"/>
      <c r="J17" s="88"/>
      <c r="K17" s="87">
        <v>2016</v>
      </c>
      <c r="L17" s="88"/>
      <c r="M17" s="88"/>
      <c r="N17" s="87">
        <v>2017</v>
      </c>
      <c r="O17" s="88"/>
      <c r="P17" s="88"/>
      <c r="Q17" s="87">
        <v>2018</v>
      </c>
      <c r="R17" s="88"/>
      <c r="S17" s="88"/>
      <c r="T17" s="87">
        <v>2019</v>
      </c>
      <c r="U17" s="88"/>
      <c r="V17" s="88"/>
      <c r="W17" s="87">
        <v>2020</v>
      </c>
      <c r="X17" s="88"/>
      <c r="Y17" s="88"/>
      <c r="Z17" s="87">
        <v>2021</v>
      </c>
      <c r="AA17" s="88"/>
      <c r="AB17" s="88"/>
      <c r="AC17" s="87">
        <v>2022</v>
      </c>
      <c r="AD17" s="88"/>
      <c r="AE17" s="88"/>
      <c r="AF17" s="87">
        <v>2023</v>
      </c>
      <c r="AG17" s="88"/>
      <c r="AH17" s="88"/>
      <c r="AI17" s="87">
        <v>2024</v>
      </c>
      <c r="AJ17" s="88"/>
      <c r="AK17" s="88"/>
    </row>
    <row r="18" spans="1:37" s="15" customFormat="1" ht="35.1" customHeight="1">
      <c r="A18" s="86"/>
      <c r="B18" s="25" t="s">
        <v>58</v>
      </c>
      <c r="C18" s="25" t="s">
        <v>80</v>
      </c>
      <c r="D18" s="25" t="s">
        <v>81</v>
      </c>
      <c r="E18" s="25" t="s">
        <v>58</v>
      </c>
      <c r="F18" s="25" t="s">
        <v>80</v>
      </c>
      <c r="G18" s="25" t="s">
        <v>81</v>
      </c>
      <c r="H18" s="25" t="s">
        <v>58</v>
      </c>
      <c r="I18" s="25" t="s">
        <v>80</v>
      </c>
      <c r="J18" s="25" t="s">
        <v>81</v>
      </c>
      <c r="K18" s="25" t="s">
        <v>58</v>
      </c>
      <c r="L18" s="25" t="s">
        <v>80</v>
      </c>
      <c r="M18" s="25" t="s">
        <v>81</v>
      </c>
      <c r="N18" s="25" t="s">
        <v>58</v>
      </c>
      <c r="O18" s="25" t="s">
        <v>80</v>
      </c>
      <c r="P18" s="25" t="s">
        <v>81</v>
      </c>
      <c r="Q18" s="25" t="s">
        <v>58</v>
      </c>
      <c r="R18" s="25" t="s">
        <v>80</v>
      </c>
      <c r="S18" s="25" t="s">
        <v>81</v>
      </c>
      <c r="T18" s="25" t="s">
        <v>58</v>
      </c>
      <c r="U18" s="25" t="s">
        <v>80</v>
      </c>
      <c r="V18" s="25" t="s">
        <v>81</v>
      </c>
      <c r="W18" s="25" t="s">
        <v>58</v>
      </c>
      <c r="X18" s="25" t="s">
        <v>80</v>
      </c>
      <c r="Y18" s="25" t="s">
        <v>81</v>
      </c>
      <c r="Z18" s="25" t="s">
        <v>58</v>
      </c>
      <c r="AA18" s="25" t="s">
        <v>80</v>
      </c>
      <c r="AB18" s="25" t="s">
        <v>81</v>
      </c>
      <c r="AC18" s="25" t="s">
        <v>58</v>
      </c>
      <c r="AD18" s="25" t="s">
        <v>80</v>
      </c>
      <c r="AE18" s="25" t="s">
        <v>81</v>
      </c>
      <c r="AF18" s="25" t="s">
        <v>58</v>
      </c>
      <c r="AG18" s="25" t="s">
        <v>80</v>
      </c>
      <c r="AH18" s="25" t="s">
        <v>81</v>
      </c>
      <c r="AI18" s="25" t="s">
        <v>58</v>
      </c>
      <c r="AJ18" s="25" t="s">
        <v>80</v>
      </c>
      <c r="AK18" s="25" t="s">
        <v>81</v>
      </c>
    </row>
    <row r="19" spans="1:37" s="60" customFormat="1" ht="21.95" customHeight="1">
      <c r="A19" s="59" t="s">
        <v>22</v>
      </c>
      <c r="B19" s="57">
        <f>B9/B$9</f>
        <v>1</v>
      </c>
      <c r="C19" s="57">
        <f t="shared" ref="C19:AK19" si="0">C9/C$9</f>
        <v>1</v>
      </c>
      <c r="D19" s="57">
        <f t="shared" si="0"/>
        <v>1</v>
      </c>
      <c r="E19" s="57">
        <f>E$9/E$9</f>
        <v>1</v>
      </c>
      <c r="F19" s="57">
        <f t="shared" si="0"/>
        <v>1</v>
      </c>
      <c r="G19" s="57">
        <f t="shared" si="0"/>
        <v>1</v>
      </c>
      <c r="H19" s="57">
        <f>H$9/H$9</f>
        <v>1</v>
      </c>
      <c r="I19" s="57">
        <f t="shared" si="0"/>
        <v>1</v>
      </c>
      <c r="J19" s="57">
        <f t="shared" si="0"/>
        <v>1</v>
      </c>
      <c r="K19" s="57">
        <f t="shared" si="0"/>
        <v>1</v>
      </c>
      <c r="L19" s="57">
        <f t="shared" si="0"/>
        <v>1</v>
      </c>
      <c r="M19" s="57">
        <f t="shared" si="0"/>
        <v>1</v>
      </c>
      <c r="N19" s="57">
        <f t="shared" si="0"/>
        <v>1</v>
      </c>
      <c r="O19" s="57">
        <f t="shared" si="0"/>
        <v>1</v>
      </c>
      <c r="P19" s="57">
        <f t="shared" si="0"/>
        <v>1</v>
      </c>
      <c r="Q19" s="57">
        <f t="shared" si="0"/>
        <v>1</v>
      </c>
      <c r="R19" s="57">
        <f t="shared" si="0"/>
        <v>1</v>
      </c>
      <c r="S19" s="57">
        <f t="shared" si="0"/>
        <v>1</v>
      </c>
      <c r="T19" s="57">
        <f t="shared" si="0"/>
        <v>1</v>
      </c>
      <c r="U19" s="57">
        <f t="shared" si="0"/>
        <v>1</v>
      </c>
      <c r="V19" s="57">
        <f t="shared" si="0"/>
        <v>1</v>
      </c>
      <c r="W19" s="57">
        <f t="shared" si="0"/>
        <v>1</v>
      </c>
      <c r="X19" s="57">
        <f t="shared" si="0"/>
        <v>1</v>
      </c>
      <c r="Y19" s="57">
        <f t="shared" si="0"/>
        <v>1</v>
      </c>
      <c r="Z19" s="57">
        <f t="shared" si="0"/>
        <v>1</v>
      </c>
      <c r="AA19" s="57">
        <f t="shared" si="0"/>
        <v>1</v>
      </c>
      <c r="AB19" s="57">
        <f t="shared" si="0"/>
        <v>1</v>
      </c>
      <c r="AC19" s="57">
        <f t="shared" si="0"/>
        <v>1</v>
      </c>
      <c r="AD19" s="57">
        <f t="shared" si="0"/>
        <v>1</v>
      </c>
      <c r="AE19" s="57">
        <f t="shared" si="0"/>
        <v>1</v>
      </c>
      <c r="AF19" s="57">
        <f t="shared" si="0"/>
        <v>1</v>
      </c>
      <c r="AG19" s="57">
        <f t="shared" si="0"/>
        <v>1</v>
      </c>
      <c r="AH19" s="57">
        <f t="shared" si="0"/>
        <v>1</v>
      </c>
      <c r="AI19" s="57">
        <f t="shared" si="0"/>
        <v>1</v>
      </c>
      <c r="AJ19" s="57">
        <f t="shared" si="0"/>
        <v>1</v>
      </c>
      <c r="AK19" s="57">
        <f t="shared" si="0"/>
        <v>1</v>
      </c>
    </row>
    <row r="20" spans="1:37" s="63" customFormat="1" ht="18" customHeight="1">
      <c r="A20" s="61" t="s">
        <v>23</v>
      </c>
      <c r="B20" s="62">
        <f t="shared" ref="B20:AK20" si="1">B10/B$9</f>
        <v>0.54124482792882944</v>
      </c>
      <c r="C20" s="62">
        <f t="shared" si="1"/>
        <v>0.5187514496835548</v>
      </c>
      <c r="D20" s="62">
        <f t="shared" si="1"/>
        <v>0.54472131375900967</v>
      </c>
      <c r="E20" s="62">
        <f t="shared" si="1"/>
        <v>0.54389671198266165</v>
      </c>
      <c r="F20" s="62">
        <f t="shared" si="1"/>
        <v>0.51807157136615789</v>
      </c>
      <c r="G20" s="62">
        <f t="shared" si="1"/>
        <v>0.54810309535117796</v>
      </c>
      <c r="H20" s="62">
        <f t="shared" si="1"/>
        <v>0.54462533145690817</v>
      </c>
      <c r="I20" s="62">
        <f t="shared" si="1"/>
        <v>0.51789157356152138</v>
      </c>
      <c r="J20" s="62">
        <f t="shared" si="1"/>
        <v>0.54913399789765649</v>
      </c>
      <c r="K20" s="62">
        <f t="shared" si="1"/>
        <v>0.54593174849009229</v>
      </c>
      <c r="L20" s="62">
        <f t="shared" si="1"/>
        <v>0.51697448964455595</v>
      </c>
      <c r="M20" s="62">
        <f t="shared" si="1"/>
        <v>0.55084491713022365</v>
      </c>
      <c r="N20" s="62">
        <f t="shared" si="1"/>
        <v>0.54538474726967301</v>
      </c>
      <c r="O20" s="62">
        <f t="shared" si="1"/>
        <v>0.51703143255215334</v>
      </c>
      <c r="P20" s="62">
        <f t="shared" si="1"/>
        <v>0.55038652891086359</v>
      </c>
      <c r="Q20" s="62">
        <f t="shared" si="1"/>
        <v>0.54436983860498211</v>
      </c>
      <c r="R20" s="62">
        <f t="shared" si="1"/>
        <v>0.51610346152566111</v>
      </c>
      <c r="S20" s="62">
        <f t="shared" si="1"/>
        <v>0.5494342097773971</v>
      </c>
      <c r="T20" s="62">
        <f t="shared" si="1"/>
        <v>0.54240909366426404</v>
      </c>
      <c r="U20" s="62">
        <f t="shared" si="1"/>
        <v>0.5155537256667575</v>
      </c>
      <c r="V20" s="62">
        <f t="shared" si="1"/>
        <v>0.54712481541989599</v>
      </c>
      <c r="W20" s="62">
        <f t="shared" si="1"/>
        <v>0.54027332556219343</v>
      </c>
      <c r="X20" s="62">
        <f t="shared" si="1"/>
        <v>0.51467529257131139</v>
      </c>
      <c r="Y20" s="62">
        <f t="shared" si="1"/>
        <v>0.54457430502863358</v>
      </c>
      <c r="Z20" s="62">
        <f t="shared" si="1"/>
        <v>0.53733418300721869</v>
      </c>
      <c r="AA20" s="62">
        <f t="shared" si="1"/>
        <v>0.51469349413654131</v>
      </c>
      <c r="AB20" s="62">
        <f t="shared" si="1"/>
        <v>0.54095581089301592</v>
      </c>
      <c r="AC20" s="62">
        <f t="shared" si="1"/>
        <v>0.52746936986041659</v>
      </c>
      <c r="AD20" s="62">
        <f t="shared" si="1"/>
        <v>0.51496856406895786</v>
      </c>
      <c r="AE20" s="62">
        <f t="shared" si="1"/>
        <v>0.52908004725037427</v>
      </c>
      <c r="AF20" s="62">
        <f t="shared" si="1"/>
        <v>0.52782260951387394</v>
      </c>
      <c r="AG20" s="62">
        <f t="shared" si="1"/>
        <v>0.51475966241589322</v>
      </c>
      <c r="AH20" s="62">
        <f t="shared" si="1"/>
        <v>0.52922956192760762</v>
      </c>
      <c r="AI20" s="62">
        <f t="shared" si="1"/>
        <v>0.5278609994596084</v>
      </c>
      <c r="AJ20" s="62">
        <f t="shared" si="1"/>
        <v>0.51454373116312824</v>
      </c>
      <c r="AK20" s="62">
        <f t="shared" si="1"/>
        <v>0.5290841552592318</v>
      </c>
    </row>
    <row r="21" spans="1:37" s="63" customFormat="1" ht="18" customHeight="1">
      <c r="A21" s="64" t="s">
        <v>24</v>
      </c>
      <c r="B21" s="65">
        <f t="shared" ref="B21:AK21" si="2">B11/B$9</f>
        <v>0.45875517207117056</v>
      </c>
      <c r="C21" s="65">
        <f t="shared" si="2"/>
        <v>0.4812485503164452</v>
      </c>
      <c r="D21" s="65">
        <f t="shared" si="2"/>
        <v>0.45527868624099033</v>
      </c>
      <c r="E21" s="65">
        <f t="shared" si="2"/>
        <v>0.45610328801733829</v>
      </c>
      <c r="F21" s="65">
        <f t="shared" si="2"/>
        <v>0.48192842863384217</v>
      </c>
      <c r="G21" s="65">
        <f t="shared" si="2"/>
        <v>0.4518969046488221</v>
      </c>
      <c r="H21" s="65">
        <f t="shared" si="2"/>
        <v>0.45537466854309189</v>
      </c>
      <c r="I21" s="65">
        <f t="shared" si="2"/>
        <v>0.48210842643847857</v>
      </c>
      <c r="J21" s="65">
        <f t="shared" si="2"/>
        <v>0.45086600210234351</v>
      </c>
      <c r="K21" s="65">
        <f t="shared" si="2"/>
        <v>0.45406825150990771</v>
      </c>
      <c r="L21" s="65">
        <f t="shared" si="2"/>
        <v>0.48302551035544405</v>
      </c>
      <c r="M21" s="65">
        <f t="shared" si="2"/>
        <v>0.4491550828697764</v>
      </c>
      <c r="N21" s="65">
        <f t="shared" si="2"/>
        <v>0.45461525273032699</v>
      </c>
      <c r="O21" s="65">
        <f t="shared" si="2"/>
        <v>0.48296856744784672</v>
      </c>
      <c r="P21" s="65">
        <f t="shared" si="2"/>
        <v>0.44961347108913641</v>
      </c>
      <c r="Q21" s="65">
        <f t="shared" si="2"/>
        <v>0.45563016139501783</v>
      </c>
      <c r="R21" s="65">
        <f t="shared" si="2"/>
        <v>0.48389653847433883</v>
      </c>
      <c r="S21" s="65">
        <f t="shared" si="2"/>
        <v>0.4505657902226029</v>
      </c>
      <c r="T21" s="65">
        <f t="shared" si="2"/>
        <v>0.4575909063357359</v>
      </c>
      <c r="U21" s="65">
        <f t="shared" si="2"/>
        <v>0.4844462743332425</v>
      </c>
      <c r="V21" s="65">
        <f t="shared" si="2"/>
        <v>0.45287518458010401</v>
      </c>
      <c r="W21" s="65">
        <f t="shared" si="2"/>
        <v>0.45972667443780657</v>
      </c>
      <c r="X21" s="65">
        <f t="shared" si="2"/>
        <v>0.48532470742868855</v>
      </c>
      <c r="Y21" s="65">
        <f t="shared" si="2"/>
        <v>0.45542569497136642</v>
      </c>
      <c r="Z21" s="65">
        <f t="shared" si="2"/>
        <v>0.46266581699278125</v>
      </c>
      <c r="AA21" s="65">
        <f t="shared" si="2"/>
        <v>0.48530650586345869</v>
      </c>
      <c r="AB21" s="65">
        <f t="shared" si="2"/>
        <v>0.45904418910698402</v>
      </c>
      <c r="AC21" s="65">
        <f t="shared" si="2"/>
        <v>0.47253063013958341</v>
      </c>
      <c r="AD21" s="65">
        <f t="shared" si="2"/>
        <v>0.48503143593104209</v>
      </c>
      <c r="AE21" s="65">
        <f t="shared" si="2"/>
        <v>0.47091995274962567</v>
      </c>
      <c r="AF21" s="65">
        <f t="shared" si="2"/>
        <v>0.472177390486126</v>
      </c>
      <c r="AG21" s="65">
        <f t="shared" si="2"/>
        <v>0.48524033758410678</v>
      </c>
      <c r="AH21" s="65">
        <f t="shared" si="2"/>
        <v>0.47077043807239233</v>
      </c>
      <c r="AI21" s="65">
        <f t="shared" si="2"/>
        <v>0.47213900054039154</v>
      </c>
      <c r="AJ21" s="65">
        <f t="shared" si="2"/>
        <v>0.48545626883687176</v>
      </c>
      <c r="AK21" s="65">
        <f t="shared" si="2"/>
        <v>0.47091584474076814</v>
      </c>
    </row>
    <row r="22" spans="1:37" s="19" customFormat="1" ht="21.95" customHeight="1">
      <c r="A22" s="10"/>
    </row>
    <row r="23" spans="1:37" s="19" customFormat="1" ht="18" customHeight="1">
      <c r="A23" s="5"/>
      <c r="B23" s="5"/>
      <c r="C23" s="5"/>
      <c r="D23" s="5"/>
    </row>
    <row r="24" spans="1:37" s="19" customFormat="1" ht="18" customHeight="1">
      <c r="A24" s="5"/>
      <c r="B24" s="5"/>
      <c r="C24" s="5"/>
      <c r="D24" s="5"/>
    </row>
    <row r="25" spans="1:37" s="19" customFormat="1" ht="18" customHeight="1">
      <c r="A25" s="18" t="s">
        <v>83</v>
      </c>
      <c r="B25" s="5"/>
      <c r="C25" s="5"/>
      <c r="D25" s="5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37" s="19" customFormat="1" ht="18" customHeight="1">
      <c r="A26" s="5"/>
      <c r="B26" s="5"/>
      <c r="C26" s="5"/>
      <c r="D26" s="5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37" s="19" customFormat="1" ht="18" customHeight="1">
      <c r="A27" s="85"/>
      <c r="B27" s="87">
        <v>2013</v>
      </c>
      <c r="C27" s="88"/>
      <c r="D27" s="88"/>
      <c r="E27" s="87">
        <v>2014</v>
      </c>
      <c r="F27" s="88"/>
      <c r="G27" s="88"/>
      <c r="H27" s="87">
        <v>2015</v>
      </c>
      <c r="I27" s="88"/>
      <c r="J27" s="88"/>
      <c r="K27" s="87">
        <v>2016</v>
      </c>
      <c r="L27" s="88"/>
      <c r="M27" s="88"/>
      <c r="N27" s="87">
        <v>2017</v>
      </c>
      <c r="O27" s="88"/>
      <c r="P27" s="88"/>
      <c r="Q27" s="87">
        <v>2018</v>
      </c>
      <c r="R27" s="88"/>
      <c r="S27" s="88"/>
      <c r="T27" s="87">
        <v>2019</v>
      </c>
      <c r="U27" s="88"/>
      <c r="V27" s="88"/>
      <c r="W27" s="87">
        <v>2020</v>
      </c>
      <c r="X27" s="88"/>
      <c r="Y27" s="88"/>
      <c r="Z27" s="87">
        <v>2021</v>
      </c>
      <c r="AA27" s="88"/>
      <c r="AB27" s="88"/>
      <c r="AC27" s="87">
        <v>2022</v>
      </c>
      <c r="AD27" s="88"/>
      <c r="AE27" s="88"/>
      <c r="AF27" s="87">
        <v>2023</v>
      </c>
      <c r="AG27" s="88"/>
      <c r="AH27" s="88"/>
      <c r="AI27" s="87">
        <v>2024</v>
      </c>
      <c r="AJ27" s="88"/>
      <c r="AK27" s="88"/>
    </row>
    <row r="28" spans="1:37" s="19" customFormat="1" ht="41.1" customHeight="1">
      <c r="A28" s="86"/>
      <c r="B28" s="25" t="s">
        <v>58</v>
      </c>
      <c r="C28" s="25" t="s">
        <v>80</v>
      </c>
      <c r="D28" s="25" t="s">
        <v>81</v>
      </c>
      <c r="E28" s="25" t="s">
        <v>58</v>
      </c>
      <c r="F28" s="25" t="s">
        <v>80</v>
      </c>
      <c r="G28" s="25" t="s">
        <v>81</v>
      </c>
      <c r="H28" s="25" t="s">
        <v>58</v>
      </c>
      <c r="I28" s="25" t="s">
        <v>80</v>
      </c>
      <c r="J28" s="25" t="s">
        <v>81</v>
      </c>
      <c r="K28" s="25" t="s">
        <v>58</v>
      </c>
      <c r="L28" s="25" t="s">
        <v>80</v>
      </c>
      <c r="M28" s="25" t="s">
        <v>81</v>
      </c>
      <c r="N28" s="25" t="s">
        <v>58</v>
      </c>
      <c r="O28" s="25" t="s">
        <v>80</v>
      </c>
      <c r="P28" s="25" t="s">
        <v>81</v>
      </c>
      <c r="Q28" s="25" t="s">
        <v>58</v>
      </c>
      <c r="R28" s="25" t="s">
        <v>80</v>
      </c>
      <c r="S28" s="25" t="s">
        <v>81</v>
      </c>
      <c r="T28" s="25" t="s">
        <v>58</v>
      </c>
      <c r="U28" s="25" t="s">
        <v>80</v>
      </c>
      <c r="V28" s="25" t="s">
        <v>81</v>
      </c>
      <c r="W28" s="25" t="s">
        <v>58</v>
      </c>
      <c r="X28" s="25" t="s">
        <v>80</v>
      </c>
      <c r="Y28" s="25" t="s">
        <v>81</v>
      </c>
      <c r="Z28" s="25" t="s">
        <v>58</v>
      </c>
      <c r="AA28" s="25" t="s">
        <v>80</v>
      </c>
      <c r="AB28" s="25" t="s">
        <v>81</v>
      </c>
      <c r="AC28" s="25" t="s">
        <v>58</v>
      </c>
      <c r="AD28" s="25" t="s">
        <v>80</v>
      </c>
      <c r="AE28" s="25" t="s">
        <v>81</v>
      </c>
      <c r="AF28" s="25" t="s">
        <v>58</v>
      </c>
      <c r="AG28" s="25" t="s">
        <v>80</v>
      </c>
      <c r="AH28" s="25" t="s">
        <v>81</v>
      </c>
      <c r="AI28" s="25" t="s">
        <v>58</v>
      </c>
      <c r="AJ28" s="25" t="s">
        <v>80</v>
      </c>
      <c r="AK28" s="25" t="s">
        <v>81</v>
      </c>
    </row>
    <row r="29" spans="1:37" s="63" customFormat="1" ht="18" customHeight="1">
      <c r="A29" s="66" t="s">
        <v>22</v>
      </c>
      <c r="B29" s="58">
        <f>B9/$B$9</f>
        <v>1</v>
      </c>
      <c r="C29" s="58">
        <f t="shared" ref="C29:D29" si="3">C9/$B$9</f>
        <v>0.13386615425014728</v>
      </c>
      <c r="D29" s="58">
        <f t="shared" si="3"/>
        <v>0.86613384574985275</v>
      </c>
      <c r="E29" s="58">
        <f>E9/$E$9</f>
        <v>1</v>
      </c>
      <c r="F29" s="58">
        <f t="shared" ref="F29:G29" si="4">F9/$E$9</f>
        <v>0.14006559809000615</v>
      </c>
      <c r="G29" s="58">
        <f t="shared" si="4"/>
        <v>0.85993440190999382</v>
      </c>
      <c r="H29" s="58">
        <f>H9/$H$9</f>
        <v>1</v>
      </c>
      <c r="I29" s="58">
        <f t="shared" ref="I29:J29" si="5">I9/$H$9</f>
        <v>0.14431231047373122</v>
      </c>
      <c r="J29" s="58">
        <f t="shared" si="5"/>
        <v>0.85568768952626872</v>
      </c>
      <c r="K29" s="58">
        <f>K9/$K$9</f>
        <v>1</v>
      </c>
      <c r="L29" s="58">
        <f t="shared" ref="L29:M29" si="6">L9/$K$9</f>
        <v>0.14505776882238436</v>
      </c>
      <c r="M29" s="58">
        <f t="shared" si="6"/>
        <v>0.85494223117761559</v>
      </c>
      <c r="N29" s="58">
        <f>N9/$N$9</f>
        <v>1</v>
      </c>
      <c r="O29" s="58">
        <f t="shared" ref="O29:P29" si="7">O9/$N$9</f>
        <v>0.14995554464601077</v>
      </c>
      <c r="P29" s="58">
        <f t="shared" si="7"/>
        <v>0.8500444553539892</v>
      </c>
      <c r="Q29" s="58">
        <f>Q9/$Q$9</f>
        <v>1</v>
      </c>
      <c r="R29" s="58">
        <f t="shared" ref="R29:S29" si="8">R9/$Q$9</f>
        <v>0.15194291871773985</v>
      </c>
      <c r="S29" s="58">
        <f t="shared" si="8"/>
        <v>0.84805708128226021</v>
      </c>
      <c r="T29" s="58">
        <f>T9/$T$9</f>
        <v>1</v>
      </c>
      <c r="U29" s="58">
        <f t="shared" ref="U29:V29" si="9">U9/$T$9</f>
        <v>0.14936835543230256</v>
      </c>
      <c r="V29" s="58">
        <f t="shared" si="9"/>
        <v>0.85063164456769746</v>
      </c>
      <c r="W29" s="58">
        <f>W9/$W$9</f>
        <v>1</v>
      </c>
      <c r="X29" s="58">
        <f t="shared" ref="X29:Y29" si="10">X9/$W$9</f>
        <v>0.14385021821638461</v>
      </c>
      <c r="Y29" s="58">
        <f t="shared" si="10"/>
        <v>0.85614978178361534</v>
      </c>
      <c r="Z29" s="58">
        <f>Z9/$Z$9</f>
        <v>1</v>
      </c>
      <c r="AA29" s="58">
        <f t="shared" ref="AA29:AB29" si="11">AA9/$Z$9</f>
        <v>0.1379020716024362</v>
      </c>
      <c r="AB29" s="58">
        <f t="shared" si="11"/>
        <v>0.86209792839756383</v>
      </c>
      <c r="AC29" s="58">
        <f>AC9/$AC$9</f>
        <v>1</v>
      </c>
      <c r="AD29" s="58">
        <f t="shared" ref="AD29:AE29" si="12">AD9/$AC$9</f>
        <v>0.11413948266464441</v>
      </c>
      <c r="AE29" s="58">
        <f t="shared" si="12"/>
        <v>0.88586051733535565</v>
      </c>
      <c r="AF29" s="58">
        <f>AF9/$AF$9</f>
        <v>1</v>
      </c>
      <c r="AG29" s="58">
        <f t="shared" ref="AG29:AH29" si="13">AG9/$AF$9</f>
        <v>9.7233046614777774E-2</v>
      </c>
      <c r="AH29" s="58">
        <f t="shared" si="13"/>
        <v>0.90276695338522228</v>
      </c>
      <c r="AI29" s="58">
        <f>AI9/$AI$9</f>
        <v>1</v>
      </c>
      <c r="AJ29" s="58">
        <f t="shared" ref="AJ29:AK29" si="14">AJ9/$AI$9</f>
        <v>8.4121053934813519E-2</v>
      </c>
      <c r="AK29" s="58">
        <f t="shared" si="14"/>
        <v>0.91587894606518649</v>
      </c>
    </row>
    <row r="30" spans="1:37" s="19" customFormat="1" ht="18" customHeight="1">
      <c r="A30" s="61" t="s">
        <v>23</v>
      </c>
      <c r="B30" s="62">
        <f t="shared" ref="B30:D30" si="15">B10/$B$9</f>
        <v>0.54124482792882944</v>
      </c>
      <c r="C30" s="62">
        <f t="shared" si="15"/>
        <v>6.9443261580826254E-2</v>
      </c>
      <c r="D30" s="62">
        <f t="shared" si="15"/>
        <v>0.47180156634800319</v>
      </c>
      <c r="E30" s="62">
        <f t="shared" ref="E30:G30" si="16">E10/$E$9</f>
        <v>0.54389671198266165</v>
      </c>
      <c r="F30" s="62">
        <f t="shared" si="16"/>
        <v>7.2564004496830203E-2</v>
      </c>
      <c r="G30" s="62">
        <f t="shared" si="16"/>
        <v>0.4713327074858315</v>
      </c>
      <c r="H30" s="62">
        <f t="shared" ref="H30:J30" si="17">H10/$H$9</f>
        <v>0.54462533145690817</v>
      </c>
      <c r="I30" s="62">
        <f t="shared" si="17"/>
        <v>7.473812955553949E-2</v>
      </c>
      <c r="J30" s="62">
        <f t="shared" si="17"/>
        <v>0.46988720190136862</v>
      </c>
      <c r="K30" s="62">
        <f t="shared" ref="K30:M30" si="18">K10/$K$9</f>
        <v>0.54593174849009229</v>
      </c>
      <c r="L30" s="62">
        <f t="shared" si="18"/>
        <v>7.4991166005930129E-2</v>
      </c>
      <c r="M30" s="62">
        <f t="shared" si="18"/>
        <v>0.47094058248416215</v>
      </c>
      <c r="N30" s="62">
        <f t="shared" ref="N30:P30" si="19">N10/$N$9</f>
        <v>0.54538474726967301</v>
      </c>
      <c r="O30" s="62">
        <f t="shared" si="19"/>
        <v>7.7531730067465332E-2</v>
      </c>
      <c r="P30" s="62">
        <f t="shared" si="19"/>
        <v>0.46785301720220768</v>
      </c>
      <c r="Q30" s="62">
        <f t="shared" ref="Q30:S30" si="20">Q10/$Q$9</f>
        <v>0.54436983860498211</v>
      </c>
      <c r="R30" s="62">
        <f t="shared" si="20"/>
        <v>7.8418266304537701E-2</v>
      </c>
      <c r="S30" s="62">
        <f t="shared" si="20"/>
        <v>0.46595157230044443</v>
      </c>
      <c r="T30" s="62">
        <f t="shared" ref="T30:V30" si="21">T10/$T$9</f>
        <v>0.54240909366426404</v>
      </c>
      <c r="U30" s="62">
        <f t="shared" si="21"/>
        <v>7.700741213984004E-2</v>
      </c>
      <c r="V30" s="62">
        <f t="shared" si="21"/>
        <v>0.46540168152442407</v>
      </c>
      <c r="W30" s="62">
        <f t="shared" ref="W30:Y30" si="22">W10/$W$9</f>
        <v>0.54027332556219343</v>
      </c>
      <c r="X30" s="62">
        <f t="shared" si="22"/>
        <v>7.4036153146964739E-2</v>
      </c>
      <c r="Y30" s="62">
        <f t="shared" si="22"/>
        <v>0.46623717241522866</v>
      </c>
      <c r="Z30" s="62">
        <f t="shared" ref="Z30:AB30" si="23">Z10/$Z$9</f>
        <v>0.53733418300721869</v>
      </c>
      <c r="AA30" s="62">
        <f t="shared" si="23"/>
        <v>7.0977299081725398E-2</v>
      </c>
      <c r="AB30" s="62">
        <f t="shared" si="23"/>
        <v>0.46635688392549335</v>
      </c>
      <c r="AC30" s="62">
        <f t="shared" ref="AC30:AE30" si="24">AC10/$AC$9</f>
        <v>0.52746936986041659</v>
      </c>
      <c r="AD30" s="62">
        <f t="shared" si="24"/>
        <v>5.877824549138564E-2</v>
      </c>
      <c r="AE30" s="62">
        <f t="shared" si="24"/>
        <v>0.46869112436903099</v>
      </c>
      <c r="AF30" s="62">
        <f t="shared" ref="AF30:AH30" si="25">AF10/$AF$9</f>
        <v>0.52782260951387394</v>
      </c>
      <c r="AG30" s="62">
        <f t="shared" si="25"/>
        <v>5.0051650251091817E-2</v>
      </c>
      <c r="AH30" s="62">
        <f t="shared" si="25"/>
        <v>0.47777095926278218</v>
      </c>
      <c r="AI30" s="62">
        <f t="shared" ref="AI30:AK30" si="26">AI10/$AI$9</f>
        <v>0.5278609994596084</v>
      </c>
      <c r="AJ30" s="62">
        <f t="shared" si="26"/>
        <v>4.3283960960993698E-2</v>
      </c>
      <c r="AK30" s="62">
        <f t="shared" si="26"/>
        <v>0.48457703849861478</v>
      </c>
    </row>
    <row r="31" spans="1:37" s="19" customFormat="1" ht="18" customHeight="1">
      <c r="A31" s="64" t="s">
        <v>24</v>
      </c>
      <c r="B31" s="65">
        <f t="shared" ref="B31:D31" si="27">B11/$B$9</f>
        <v>0.45875517207117056</v>
      </c>
      <c r="C31" s="65">
        <f t="shared" si="27"/>
        <v>6.4422892669321011E-2</v>
      </c>
      <c r="D31" s="65">
        <f t="shared" si="27"/>
        <v>0.39433227940184951</v>
      </c>
      <c r="E31" s="65">
        <f t="shared" ref="E31:G31" si="28">E11/$E$9</f>
        <v>0.45610328801733829</v>
      </c>
      <c r="F31" s="65">
        <f t="shared" si="28"/>
        <v>6.7501593593175938E-2</v>
      </c>
      <c r="G31" s="65">
        <f t="shared" si="28"/>
        <v>0.38860169442416237</v>
      </c>
      <c r="H31" s="65">
        <f t="shared" ref="H31:J31" si="29">H11/$H$9</f>
        <v>0.45537466854309189</v>
      </c>
      <c r="I31" s="65">
        <f t="shared" si="29"/>
        <v>6.957418091819173E-2</v>
      </c>
      <c r="J31" s="65">
        <f t="shared" si="29"/>
        <v>0.38580048762490016</v>
      </c>
      <c r="K31" s="65">
        <f t="shared" ref="K31:M31" si="30">K11/$K$9</f>
        <v>0.45406825150990771</v>
      </c>
      <c r="L31" s="65">
        <f t="shared" si="30"/>
        <v>7.0066602816454229E-2</v>
      </c>
      <c r="M31" s="65">
        <f t="shared" si="30"/>
        <v>0.38400164869345349</v>
      </c>
      <c r="N31" s="65">
        <f t="shared" ref="N31:P31" si="31">N11/$N$9</f>
        <v>0.45461525273032699</v>
      </c>
      <c r="O31" s="65">
        <f t="shared" si="31"/>
        <v>7.2423814578545437E-2</v>
      </c>
      <c r="P31" s="65">
        <f t="shared" si="31"/>
        <v>0.38219143815178153</v>
      </c>
      <c r="Q31" s="65">
        <f t="shared" ref="Q31:S31" si="32">Q11/$Q$9</f>
        <v>0.45563016139501783</v>
      </c>
      <c r="R31" s="65">
        <f t="shared" si="32"/>
        <v>7.3524652413202135E-2</v>
      </c>
      <c r="S31" s="65">
        <f t="shared" si="32"/>
        <v>0.38210550898181572</v>
      </c>
      <c r="T31" s="65">
        <f t="shared" ref="T31:V31" si="33">T11/$T$9</f>
        <v>0.4575909063357359</v>
      </c>
      <c r="U31" s="65">
        <f t="shared" si="33"/>
        <v>7.2360943292462523E-2</v>
      </c>
      <c r="V31" s="65">
        <f t="shared" si="33"/>
        <v>0.38522996304327339</v>
      </c>
      <c r="W31" s="65">
        <f t="shared" ref="W31:Y31" si="34">W11/$W$9</f>
        <v>0.45972667443780657</v>
      </c>
      <c r="X31" s="65">
        <f t="shared" si="34"/>
        <v>6.9814065069419867E-2</v>
      </c>
      <c r="Y31" s="65">
        <f t="shared" si="34"/>
        <v>0.38991260936838673</v>
      </c>
      <c r="Z31" s="65">
        <f t="shared" ref="Z31:AB31" si="35">Z11/$Z$9</f>
        <v>0.46266581699278125</v>
      </c>
      <c r="AA31" s="65">
        <f t="shared" si="35"/>
        <v>6.6924772520710801E-2</v>
      </c>
      <c r="AB31" s="65">
        <f t="shared" si="35"/>
        <v>0.39574104447207048</v>
      </c>
      <c r="AC31" s="65">
        <f t="shared" ref="AC31:AE31" si="36">AC11/$AC$9</f>
        <v>0.47253063013958341</v>
      </c>
      <c r="AD31" s="65">
        <f t="shared" si="36"/>
        <v>5.5361237173258762E-2</v>
      </c>
      <c r="AE31" s="65">
        <f t="shared" si="36"/>
        <v>0.4171693929663246</v>
      </c>
      <c r="AF31" s="65">
        <f t="shared" ref="AF31:AH31" si="37">AF11/$AF$9</f>
        <v>0.472177390486126</v>
      </c>
      <c r="AG31" s="65">
        <f t="shared" si="37"/>
        <v>4.718139636368595E-2</v>
      </c>
      <c r="AH31" s="65">
        <f t="shared" si="37"/>
        <v>0.42499599412244005</v>
      </c>
      <c r="AI31" s="65">
        <f t="shared" ref="AI31:AK31" si="38">AI11/$AI$9</f>
        <v>0.47213900054039154</v>
      </c>
      <c r="AJ31" s="65">
        <f t="shared" si="38"/>
        <v>4.0837092973819822E-2</v>
      </c>
      <c r="AK31" s="65">
        <f t="shared" si="38"/>
        <v>0.43130190756657172</v>
      </c>
    </row>
    <row r="32" spans="1:37" s="19" customFormat="1" ht="18" customHeight="1">
      <c r="A32" s="44" t="s">
        <v>26</v>
      </c>
      <c r="B32" s="5"/>
      <c r="C32" s="5"/>
      <c r="D32" s="5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s="19" customFormat="1" ht="21" customHeight="1">
      <c r="A33" s="5" t="s">
        <v>27</v>
      </c>
      <c r="B33" s="5"/>
      <c r="C33" s="5"/>
      <c r="D33" s="5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s="19" customFormat="1" ht="18" customHeight="1">
      <c r="A34" s="44" t="s">
        <v>28</v>
      </c>
      <c r="B34" s="7"/>
      <c r="C34" s="7"/>
      <c r="D34" s="7"/>
    </row>
    <row r="35" spans="1:18" s="19" customFormat="1" ht="18" customHeight="1">
      <c r="A35" s="5" t="s">
        <v>29</v>
      </c>
      <c r="B35" s="7"/>
      <c r="C35" s="7"/>
      <c r="D35" s="7"/>
    </row>
    <row r="36" spans="1:18" s="19" customFormat="1" ht="18" customHeight="1">
      <c r="A36" s="7"/>
      <c r="B36" s="7"/>
      <c r="C36" s="7"/>
      <c r="D36" s="7"/>
    </row>
    <row r="37" spans="1:18" s="19" customFormat="1" ht="18" customHeight="1">
      <c r="A37" s="7"/>
      <c r="B37" s="7"/>
      <c r="C37" s="7"/>
      <c r="D37" s="7"/>
    </row>
    <row r="38" spans="1:18" s="7" customFormat="1" ht="18" customHeight="1"/>
    <row r="39" spans="1:18" s="7" customFormat="1" ht="18" customHeight="1"/>
    <row r="40" spans="1:18" s="7" customFormat="1" ht="18" customHeight="1"/>
    <row r="41" spans="1:18" s="7" customFormat="1" ht="21"/>
    <row r="42" spans="1:18" s="7" customFormat="1" ht="21"/>
    <row r="43" spans="1:18" s="7" customFormat="1" ht="23.1" customHeight="1"/>
    <row r="44" spans="1:18" s="7" customFormat="1" ht="21"/>
    <row r="45" spans="1:18" s="7" customFormat="1" ht="21"/>
    <row r="46" spans="1:18" s="7" customFormat="1" ht="21"/>
    <row r="47" spans="1:18" s="7" customFormat="1" ht="21"/>
    <row r="48" spans="1:18" s="7" customFormat="1" ht="21"/>
    <row r="49" spans="1:4" s="7" customFormat="1" ht="21"/>
    <row r="50" spans="1:4" s="7" customFormat="1" ht="21"/>
    <row r="51" spans="1:4" s="7" customFormat="1" ht="21"/>
    <row r="52" spans="1:4" s="7" customFormat="1" ht="21"/>
    <row r="53" spans="1:4" s="7" customFormat="1" ht="18.95" customHeight="1">
      <c r="A53" s="5"/>
      <c r="B53" s="5"/>
      <c r="C53" s="5"/>
      <c r="D53" s="5"/>
    </row>
    <row r="54" spans="1:4" s="7" customFormat="1" ht="21">
      <c r="A54" s="5"/>
      <c r="B54" s="5"/>
      <c r="C54" s="5"/>
      <c r="D54" s="5"/>
    </row>
    <row r="55" spans="1:4" s="7" customFormat="1" ht="21">
      <c r="A55" s="5"/>
      <c r="B55" s="5"/>
      <c r="C55" s="5"/>
      <c r="D55" s="5"/>
    </row>
    <row r="56" spans="1:4" s="7" customFormat="1" ht="21">
      <c r="A56" s="5"/>
      <c r="B56" s="5"/>
      <c r="C56" s="5"/>
      <c r="D56" s="5"/>
    </row>
    <row r="57" spans="1:4" s="7" customFormat="1" ht="18" customHeight="1">
      <c r="A57" s="5"/>
      <c r="B57" s="5"/>
      <c r="C57" s="5"/>
      <c r="D57" s="5"/>
    </row>
    <row r="58" spans="1:4" s="7" customFormat="1" ht="18" customHeight="1">
      <c r="A58" s="5"/>
      <c r="B58" s="5"/>
      <c r="C58" s="5"/>
      <c r="D58" s="5"/>
    </row>
    <row r="59" spans="1:4" s="7" customFormat="1" ht="18" customHeight="1">
      <c r="A59" s="5"/>
      <c r="B59" s="5"/>
      <c r="C59" s="5"/>
      <c r="D59" s="5"/>
    </row>
    <row r="60" spans="1:4" s="7" customFormat="1" ht="18" customHeight="1">
      <c r="A60" s="5"/>
      <c r="B60" s="5"/>
      <c r="C60" s="5"/>
      <c r="D60" s="5"/>
    </row>
    <row r="61" spans="1:4" s="7" customFormat="1" ht="18" customHeight="1">
      <c r="A61" s="5"/>
      <c r="B61" s="5"/>
      <c r="C61" s="5"/>
      <c r="D61" s="5"/>
    </row>
    <row r="62" spans="1:4" s="7" customFormat="1" ht="18" customHeight="1">
      <c r="A62" s="5"/>
      <c r="B62" s="5"/>
      <c r="C62" s="5"/>
      <c r="D62" s="5"/>
    </row>
    <row r="63" spans="1:4" s="7" customFormat="1" ht="18" customHeight="1">
      <c r="A63" s="5"/>
      <c r="B63" s="5"/>
      <c r="C63" s="5"/>
      <c r="D63" s="5"/>
    </row>
    <row r="64" spans="1:4" s="7" customFormat="1" ht="18" customHeight="1">
      <c r="A64" s="5"/>
      <c r="B64" s="5"/>
      <c r="C64" s="5"/>
      <c r="D64" s="5"/>
    </row>
    <row r="65" spans="1:4" s="7" customFormat="1" ht="18" customHeight="1">
      <c r="A65" s="5"/>
      <c r="B65" s="5"/>
      <c r="C65" s="5"/>
      <c r="D65" s="5"/>
    </row>
    <row r="66" spans="1:4" s="7" customFormat="1" ht="21.95" customHeight="1">
      <c r="A66" s="5"/>
      <c r="B66" s="5"/>
      <c r="C66" s="5"/>
      <c r="D66" s="5"/>
    </row>
    <row r="76" spans="1:4" ht="24.95" customHeight="1"/>
    <row r="86" ht="20.100000000000001" customHeight="1"/>
  </sheetData>
  <mergeCells count="39">
    <mergeCell ref="B17:D17"/>
    <mergeCell ref="A17:A18"/>
    <mergeCell ref="A27:A28"/>
    <mergeCell ref="B27:D27"/>
    <mergeCell ref="AF7:AH7"/>
    <mergeCell ref="A7:A8"/>
    <mergeCell ref="B7:D7"/>
    <mergeCell ref="E7:G7"/>
    <mergeCell ref="H7:J7"/>
    <mergeCell ref="K7:M7"/>
    <mergeCell ref="N7:P7"/>
    <mergeCell ref="Q7:S7"/>
    <mergeCell ref="AI7:AK7"/>
    <mergeCell ref="E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T7:V7"/>
    <mergeCell ref="W7:Y7"/>
    <mergeCell ref="Z7:AB7"/>
    <mergeCell ref="AC7:AE7"/>
    <mergeCell ref="E27:G27"/>
    <mergeCell ref="H27:J27"/>
    <mergeCell ref="K27:M27"/>
    <mergeCell ref="N27:P27"/>
    <mergeCell ref="Q27:S27"/>
    <mergeCell ref="AI27:AK27"/>
    <mergeCell ref="T27:V27"/>
    <mergeCell ref="W27:Y27"/>
    <mergeCell ref="Z27:AB27"/>
    <mergeCell ref="AC27:AE27"/>
    <mergeCell ref="AF27:AH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1"/>
  <sheetViews>
    <sheetView topLeftCell="A40" workbookViewId="0">
      <selection activeCell="A3" sqref="A3"/>
    </sheetView>
  </sheetViews>
  <sheetFormatPr defaultColWidth="10.875" defaultRowHeight="15"/>
  <cols>
    <col min="1" max="1" width="30.25" style="5" customWidth="1"/>
    <col min="2" max="2" width="11.625" style="5" customWidth="1"/>
    <col min="3" max="25" width="10.875" style="5"/>
    <col min="26" max="16384" width="10.875" style="67"/>
  </cols>
  <sheetData>
    <row r="1" spans="1:37" ht="28.5">
      <c r="A1" s="13" t="s">
        <v>0</v>
      </c>
      <c r="B1" s="8"/>
      <c r="C1" s="8"/>
      <c r="D1" s="8"/>
      <c r="E1" s="9"/>
    </row>
    <row r="2" spans="1:37" ht="23.25">
      <c r="A2" s="8" t="s">
        <v>84</v>
      </c>
      <c r="B2" s="9"/>
      <c r="C2" s="9"/>
      <c r="D2" s="9"/>
      <c r="E2" s="9"/>
      <c r="F2" s="9"/>
      <c r="G2" s="9"/>
      <c r="H2" s="9"/>
    </row>
    <row r="5" spans="1:37" ht="21">
      <c r="A5" s="6" t="s">
        <v>85</v>
      </c>
      <c r="B5" s="6"/>
      <c r="C5" s="6"/>
      <c r="D5" s="6"/>
      <c r="E5" s="6"/>
    </row>
    <row r="6" spans="1:37" ht="21">
      <c r="A6" s="6"/>
      <c r="B6" s="6"/>
      <c r="C6" s="6"/>
      <c r="D6" s="6"/>
      <c r="E6" s="6"/>
    </row>
    <row r="7" spans="1:37" s="68" customFormat="1" ht="15.75" customHeight="1">
      <c r="A7" s="90" t="s">
        <v>31</v>
      </c>
      <c r="B7" s="89" t="s">
        <v>32</v>
      </c>
      <c r="C7" s="89"/>
      <c r="D7" s="89"/>
      <c r="E7" s="89" t="s">
        <v>33</v>
      </c>
      <c r="F7" s="89"/>
      <c r="G7" s="89"/>
      <c r="H7" s="89" t="s">
        <v>34</v>
      </c>
      <c r="I7" s="89"/>
      <c r="J7" s="89"/>
      <c r="K7" s="89" t="s">
        <v>35</v>
      </c>
      <c r="L7" s="89"/>
      <c r="M7" s="89"/>
      <c r="N7" s="89" t="s">
        <v>36</v>
      </c>
      <c r="O7" s="89"/>
      <c r="P7" s="89"/>
      <c r="Q7" s="89" t="s">
        <v>37</v>
      </c>
      <c r="R7" s="89"/>
      <c r="S7" s="89"/>
      <c r="T7" s="89" t="s">
        <v>38</v>
      </c>
      <c r="U7" s="89"/>
      <c r="V7" s="89"/>
      <c r="W7" s="89" t="s">
        <v>39</v>
      </c>
      <c r="X7" s="89"/>
      <c r="Y7" s="89"/>
      <c r="Z7" s="89" t="s">
        <v>40</v>
      </c>
      <c r="AA7" s="89"/>
      <c r="AB7" s="89"/>
      <c r="AC7" s="89" t="s">
        <v>41</v>
      </c>
      <c r="AD7" s="89"/>
      <c r="AE7" s="89"/>
      <c r="AF7" s="89" t="s">
        <v>42</v>
      </c>
      <c r="AG7" s="89"/>
      <c r="AH7" s="89"/>
      <c r="AI7" s="89" t="s">
        <v>43</v>
      </c>
      <c r="AJ7" s="89"/>
      <c r="AK7" s="89"/>
    </row>
    <row r="8" spans="1:37" s="68" customFormat="1" ht="15.75" customHeight="1">
      <c r="A8" s="91"/>
      <c r="B8" s="33" t="s">
        <v>22</v>
      </c>
      <c r="C8" s="33" t="s">
        <v>23</v>
      </c>
      <c r="D8" s="33" t="s">
        <v>24</v>
      </c>
      <c r="E8" s="33" t="s">
        <v>22</v>
      </c>
      <c r="F8" s="33" t="s">
        <v>23</v>
      </c>
      <c r="G8" s="33" t="s">
        <v>24</v>
      </c>
      <c r="H8" s="33" t="s">
        <v>22</v>
      </c>
      <c r="I8" s="33" t="s">
        <v>23</v>
      </c>
      <c r="J8" s="33" t="s">
        <v>24</v>
      </c>
      <c r="K8" s="33" t="s">
        <v>22</v>
      </c>
      <c r="L8" s="33" t="s">
        <v>23</v>
      </c>
      <c r="M8" s="33" t="s">
        <v>24</v>
      </c>
      <c r="N8" s="33" t="s">
        <v>22</v>
      </c>
      <c r="O8" s="33" t="s">
        <v>23</v>
      </c>
      <c r="P8" s="33" t="s">
        <v>24</v>
      </c>
      <c r="Q8" s="33" t="s">
        <v>22</v>
      </c>
      <c r="R8" s="33" t="s">
        <v>23</v>
      </c>
      <c r="S8" s="33" t="s">
        <v>24</v>
      </c>
      <c r="T8" s="33" t="s">
        <v>22</v>
      </c>
      <c r="U8" s="33" t="s">
        <v>23</v>
      </c>
      <c r="V8" s="33" t="s">
        <v>24</v>
      </c>
      <c r="W8" s="33" t="s">
        <v>22</v>
      </c>
      <c r="X8" s="33" t="s">
        <v>23</v>
      </c>
      <c r="Y8" s="33" t="s">
        <v>24</v>
      </c>
      <c r="Z8" s="33" t="s">
        <v>22</v>
      </c>
      <c r="AA8" s="33" t="s">
        <v>23</v>
      </c>
      <c r="AB8" s="33" t="s">
        <v>24</v>
      </c>
      <c r="AC8" s="33" t="s">
        <v>22</v>
      </c>
      <c r="AD8" s="33" t="s">
        <v>23</v>
      </c>
      <c r="AE8" s="33" t="s">
        <v>24</v>
      </c>
      <c r="AF8" s="33" t="s">
        <v>22</v>
      </c>
      <c r="AG8" s="33" t="s">
        <v>23</v>
      </c>
      <c r="AH8" s="33" t="s">
        <v>24</v>
      </c>
      <c r="AI8" s="33" t="s">
        <v>22</v>
      </c>
      <c r="AJ8" s="33" t="s">
        <v>23</v>
      </c>
      <c r="AK8" s="33" t="s">
        <v>24</v>
      </c>
    </row>
    <row r="9" spans="1:37" s="68" customFormat="1" ht="15.75" customHeight="1">
      <c r="A9" s="71" t="s">
        <v>86</v>
      </c>
      <c r="B9" s="72">
        <v>2254416</v>
      </c>
      <c r="C9" s="72">
        <v>1220191</v>
      </c>
      <c r="D9" s="72">
        <v>1034225</v>
      </c>
      <c r="E9" s="72">
        <v>2157075</v>
      </c>
      <c r="F9" s="72">
        <v>1173226</v>
      </c>
      <c r="G9" s="72">
        <v>983849</v>
      </c>
      <c r="H9" s="72">
        <v>2116791</v>
      </c>
      <c r="I9" s="72">
        <v>1152858</v>
      </c>
      <c r="J9" s="72">
        <v>963933</v>
      </c>
      <c r="K9" s="72">
        <v>2091353</v>
      </c>
      <c r="L9" s="72">
        <v>1141736</v>
      </c>
      <c r="M9" s="72">
        <v>949617</v>
      </c>
      <c r="N9" s="72">
        <v>2134726</v>
      </c>
      <c r="O9" s="72">
        <v>1164247</v>
      </c>
      <c r="P9" s="72">
        <v>970479</v>
      </c>
      <c r="Q9" s="72">
        <v>2175284</v>
      </c>
      <c r="R9" s="72">
        <v>1184159</v>
      </c>
      <c r="S9" s="72">
        <v>991125</v>
      </c>
      <c r="T9" s="72">
        <v>2260211</v>
      </c>
      <c r="U9" s="72">
        <v>1225959</v>
      </c>
      <c r="V9" s="72">
        <v>1034252</v>
      </c>
      <c r="W9" s="72">
        <v>2305968</v>
      </c>
      <c r="X9" s="72">
        <v>1245853</v>
      </c>
      <c r="Y9" s="72">
        <v>1060115</v>
      </c>
      <c r="Z9" s="72">
        <v>2393075</v>
      </c>
      <c r="AA9" s="72">
        <v>1285881</v>
      </c>
      <c r="AB9" s="72">
        <v>1107194</v>
      </c>
      <c r="AC9" s="72">
        <v>2700608</v>
      </c>
      <c r="AD9" s="72">
        <v>1424488</v>
      </c>
      <c r="AE9" s="72">
        <v>1276120</v>
      </c>
      <c r="AF9" s="72">
        <v>2933190</v>
      </c>
      <c r="AG9" s="72">
        <v>1548204</v>
      </c>
      <c r="AH9" s="72">
        <v>1384986</v>
      </c>
      <c r="AI9" s="72">
        <v>3210635</v>
      </c>
      <c r="AJ9" s="72">
        <v>1694769</v>
      </c>
      <c r="AK9" s="72">
        <v>1515866</v>
      </c>
    </row>
    <row r="10" spans="1:37" s="68" customFormat="1" ht="15.75" customHeight="1">
      <c r="A10" s="71" t="s">
        <v>87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179414</v>
      </c>
      <c r="X10" s="73">
        <v>80159</v>
      </c>
      <c r="Y10" s="73">
        <v>99255</v>
      </c>
      <c r="Z10" s="73">
        <v>189507</v>
      </c>
      <c r="AA10" s="73">
        <v>85015</v>
      </c>
      <c r="AB10" s="73">
        <v>104492</v>
      </c>
      <c r="AC10" s="73">
        <v>361220</v>
      </c>
      <c r="AD10" s="73">
        <v>149533</v>
      </c>
      <c r="AE10" s="73">
        <v>211687</v>
      </c>
      <c r="AF10" s="73">
        <v>411781</v>
      </c>
      <c r="AG10" s="73">
        <v>174512</v>
      </c>
      <c r="AH10" s="73">
        <v>237269</v>
      </c>
      <c r="AI10" s="73">
        <v>466435</v>
      </c>
      <c r="AJ10" s="73">
        <v>202669</v>
      </c>
      <c r="AK10" s="73">
        <v>263766</v>
      </c>
    </row>
    <row r="11" spans="1:37" s="68" customFormat="1" ht="18" customHeight="1">
      <c r="A11" s="71" t="s">
        <v>88</v>
      </c>
      <c r="B11" s="73">
        <v>147238</v>
      </c>
      <c r="C11" s="73">
        <v>66599</v>
      </c>
      <c r="D11" s="73">
        <v>80639</v>
      </c>
      <c r="E11" s="73">
        <v>151274</v>
      </c>
      <c r="F11" s="73">
        <v>67841</v>
      </c>
      <c r="G11" s="73">
        <v>83433</v>
      </c>
      <c r="H11" s="73">
        <v>155276</v>
      </c>
      <c r="I11" s="73">
        <v>69442</v>
      </c>
      <c r="J11" s="73">
        <v>85834</v>
      </c>
      <c r="K11" s="73">
        <v>159585</v>
      </c>
      <c r="L11" s="73">
        <v>71183</v>
      </c>
      <c r="M11" s="73">
        <v>88402</v>
      </c>
      <c r="N11" s="73">
        <v>165823</v>
      </c>
      <c r="O11" s="73">
        <v>74041</v>
      </c>
      <c r="P11" s="73">
        <v>91782</v>
      </c>
      <c r="Q11" s="73">
        <v>172177</v>
      </c>
      <c r="R11" s="73">
        <v>76811</v>
      </c>
      <c r="S11" s="73">
        <v>95366</v>
      </c>
      <c r="T11" s="73">
        <v>178229</v>
      </c>
      <c r="U11" s="73">
        <v>79529</v>
      </c>
      <c r="V11" s="73">
        <v>98700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3">
        <v>0</v>
      </c>
      <c r="AD11" s="73">
        <v>0</v>
      </c>
      <c r="AE11" s="73">
        <v>0</v>
      </c>
      <c r="AF11" s="73">
        <v>0</v>
      </c>
      <c r="AG11" s="73">
        <v>0</v>
      </c>
      <c r="AH11" s="73">
        <v>0</v>
      </c>
      <c r="AI11" s="73">
        <v>0</v>
      </c>
      <c r="AJ11" s="73">
        <v>0</v>
      </c>
      <c r="AK11" s="73">
        <v>0</v>
      </c>
    </row>
    <row r="12" spans="1:37" s="68" customFormat="1" ht="18" customHeight="1">
      <c r="A12" s="71" t="s">
        <v>89</v>
      </c>
      <c r="B12" s="73">
        <v>980047</v>
      </c>
      <c r="C12" s="73">
        <v>601507</v>
      </c>
      <c r="D12" s="73">
        <v>378540</v>
      </c>
      <c r="E12" s="73">
        <v>964718</v>
      </c>
      <c r="F12" s="73">
        <v>589327</v>
      </c>
      <c r="G12" s="73">
        <v>375391</v>
      </c>
      <c r="H12" s="73">
        <v>959149</v>
      </c>
      <c r="I12" s="73">
        <v>584344</v>
      </c>
      <c r="J12" s="73">
        <v>374805</v>
      </c>
      <c r="K12" s="73">
        <v>947031</v>
      </c>
      <c r="L12" s="73">
        <v>574707</v>
      </c>
      <c r="M12" s="73">
        <v>372324</v>
      </c>
      <c r="N12" s="73">
        <v>964432</v>
      </c>
      <c r="O12" s="73">
        <v>582972</v>
      </c>
      <c r="P12" s="73">
        <v>381460</v>
      </c>
      <c r="Q12" s="73">
        <v>979698</v>
      </c>
      <c r="R12" s="73">
        <v>589314</v>
      </c>
      <c r="S12" s="73">
        <v>390384</v>
      </c>
      <c r="T12" s="73">
        <v>1001571</v>
      </c>
      <c r="U12" s="73">
        <v>599214</v>
      </c>
      <c r="V12" s="73">
        <v>402357</v>
      </c>
      <c r="W12" s="73">
        <v>1004646</v>
      </c>
      <c r="X12" s="73">
        <v>598643</v>
      </c>
      <c r="Y12" s="73">
        <v>406003</v>
      </c>
      <c r="Z12" s="73">
        <v>1029087</v>
      </c>
      <c r="AA12" s="73">
        <v>610491</v>
      </c>
      <c r="AB12" s="73">
        <v>418596</v>
      </c>
      <c r="AC12" s="73">
        <v>1053932</v>
      </c>
      <c r="AD12" s="73">
        <v>632170</v>
      </c>
      <c r="AE12" s="73">
        <v>421762</v>
      </c>
      <c r="AF12" s="73">
        <v>1088009</v>
      </c>
      <c r="AG12" s="73">
        <v>661889</v>
      </c>
      <c r="AH12" s="73">
        <v>426120</v>
      </c>
      <c r="AI12" s="73">
        <v>1158252</v>
      </c>
      <c r="AJ12" s="73">
        <v>703271</v>
      </c>
      <c r="AK12" s="73">
        <v>454981</v>
      </c>
    </row>
    <row r="13" spans="1:37" s="68" customFormat="1" ht="16.5" customHeight="1">
      <c r="A13" s="71" t="s">
        <v>90</v>
      </c>
      <c r="B13" s="73">
        <v>770165</v>
      </c>
      <c r="C13" s="73">
        <v>350487</v>
      </c>
      <c r="D13" s="73">
        <v>419678</v>
      </c>
      <c r="E13" s="73">
        <v>671295</v>
      </c>
      <c r="F13" s="73">
        <v>308084</v>
      </c>
      <c r="G13" s="73">
        <v>363211</v>
      </c>
      <c r="H13" s="73">
        <v>622043</v>
      </c>
      <c r="I13" s="73">
        <v>284981</v>
      </c>
      <c r="J13" s="73">
        <v>337062</v>
      </c>
      <c r="K13" s="73">
        <v>582438</v>
      </c>
      <c r="L13" s="73">
        <v>269706</v>
      </c>
      <c r="M13" s="73">
        <v>312732</v>
      </c>
      <c r="N13" s="73">
        <v>578174</v>
      </c>
      <c r="O13" s="73">
        <v>268393</v>
      </c>
      <c r="P13" s="73">
        <v>309781</v>
      </c>
      <c r="Q13" s="73">
        <v>576587</v>
      </c>
      <c r="R13" s="73">
        <v>269052</v>
      </c>
      <c r="S13" s="73">
        <v>307535</v>
      </c>
      <c r="T13" s="73">
        <v>611299</v>
      </c>
      <c r="U13" s="73">
        <v>286984</v>
      </c>
      <c r="V13" s="73">
        <v>324315</v>
      </c>
      <c r="W13" s="73">
        <v>648377</v>
      </c>
      <c r="X13" s="73">
        <v>304775</v>
      </c>
      <c r="Y13" s="73">
        <v>343602</v>
      </c>
      <c r="Z13" s="73">
        <v>683713</v>
      </c>
      <c r="AA13" s="73">
        <v>319560</v>
      </c>
      <c r="AB13" s="73">
        <v>364153</v>
      </c>
      <c r="AC13" s="73">
        <v>768692</v>
      </c>
      <c r="AD13" s="73">
        <v>357288</v>
      </c>
      <c r="AE13" s="73">
        <v>411404</v>
      </c>
      <c r="AF13" s="73">
        <v>889398</v>
      </c>
      <c r="AG13" s="73">
        <v>412592</v>
      </c>
      <c r="AH13" s="73">
        <v>476806</v>
      </c>
      <c r="AI13" s="73">
        <v>1002803</v>
      </c>
      <c r="AJ13" s="73">
        <v>470031</v>
      </c>
      <c r="AK13" s="73">
        <v>532772</v>
      </c>
    </row>
    <row r="14" spans="1:37" s="68" customFormat="1" ht="18" customHeight="1">
      <c r="A14" s="71" t="s">
        <v>91</v>
      </c>
      <c r="B14" s="73">
        <v>17721</v>
      </c>
      <c r="C14" s="73">
        <v>8664</v>
      </c>
      <c r="D14" s="73">
        <v>9057</v>
      </c>
      <c r="E14" s="73">
        <v>17897</v>
      </c>
      <c r="F14" s="73">
        <v>8782</v>
      </c>
      <c r="G14" s="73">
        <v>9115</v>
      </c>
      <c r="H14" s="73">
        <v>18817</v>
      </c>
      <c r="I14" s="73">
        <v>9294</v>
      </c>
      <c r="J14" s="73">
        <v>9523</v>
      </c>
      <c r="K14" s="73">
        <v>19799</v>
      </c>
      <c r="L14" s="73">
        <v>9762</v>
      </c>
      <c r="M14" s="73">
        <v>10037</v>
      </c>
      <c r="N14" s="73">
        <v>21647</v>
      </c>
      <c r="O14" s="73">
        <v>10745</v>
      </c>
      <c r="P14" s="73">
        <v>10902</v>
      </c>
      <c r="Q14" s="73">
        <v>22828</v>
      </c>
      <c r="R14" s="73">
        <v>11272</v>
      </c>
      <c r="S14" s="73">
        <v>11556</v>
      </c>
      <c r="T14" s="73">
        <v>24671</v>
      </c>
      <c r="U14" s="73">
        <v>12119</v>
      </c>
      <c r="V14" s="73">
        <v>12552</v>
      </c>
      <c r="W14" s="73">
        <v>23969</v>
      </c>
      <c r="X14" s="73">
        <v>11778</v>
      </c>
      <c r="Y14" s="73">
        <v>12191</v>
      </c>
      <c r="Z14" s="73">
        <v>26549</v>
      </c>
      <c r="AA14" s="73">
        <v>13063</v>
      </c>
      <c r="AB14" s="73">
        <v>13486</v>
      </c>
      <c r="AC14" s="73">
        <v>30399</v>
      </c>
      <c r="AD14" s="73">
        <v>15022</v>
      </c>
      <c r="AE14" s="73">
        <v>15377</v>
      </c>
      <c r="AF14" s="73">
        <v>36331</v>
      </c>
      <c r="AG14" s="73">
        <v>18030</v>
      </c>
      <c r="AH14" s="73">
        <v>18301</v>
      </c>
      <c r="AI14" s="73">
        <v>45940</v>
      </c>
      <c r="AJ14" s="73">
        <v>22773</v>
      </c>
      <c r="AK14" s="73">
        <v>23167</v>
      </c>
    </row>
    <row r="15" spans="1:37" s="68" customFormat="1" ht="18" customHeight="1">
      <c r="A15" s="71" t="s">
        <v>92</v>
      </c>
      <c r="B15" s="73">
        <v>803</v>
      </c>
      <c r="C15" s="73">
        <v>435</v>
      </c>
      <c r="D15" s="73">
        <v>368</v>
      </c>
      <c r="E15" s="73">
        <v>890</v>
      </c>
      <c r="F15" s="73">
        <v>486</v>
      </c>
      <c r="G15" s="73">
        <v>404</v>
      </c>
      <c r="H15" s="73">
        <v>893</v>
      </c>
      <c r="I15" s="73">
        <v>485</v>
      </c>
      <c r="J15" s="73">
        <v>408</v>
      </c>
      <c r="K15" s="73">
        <v>1016</v>
      </c>
      <c r="L15" s="73">
        <v>556</v>
      </c>
      <c r="M15" s="73">
        <v>460</v>
      </c>
      <c r="N15" s="73">
        <v>1111</v>
      </c>
      <c r="O15" s="73">
        <v>605</v>
      </c>
      <c r="P15" s="73">
        <v>506</v>
      </c>
      <c r="Q15" s="73">
        <v>1143</v>
      </c>
      <c r="R15" s="73">
        <v>619</v>
      </c>
      <c r="S15" s="73">
        <v>524</v>
      </c>
      <c r="T15" s="73">
        <v>1258</v>
      </c>
      <c r="U15" s="73">
        <v>681</v>
      </c>
      <c r="V15" s="73">
        <v>577</v>
      </c>
      <c r="W15" s="73">
        <v>1131</v>
      </c>
      <c r="X15" s="73">
        <v>617</v>
      </c>
      <c r="Y15" s="73">
        <v>514</v>
      </c>
      <c r="Z15" s="73">
        <v>1135</v>
      </c>
      <c r="AA15" s="73">
        <v>613</v>
      </c>
      <c r="AB15" s="73">
        <v>522</v>
      </c>
      <c r="AC15" s="73">
        <v>1410</v>
      </c>
      <c r="AD15" s="73">
        <v>763</v>
      </c>
      <c r="AE15" s="73">
        <v>647</v>
      </c>
      <c r="AF15" s="73">
        <v>1841</v>
      </c>
      <c r="AG15" s="73">
        <v>1010</v>
      </c>
      <c r="AH15" s="73">
        <v>831</v>
      </c>
      <c r="AI15" s="73">
        <v>2363</v>
      </c>
      <c r="AJ15" s="73">
        <v>1320</v>
      </c>
      <c r="AK15" s="73">
        <v>1043</v>
      </c>
    </row>
    <row r="16" spans="1:37" s="68" customFormat="1" ht="19.5" customHeight="1">
      <c r="A16" s="24" t="s">
        <v>93</v>
      </c>
      <c r="B16" s="74">
        <v>3125</v>
      </c>
      <c r="C16" s="74">
        <v>1923</v>
      </c>
      <c r="D16" s="74">
        <v>1202</v>
      </c>
      <c r="E16" s="74">
        <v>4508</v>
      </c>
      <c r="F16" s="74">
        <v>2736</v>
      </c>
      <c r="G16" s="74">
        <v>1772</v>
      </c>
      <c r="H16" s="74">
        <v>5807</v>
      </c>
      <c r="I16" s="74">
        <v>3461</v>
      </c>
      <c r="J16" s="74">
        <v>2346</v>
      </c>
      <c r="K16" s="74">
        <v>7599</v>
      </c>
      <c r="L16" s="74">
        <v>4480</v>
      </c>
      <c r="M16" s="74">
        <v>3119</v>
      </c>
      <c r="N16" s="74">
        <v>8346</v>
      </c>
      <c r="O16" s="74">
        <v>4920</v>
      </c>
      <c r="P16" s="74">
        <v>3426</v>
      </c>
      <c r="Q16" s="74">
        <v>9075</v>
      </c>
      <c r="R16" s="74">
        <v>5387</v>
      </c>
      <c r="S16" s="74">
        <v>3688</v>
      </c>
      <c r="T16" s="74">
        <v>10393</v>
      </c>
      <c r="U16" s="74">
        <v>6302</v>
      </c>
      <c r="V16" s="74">
        <v>4091</v>
      </c>
      <c r="W16" s="74">
        <v>11715</v>
      </c>
      <c r="X16" s="74">
        <v>7166</v>
      </c>
      <c r="Y16" s="74">
        <v>4549</v>
      </c>
      <c r="Z16" s="74">
        <v>11644</v>
      </c>
      <c r="AA16" s="74">
        <v>7133</v>
      </c>
      <c r="AB16" s="74">
        <v>4511</v>
      </c>
      <c r="AC16" s="74">
        <v>12069</v>
      </c>
      <c r="AD16" s="74">
        <v>7394</v>
      </c>
      <c r="AE16" s="74">
        <v>4675</v>
      </c>
      <c r="AF16" s="74">
        <v>12634</v>
      </c>
      <c r="AG16" s="74">
        <v>7752</v>
      </c>
      <c r="AH16" s="74">
        <v>4882</v>
      </c>
      <c r="AI16" s="74">
        <v>13153</v>
      </c>
      <c r="AJ16" s="74">
        <v>8121</v>
      </c>
      <c r="AK16" s="74">
        <v>5032</v>
      </c>
    </row>
    <row r="17" spans="1:37" s="68" customFormat="1" ht="21">
      <c r="A17" s="1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</row>
    <row r="18" spans="1:37" s="68" customFormat="1" ht="21">
      <c r="A18" s="1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</row>
    <row r="19" spans="1:37" s="68" customFormat="1" ht="18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37" s="68" customFormat="1" ht="24" customHeight="1">
      <c r="A20" s="18" t="s">
        <v>94</v>
      </c>
      <c r="B20" s="18"/>
      <c r="C20" s="18"/>
      <c r="D20" s="18"/>
      <c r="E20" s="18"/>
      <c r="F20" s="18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5"/>
      <c r="V20" s="15"/>
      <c r="W20" s="15"/>
      <c r="X20" s="15"/>
      <c r="Y20" s="15"/>
    </row>
    <row r="21" spans="1:37" s="68" customFormat="1" ht="18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</row>
    <row r="22" spans="1:37" s="68" customFormat="1" ht="18" customHeight="1">
      <c r="A22" s="90" t="s">
        <v>31</v>
      </c>
      <c r="B22" s="89" t="s">
        <v>32</v>
      </c>
      <c r="C22" s="89"/>
      <c r="D22" s="89"/>
      <c r="E22" s="89" t="s">
        <v>33</v>
      </c>
      <c r="F22" s="89"/>
      <c r="G22" s="89"/>
      <c r="H22" s="89" t="s">
        <v>34</v>
      </c>
      <c r="I22" s="89"/>
      <c r="J22" s="89"/>
      <c r="K22" s="89" t="s">
        <v>35</v>
      </c>
      <c r="L22" s="89"/>
      <c r="M22" s="89"/>
      <c r="N22" s="89" t="s">
        <v>36</v>
      </c>
      <c r="O22" s="89"/>
      <c r="P22" s="89"/>
      <c r="Q22" s="89" t="s">
        <v>37</v>
      </c>
      <c r="R22" s="89"/>
      <c r="S22" s="89"/>
      <c r="T22" s="89" t="s">
        <v>38</v>
      </c>
      <c r="U22" s="89"/>
      <c r="V22" s="89"/>
      <c r="W22" s="89" t="s">
        <v>39</v>
      </c>
      <c r="X22" s="89"/>
      <c r="Y22" s="89"/>
      <c r="Z22" s="89" t="s">
        <v>40</v>
      </c>
      <c r="AA22" s="89"/>
      <c r="AB22" s="89"/>
      <c r="AC22" s="89" t="s">
        <v>41</v>
      </c>
      <c r="AD22" s="89"/>
      <c r="AE22" s="89"/>
      <c r="AF22" s="89" t="s">
        <v>42</v>
      </c>
      <c r="AG22" s="89"/>
      <c r="AH22" s="89"/>
      <c r="AI22" s="89" t="s">
        <v>43</v>
      </c>
      <c r="AJ22" s="89"/>
      <c r="AK22" s="89"/>
    </row>
    <row r="23" spans="1:37" s="68" customFormat="1" ht="24.75" customHeight="1">
      <c r="A23" s="91"/>
      <c r="B23" s="33" t="s">
        <v>22</v>
      </c>
      <c r="C23" s="33" t="s">
        <v>23</v>
      </c>
      <c r="D23" s="33" t="s">
        <v>24</v>
      </c>
      <c r="E23" s="33" t="s">
        <v>22</v>
      </c>
      <c r="F23" s="33" t="s">
        <v>23</v>
      </c>
      <c r="G23" s="33" t="s">
        <v>24</v>
      </c>
      <c r="H23" s="33" t="s">
        <v>22</v>
      </c>
      <c r="I23" s="33" t="s">
        <v>23</v>
      </c>
      <c r="J23" s="33" t="s">
        <v>24</v>
      </c>
      <c r="K23" s="33" t="s">
        <v>22</v>
      </c>
      <c r="L23" s="33" t="s">
        <v>23</v>
      </c>
      <c r="M23" s="33" t="s">
        <v>24</v>
      </c>
      <c r="N23" s="33" t="s">
        <v>22</v>
      </c>
      <c r="O23" s="33" t="s">
        <v>23</v>
      </c>
      <c r="P23" s="33" t="s">
        <v>24</v>
      </c>
      <c r="Q23" s="33" t="s">
        <v>22</v>
      </c>
      <c r="R23" s="33" t="s">
        <v>23</v>
      </c>
      <c r="S23" s="33" t="s">
        <v>24</v>
      </c>
      <c r="T23" s="33" t="s">
        <v>22</v>
      </c>
      <c r="U23" s="33" t="s">
        <v>23</v>
      </c>
      <c r="V23" s="33" t="s">
        <v>24</v>
      </c>
      <c r="W23" s="33" t="s">
        <v>22</v>
      </c>
      <c r="X23" s="33" t="s">
        <v>23</v>
      </c>
      <c r="Y23" s="33" t="s">
        <v>24</v>
      </c>
      <c r="Z23" s="33" t="s">
        <v>22</v>
      </c>
      <c r="AA23" s="33" t="s">
        <v>23</v>
      </c>
      <c r="AB23" s="33" t="s">
        <v>24</v>
      </c>
      <c r="AC23" s="33" t="s">
        <v>22</v>
      </c>
      <c r="AD23" s="33" t="s">
        <v>23</v>
      </c>
      <c r="AE23" s="33" t="s">
        <v>24</v>
      </c>
      <c r="AF23" s="33" t="s">
        <v>22</v>
      </c>
      <c r="AG23" s="33" t="s">
        <v>23</v>
      </c>
      <c r="AH23" s="33" t="s">
        <v>24</v>
      </c>
      <c r="AI23" s="33" t="s">
        <v>22</v>
      </c>
      <c r="AJ23" s="33" t="s">
        <v>23</v>
      </c>
      <c r="AK23" s="33" t="s">
        <v>24</v>
      </c>
    </row>
    <row r="24" spans="1:37" s="77" customFormat="1" ht="18" customHeight="1">
      <c r="A24" s="75" t="s">
        <v>86</v>
      </c>
      <c r="B24" s="76">
        <f>B9/B$9</f>
        <v>1</v>
      </c>
      <c r="C24" s="76">
        <f t="shared" ref="C24:AK24" si="0">C9/C$9</f>
        <v>1</v>
      </c>
      <c r="D24" s="76">
        <f t="shared" si="0"/>
        <v>1</v>
      </c>
      <c r="E24" s="76">
        <f t="shared" si="0"/>
        <v>1</v>
      </c>
      <c r="F24" s="76">
        <f t="shared" si="0"/>
        <v>1</v>
      </c>
      <c r="G24" s="76">
        <f t="shared" si="0"/>
        <v>1</v>
      </c>
      <c r="H24" s="76">
        <f t="shared" si="0"/>
        <v>1</v>
      </c>
      <c r="I24" s="76">
        <f t="shared" si="0"/>
        <v>1</v>
      </c>
      <c r="J24" s="76">
        <f t="shared" si="0"/>
        <v>1</v>
      </c>
      <c r="K24" s="76">
        <f t="shared" si="0"/>
        <v>1</v>
      </c>
      <c r="L24" s="76">
        <f t="shared" si="0"/>
        <v>1</v>
      </c>
      <c r="M24" s="76">
        <f t="shared" si="0"/>
        <v>1</v>
      </c>
      <c r="N24" s="76">
        <f t="shared" si="0"/>
        <v>1</v>
      </c>
      <c r="O24" s="76">
        <f t="shared" si="0"/>
        <v>1</v>
      </c>
      <c r="P24" s="76">
        <f t="shared" si="0"/>
        <v>1</v>
      </c>
      <c r="Q24" s="76">
        <f t="shared" si="0"/>
        <v>1</v>
      </c>
      <c r="R24" s="76">
        <f t="shared" si="0"/>
        <v>1</v>
      </c>
      <c r="S24" s="76">
        <f t="shared" si="0"/>
        <v>1</v>
      </c>
      <c r="T24" s="76">
        <f t="shared" si="0"/>
        <v>1</v>
      </c>
      <c r="U24" s="76">
        <f t="shared" si="0"/>
        <v>1</v>
      </c>
      <c r="V24" s="76">
        <f t="shared" si="0"/>
        <v>1</v>
      </c>
      <c r="W24" s="76">
        <f t="shared" si="0"/>
        <v>1</v>
      </c>
      <c r="X24" s="76">
        <f t="shared" si="0"/>
        <v>1</v>
      </c>
      <c r="Y24" s="76">
        <f t="shared" si="0"/>
        <v>1</v>
      </c>
      <c r="Z24" s="76">
        <f t="shared" si="0"/>
        <v>1</v>
      </c>
      <c r="AA24" s="76">
        <f t="shared" si="0"/>
        <v>1</v>
      </c>
      <c r="AB24" s="76">
        <f t="shared" si="0"/>
        <v>1</v>
      </c>
      <c r="AC24" s="76">
        <f t="shared" si="0"/>
        <v>1</v>
      </c>
      <c r="AD24" s="76">
        <f t="shared" si="0"/>
        <v>1</v>
      </c>
      <c r="AE24" s="76">
        <f t="shared" si="0"/>
        <v>1</v>
      </c>
      <c r="AF24" s="76">
        <f t="shared" si="0"/>
        <v>1</v>
      </c>
      <c r="AG24" s="76">
        <f t="shared" si="0"/>
        <v>1</v>
      </c>
      <c r="AH24" s="76">
        <f t="shared" si="0"/>
        <v>1</v>
      </c>
      <c r="AI24" s="76">
        <f t="shared" si="0"/>
        <v>1</v>
      </c>
      <c r="AJ24" s="76">
        <f t="shared" si="0"/>
        <v>1</v>
      </c>
      <c r="AK24" s="76">
        <f t="shared" si="0"/>
        <v>1</v>
      </c>
    </row>
    <row r="25" spans="1:37" s="79" customFormat="1" ht="18" customHeight="1">
      <c r="A25" s="78" t="s">
        <v>87</v>
      </c>
      <c r="B25" s="26">
        <f t="shared" ref="B25:AK25" si="1">B10/B$9</f>
        <v>0</v>
      </c>
      <c r="C25" s="26">
        <f t="shared" si="1"/>
        <v>0</v>
      </c>
      <c r="D25" s="26">
        <f t="shared" si="1"/>
        <v>0</v>
      </c>
      <c r="E25" s="26">
        <f t="shared" si="1"/>
        <v>0</v>
      </c>
      <c r="F25" s="26">
        <f t="shared" si="1"/>
        <v>0</v>
      </c>
      <c r="G25" s="26">
        <f t="shared" si="1"/>
        <v>0</v>
      </c>
      <c r="H25" s="26">
        <f t="shared" si="1"/>
        <v>0</v>
      </c>
      <c r="I25" s="26">
        <f t="shared" si="1"/>
        <v>0</v>
      </c>
      <c r="J25" s="26">
        <f t="shared" si="1"/>
        <v>0</v>
      </c>
      <c r="K25" s="26">
        <f t="shared" si="1"/>
        <v>0</v>
      </c>
      <c r="L25" s="26">
        <f t="shared" si="1"/>
        <v>0</v>
      </c>
      <c r="M25" s="26">
        <f t="shared" si="1"/>
        <v>0</v>
      </c>
      <c r="N25" s="26">
        <f t="shared" si="1"/>
        <v>0</v>
      </c>
      <c r="O25" s="26">
        <f t="shared" si="1"/>
        <v>0</v>
      </c>
      <c r="P25" s="26">
        <f t="shared" si="1"/>
        <v>0</v>
      </c>
      <c r="Q25" s="26">
        <f t="shared" si="1"/>
        <v>0</v>
      </c>
      <c r="R25" s="26">
        <f t="shared" si="1"/>
        <v>0</v>
      </c>
      <c r="S25" s="26">
        <f t="shared" si="1"/>
        <v>0</v>
      </c>
      <c r="T25" s="26">
        <f t="shared" si="1"/>
        <v>0</v>
      </c>
      <c r="U25" s="26">
        <f t="shared" si="1"/>
        <v>0</v>
      </c>
      <c r="V25" s="26">
        <f t="shared" si="1"/>
        <v>0</v>
      </c>
      <c r="W25" s="26">
        <f t="shared" si="1"/>
        <v>7.7804201966375941E-2</v>
      </c>
      <c r="X25" s="26">
        <f t="shared" si="1"/>
        <v>6.4340656562210788E-2</v>
      </c>
      <c r="Y25" s="26">
        <f t="shared" si="1"/>
        <v>9.3626634846219511E-2</v>
      </c>
      <c r="Z25" s="26">
        <f t="shared" si="1"/>
        <v>7.9189745411238674E-2</v>
      </c>
      <c r="AA25" s="26">
        <f t="shared" si="1"/>
        <v>6.6114204969200105E-2</v>
      </c>
      <c r="AB25" s="26">
        <f t="shared" si="1"/>
        <v>9.4375511427988223E-2</v>
      </c>
      <c r="AC25" s="26">
        <f t="shared" si="1"/>
        <v>0.13375506552598526</v>
      </c>
      <c r="AD25" s="26">
        <f t="shared" si="1"/>
        <v>0.10497315526701524</v>
      </c>
      <c r="AE25" s="26">
        <f t="shared" si="1"/>
        <v>0.16588330251073566</v>
      </c>
      <c r="AF25" s="26">
        <f t="shared" si="1"/>
        <v>0.14038674617055152</v>
      </c>
      <c r="AG25" s="26">
        <f t="shared" si="1"/>
        <v>0.11271899568790676</v>
      </c>
      <c r="AH25" s="26">
        <f t="shared" si="1"/>
        <v>0.17131508910559384</v>
      </c>
      <c r="AI25" s="26">
        <f t="shared" si="1"/>
        <v>0.14527811476545918</v>
      </c>
      <c r="AJ25" s="26">
        <f t="shared" si="1"/>
        <v>0.11958502899215173</v>
      </c>
      <c r="AK25" s="26">
        <f t="shared" si="1"/>
        <v>0.17400350690628327</v>
      </c>
    </row>
    <row r="26" spans="1:37" s="79" customFormat="1" ht="21" customHeight="1">
      <c r="A26" s="78" t="s">
        <v>88</v>
      </c>
      <c r="B26" s="26">
        <f t="shared" ref="B26:AK26" si="2">B11/B$9</f>
        <v>6.5310927530677562E-2</v>
      </c>
      <c r="C26" s="26">
        <f t="shared" si="2"/>
        <v>5.4580799235529519E-2</v>
      </c>
      <c r="D26" s="26">
        <f t="shared" si="2"/>
        <v>7.797046097319249E-2</v>
      </c>
      <c r="E26" s="26">
        <f t="shared" si="2"/>
        <v>7.0129225919358384E-2</v>
      </c>
      <c r="F26" s="26">
        <f t="shared" si="2"/>
        <v>5.7824323702338677E-2</v>
      </c>
      <c r="G26" s="26">
        <f t="shared" si="2"/>
        <v>8.480264756075373E-2</v>
      </c>
      <c r="H26" s="26">
        <f t="shared" si="2"/>
        <v>7.335443130663348E-2</v>
      </c>
      <c r="I26" s="26">
        <f t="shared" si="2"/>
        <v>6.0234651622316018E-2</v>
      </c>
      <c r="J26" s="26">
        <f t="shared" si="2"/>
        <v>8.90456079416308E-2</v>
      </c>
      <c r="K26" s="26">
        <f t="shared" si="2"/>
        <v>7.6307060548840872E-2</v>
      </c>
      <c r="L26" s="26">
        <f t="shared" si="2"/>
        <v>6.2346286707259821E-2</v>
      </c>
      <c r="M26" s="26">
        <f t="shared" si="2"/>
        <v>9.3092267724777467E-2</v>
      </c>
      <c r="N26" s="26">
        <f t="shared" si="2"/>
        <v>7.7678821544310606E-2</v>
      </c>
      <c r="O26" s="26">
        <f t="shared" si="2"/>
        <v>6.3595611584139788E-2</v>
      </c>
      <c r="P26" s="26">
        <f t="shared" si="2"/>
        <v>9.457391659170368E-2</v>
      </c>
      <c r="Q26" s="26">
        <f t="shared" si="2"/>
        <v>7.9151503895583286E-2</v>
      </c>
      <c r="R26" s="26">
        <f t="shared" si="2"/>
        <v>6.4865444589789045E-2</v>
      </c>
      <c r="S26" s="26">
        <f t="shared" si="2"/>
        <v>9.6219952074662635E-2</v>
      </c>
      <c r="T26" s="26">
        <f t="shared" si="2"/>
        <v>7.8855027251880469E-2</v>
      </c>
      <c r="U26" s="26">
        <f t="shared" si="2"/>
        <v>6.4870848046304969E-2</v>
      </c>
      <c r="V26" s="26">
        <f t="shared" si="2"/>
        <v>9.5431287539207085E-2</v>
      </c>
      <c r="W26" s="26">
        <f t="shared" si="2"/>
        <v>0</v>
      </c>
      <c r="X26" s="26">
        <f t="shared" si="2"/>
        <v>0</v>
      </c>
      <c r="Y26" s="26">
        <f t="shared" si="2"/>
        <v>0</v>
      </c>
      <c r="Z26" s="26">
        <f t="shared" si="2"/>
        <v>0</v>
      </c>
      <c r="AA26" s="26">
        <f t="shared" si="2"/>
        <v>0</v>
      </c>
      <c r="AB26" s="26">
        <f t="shared" si="2"/>
        <v>0</v>
      </c>
      <c r="AC26" s="26">
        <f t="shared" si="2"/>
        <v>0</v>
      </c>
      <c r="AD26" s="26">
        <f t="shared" si="2"/>
        <v>0</v>
      </c>
      <c r="AE26" s="26">
        <f t="shared" si="2"/>
        <v>0</v>
      </c>
      <c r="AF26" s="26">
        <f t="shared" si="2"/>
        <v>0</v>
      </c>
      <c r="AG26" s="26">
        <f t="shared" si="2"/>
        <v>0</v>
      </c>
      <c r="AH26" s="26">
        <f t="shared" si="2"/>
        <v>0</v>
      </c>
      <c r="AI26" s="26">
        <f t="shared" si="2"/>
        <v>0</v>
      </c>
      <c r="AJ26" s="26">
        <f t="shared" si="2"/>
        <v>0</v>
      </c>
      <c r="AK26" s="26">
        <f t="shared" si="2"/>
        <v>0</v>
      </c>
    </row>
    <row r="27" spans="1:37" s="79" customFormat="1" ht="18" customHeight="1">
      <c r="A27" s="78" t="s">
        <v>89</v>
      </c>
      <c r="B27" s="26">
        <f t="shared" ref="B27:AK27" si="3">B12/B$9</f>
        <v>0.43472322765629767</v>
      </c>
      <c r="C27" s="26">
        <f t="shared" si="3"/>
        <v>0.4929613478545572</v>
      </c>
      <c r="D27" s="26">
        <f t="shared" si="3"/>
        <v>0.36601319828857359</v>
      </c>
      <c r="E27" s="26">
        <f t="shared" si="3"/>
        <v>0.44723433353035941</v>
      </c>
      <c r="F27" s="26">
        <f t="shared" si="3"/>
        <v>0.50231327979434481</v>
      </c>
      <c r="G27" s="26">
        <f t="shared" si="3"/>
        <v>0.3815534700955126</v>
      </c>
      <c r="H27" s="26">
        <f t="shared" si="3"/>
        <v>0.45311464381698524</v>
      </c>
      <c r="I27" s="26">
        <f t="shared" si="3"/>
        <v>0.5068655463205356</v>
      </c>
      <c r="J27" s="26">
        <f t="shared" si="3"/>
        <v>0.38882889163458456</v>
      </c>
      <c r="K27" s="26">
        <f t="shared" si="3"/>
        <v>0.45283173141980337</v>
      </c>
      <c r="L27" s="26">
        <f t="shared" si="3"/>
        <v>0.50336242353749028</v>
      </c>
      <c r="M27" s="26">
        <f t="shared" si="3"/>
        <v>0.39207806936901929</v>
      </c>
      <c r="N27" s="26">
        <f t="shared" si="3"/>
        <v>0.45178257069057104</v>
      </c>
      <c r="O27" s="26">
        <f t="shared" si="3"/>
        <v>0.50072879723976094</v>
      </c>
      <c r="P27" s="26">
        <f t="shared" si="3"/>
        <v>0.39306363146446238</v>
      </c>
      <c r="Q27" s="26">
        <f t="shared" si="3"/>
        <v>0.45037705421453017</v>
      </c>
      <c r="R27" s="26">
        <f t="shared" si="3"/>
        <v>0.49766458727248619</v>
      </c>
      <c r="S27" s="26">
        <f t="shared" si="3"/>
        <v>0.39387968217934166</v>
      </c>
      <c r="T27" s="26">
        <f t="shared" si="3"/>
        <v>0.44313163682505746</v>
      </c>
      <c r="U27" s="26">
        <f t="shared" si="3"/>
        <v>0.48877164733894035</v>
      </c>
      <c r="V27" s="26">
        <f t="shared" si="3"/>
        <v>0.38903188004470862</v>
      </c>
      <c r="W27" s="26">
        <f t="shared" si="3"/>
        <v>0.43567213421868822</v>
      </c>
      <c r="X27" s="26">
        <f t="shared" si="3"/>
        <v>0.4805085351161012</v>
      </c>
      <c r="Y27" s="26">
        <f t="shared" si="3"/>
        <v>0.38298014838012856</v>
      </c>
      <c r="Z27" s="26">
        <f t="shared" si="3"/>
        <v>0.43002705723807233</v>
      </c>
      <c r="AA27" s="26">
        <f t="shared" si="3"/>
        <v>0.47476477216787555</v>
      </c>
      <c r="AB27" s="26">
        <f t="shared" si="3"/>
        <v>0.37806924531744213</v>
      </c>
      <c r="AC27" s="26">
        <f t="shared" si="3"/>
        <v>0.39025730502168399</v>
      </c>
      <c r="AD27" s="26">
        <f t="shared" si="3"/>
        <v>0.44378752225360973</v>
      </c>
      <c r="AE27" s="26">
        <f t="shared" si="3"/>
        <v>0.33050340093408143</v>
      </c>
      <c r="AF27" s="26">
        <f t="shared" si="3"/>
        <v>0.37093028409342726</v>
      </c>
      <c r="AG27" s="26">
        <f t="shared" si="3"/>
        <v>0.42752053346974944</v>
      </c>
      <c r="AH27" s="26">
        <f t="shared" si="3"/>
        <v>0.30767098006766858</v>
      </c>
      <c r="AI27" s="26">
        <f t="shared" si="3"/>
        <v>0.36075480395622672</v>
      </c>
      <c r="AJ27" s="26">
        <f t="shared" si="3"/>
        <v>0.41496569739002781</v>
      </c>
      <c r="AK27" s="26">
        <f t="shared" si="3"/>
        <v>0.30014592318846123</v>
      </c>
    </row>
    <row r="28" spans="1:37" s="79" customFormat="1" ht="18" customHeight="1">
      <c r="A28" s="78" t="s">
        <v>90</v>
      </c>
      <c r="B28" s="26">
        <f t="shared" ref="B28:AK28" si="4">B13/B$9</f>
        <v>0.34162505943889682</v>
      </c>
      <c r="C28" s="26">
        <f t="shared" si="4"/>
        <v>0.28723945677357071</v>
      </c>
      <c r="D28" s="26">
        <f t="shared" si="4"/>
        <v>0.4057898426357901</v>
      </c>
      <c r="E28" s="26">
        <f t="shared" si="4"/>
        <v>0.31120614721324014</v>
      </c>
      <c r="F28" s="26">
        <f t="shared" si="4"/>
        <v>0.26259561243954704</v>
      </c>
      <c r="G28" s="26">
        <f t="shared" si="4"/>
        <v>0.36917352154649746</v>
      </c>
      <c r="H28" s="26">
        <f t="shared" si="4"/>
        <v>0.29386132121687969</v>
      </c>
      <c r="I28" s="26">
        <f t="shared" si="4"/>
        <v>0.24719523132944388</v>
      </c>
      <c r="J28" s="26">
        <f t="shared" si="4"/>
        <v>0.3496736806396295</v>
      </c>
      <c r="K28" s="26">
        <f t="shared" si="4"/>
        <v>0.27849817797378063</v>
      </c>
      <c r="L28" s="26">
        <f t="shared" si="4"/>
        <v>0.23622448622098277</v>
      </c>
      <c r="M28" s="26">
        <f t="shared" si="4"/>
        <v>0.32932434865845917</v>
      </c>
      <c r="N28" s="26">
        <f t="shared" si="4"/>
        <v>0.27084225329152312</v>
      </c>
      <c r="O28" s="26">
        <f t="shared" si="4"/>
        <v>0.23052926054351008</v>
      </c>
      <c r="P28" s="26">
        <f t="shared" si="4"/>
        <v>0.31920422801523785</v>
      </c>
      <c r="Q28" s="26">
        <f t="shared" si="4"/>
        <v>0.26506286075749191</v>
      </c>
      <c r="R28" s="26">
        <f t="shared" si="4"/>
        <v>0.22720935279806176</v>
      </c>
      <c r="S28" s="26">
        <f t="shared" si="4"/>
        <v>0.31028881321730356</v>
      </c>
      <c r="T28" s="26">
        <f t="shared" si="4"/>
        <v>0.27046103217796924</v>
      </c>
      <c r="U28" s="26">
        <f t="shared" si="4"/>
        <v>0.23408939450666785</v>
      </c>
      <c r="V28" s="26">
        <f t="shared" si="4"/>
        <v>0.31357444800686873</v>
      </c>
      <c r="W28" s="26">
        <f t="shared" si="4"/>
        <v>0.28117345947558681</v>
      </c>
      <c r="X28" s="26">
        <f t="shared" si="4"/>
        <v>0.24463158976219507</v>
      </c>
      <c r="Y28" s="26">
        <f t="shared" si="4"/>
        <v>0.32411766647958007</v>
      </c>
      <c r="Z28" s="26">
        <f t="shared" si="4"/>
        <v>0.28570479404113952</v>
      </c>
      <c r="AA28" s="26">
        <f t="shared" si="4"/>
        <v>0.24851444262727265</v>
      </c>
      <c r="AB28" s="26">
        <f t="shared" si="4"/>
        <v>0.32889719416832097</v>
      </c>
      <c r="AC28" s="26">
        <f t="shared" si="4"/>
        <v>0.28463664478517431</v>
      </c>
      <c r="AD28" s="26">
        <f t="shared" si="4"/>
        <v>0.25081853971391826</v>
      </c>
      <c r="AE28" s="26">
        <f t="shared" si="4"/>
        <v>0.32238660940977337</v>
      </c>
      <c r="AF28" s="26">
        <f t="shared" si="4"/>
        <v>0.30321868000368202</v>
      </c>
      <c r="AG28" s="26">
        <f t="shared" si="4"/>
        <v>0.26649717995819672</v>
      </c>
      <c r="AH28" s="26">
        <f t="shared" si="4"/>
        <v>0.34426773989051151</v>
      </c>
      <c r="AI28" s="26">
        <f t="shared" si="4"/>
        <v>0.31233790200380923</v>
      </c>
      <c r="AJ28" s="26">
        <f t="shared" si="4"/>
        <v>0.27734222186032431</v>
      </c>
      <c r="AK28" s="26">
        <f t="shared" si="4"/>
        <v>0.35146378373814047</v>
      </c>
    </row>
    <row r="29" spans="1:37" s="79" customFormat="1" ht="18" customHeight="1">
      <c r="A29" s="78" t="s">
        <v>91</v>
      </c>
      <c r="B29" s="26">
        <f t="shared" ref="B29:AK29" si="5">B14/B$9</f>
        <v>7.8605723167330249E-3</v>
      </c>
      <c r="C29" s="26">
        <f t="shared" si="5"/>
        <v>7.1005277042692494E-3</v>
      </c>
      <c r="D29" s="26">
        <f t="shared" si="5"/>
        <v>8.7572820227706741E-3</v>
      </c>
      <c r="E29" s="26">
        <f t="shared" si="5"/>
        <v>8.2968835112362804E-3</v>
      </c>
      <c r="F29" s="26">
        <f t="shared" si="5"/>
        <v>7.4853438297480621E-3</v>
      </c>
      <c r="G29" s="26">
        <f t="shared" si="5"/>
        <v>9.2646330890207747E-3</v>
      </c>
      <c r="H29" s="26">
        <f t="shared" si="5"/>
        <v>8.8893990951397651E-3</v>
      </c>
      <c r="I29" s="26">
        <f t="shared" si="5"/>
        <v>8.0617040433427194E-3</v>
      </c>
      <c r="J29" s="26">
        <f t="shared" si="5"/>
        <v>9.8793173384457214E-3</v>
      </c>
      <c r="K29" s="26">
        <f t="shared" si="5"/>
        <v>9.4670770549017784E-3</v>
      </c>
      <c r="L29" s="26">
        <f t="shared" si="5"/>
        <v>8.5501376850690529E-3</v>
      </c>
      <c r="M29" s="26">
        <f t="shared" si="5"/>
        <v>1.0569524345078069E-2</v>
      </c>
      <c r="N29" s="26">
        <f t="shared" si="5"/>
        <v>1.0140411462642045E-2</v>
      </c>
      <c r="O29" s="26">
        <f t="shared" si="5"/>
        <v>9.2291412389295391E-3</v>
      </c>
      <c r="P29" s="26">
        <f t="shared" si="5"/>
        <v>1.1233627930125226E-2</v>
      </c>
      <c r="Q29" s="26">
        <f t="shared" si="5"/>
        <v>1.0494261898676218E-2</v>
      </c>
      <c r="R29" s="26">
        <f t="shared" si="5"/>
        <v>9.5189919596946025E-3</v>
      </c>
      <c r="S29" s="26">
        <f t="shared" si="5"/>
        <v>1.1659477866061294E-2</v>
      </c>
      <c r="T29" s="26">
        <f t="shared" si="5"/>
        <v>1.0915352593187096E-2</v>
      </c>
      <c r="U29" s="26">
        <f t="shared" si="5"/>
        <v>9.8853224292166381E-3</v>
      </c>
      <c r="V29" s="26">
        <f t="shared" si="5"/>
        <v>1.2136307205593994E-2</v>
      </c>
      <c r="W29" s="26">
        <f t="shared" si="5"/>
        <v>1.0394333312517779E-2</v>
      </c>
      <c r="X29" s="26">
        <f t="shared" si="5"/>
        <v>9.453763806805458E-3</v>
      </c>
      <c r="Y29" s="26">
        <f t="shared" si="5"/>
        <v>1.1499695787721144E-2</v>
      </c>
      <c r="Z29" s="26">
        <f t="shared" si="5"/>
        <v>1.1094094418269381E-2</v>
      </c>
      <c r="AA29" s="26">
        <f t="shared" si="5"/>
        <v>1.0158793854174687E-2</v>
      </c>
      <c r="AB29" s="26">
        <f t="shared" si="5"/>
        <v>1.2180340572654838E-2</v>
      </c>
      <c r="AC29" s="26">
        <f t="shared" si="5"/>
        <v>1.1256354124700808E-2</v>
      </c>
      <c r="AD29" s="26">
        <f t="shared" si="5"/>
        <v>1.0545543381200824E-2</v>
      </c>
      <c r="AE29" s="26">
        <f t="shared" si="5"/>
        <v>1.2049807228160361E-2</v>
      </c>
      <c r="AF29" s="26">
        <f t="shared" si="5"/>
        <v>1.2386173415291883E-2</v>
      </c>
      <c r="AG29" s="26">
        <f t="shared" si="5"/>
        <v>1.164575211018703E-2</v>
      </c>
      <c r="AH29" s="26">
        <f t="shared" si="5"/>
        <v>1.3213851981175261E-2</v>
      </c>
      <c r="AI29" s="26">
        <f t="shared" si="5"/>
        <v>1.4308695943325853E-2</v>
      </c>
      <c r="AJ29" s="26">
        <f t="shared" si="5"/>
        <v>1.3437229498533428E-2</v>
      </c>
      <c r="AK29" s="26">
        <f t="shared" si="5"/>
        <v>1.5283013142322607E-2</v>
      </c>
    </row>
    <row r="30" spans="1:37" s="79" customFormat="1" ht="18" customHeight="1">
      <c r="A30" s="78" t="s">
        <v>92</v>
      </c>
      <c r="B30" s="26">
        <f t="shared" ref="B30:AK30" si="6">B15/B$9</f>
        <v>3.5618980702762932E-4</v>
      </c>
      <c r="C30" s="26">
        <f t="shared" si="6"/>
        <v>3.5650156409939101E-4</v>
      </c>
      <c r="D30" s="26">
        <f t="shared" si="6"/>
        <v>3.5582199231308466E-4</v>
      </c>
      <c r="E30" s="26">
        <f t="shared" si="6"/>
        <v>4.1259576046266357E-4</v>
      </c>
      <c r="F30" s="26">
        <f t="shared" si="6"/>
        <v>4.142424392231335E-4</v>
      </c>
      <c r="G30" s="26">
        <f t="shared" si="6"/>
        <v>4.1063211935977979E-4</v>
      </c>
      <c r="H30" s="26">
        <f t="shared" si="6"/>
        <v>4.2186498336396934E-4</v>
      </c>
      <c r="I30" s="26">
        <f t="shared" si="6"/>
        <v>4.2069361534551524E-4</v>
      </c>
      <c r="J30" s="26">
        <f t="shared" si="6"/>
        <v>4.2326593238326731E-4</v>
      </c>
      <c r="K30" s="26">
        <f t="shared" si="6"/>
        <v>4.8580990392344095E-4</v>
      </c>
      <c r="L30" s="26">
        <f t="shared" si="6"/>
        <v>4.8697772514837053E-4</v>
      </c>
      <c r="M30" s="26">
        <f t="shared" si="6"/>
        <v>4.8440581834571203E-4</v>
      </c>
      <c r="N30" s="26">
        <f t="shared" si="6"/>
        <v>5.2044149928374885E-4</v>
      </c>
      <c r="O30" s="26">
        <f t="shared" si="6"/>
        <v>5.1964918097276614E-4</v>
      </c>
      <c r="P30" s="26">
        <f t="shared" si="6"/>
        <v>5.213920136345042E-4</v>
      </c>
      <c r="Q30" s="26">
        <f t="shared" si="6"/>
        <v>5.2544863107529865E-4</v>
      </c>
      <c r="R30" s="26">
        <f t="shared" si="6"/>
        <v>5.2273385584199422E-4</v>
      </c>
      <c r="S30" s="26">
        <f t="shared" si="6"/>
        <v>5.286921427670576E-4</v>
      </c>
      <c r="T30" s="26">
        <f t="shared" si="6"/>
        <v>5.5658520377079837E-4</v>
      </c>
      <c r="U30" s="26">
        <f t="shared" si="6"/>
        <v>5.5548350311878292E-4</v>
      </c>
      <c r="V30" s="26">
        <f t="shared" si="6"/>
        <v>5.5789111357773535E-4</v>
      </c>
      <c r="W30" s="26">
        <f t="shared" si="6"/>
        <v>4.9046647655127907E-4</v>
      </c>
      <c r="X30" s="26">
        <f t="shared" si="6"/>
        <v>4.9524301823730406E-4</v>
      </c>
      <c r="Y30" s="26">
        <f t="shared" si="6"/>
        <v>4.8485305839460815E-4</v>
      </c>
      <c r="Z30" s="26">
        <f t="shared" si="6"/>
        <v>4.742851770211966E-4</v>
      </c>
      <c r="AA30" s="26">
        <f t="shared" si="6"/>
        <v>4.7671596360782998E-4</v>
      </c>
      <c r="AB30" s="26">
        <f t="shared" si="6"/>
        <v>4.7146209246076118E-4</v>
      </c>
      <c r="AC30" s="26">
        <f t="shared" si="6"/>
        <v>5.2210465198947794E-4</v>
      </c>
      <c r="AD30" s="26">
        <f t="shared" si="6"/>
        <v>5.3563104778699437E-4</v>
      </c>
      <c r="AE30" s="26">
        <f t="shared" si="6"/>
        <v>5.0700561075760903E-4</v>
      </c>
      <c r="AF30" s="26">
        <f t="shared" si="6"/>
        <v>6.2764430534673857E-4</v>
      </c>
      <c r="AG30" s="26">
        <f t="shared" si="6"/>
        <v>6.5236880927836379E-4</v>
      </c>
      <c r="AH30" s="26">
        <f t="shared" si="6"/>
        <v>6.0000606504325674E-4</v>
      </c>
      <c r="AI30" s="26">
        <f t="shared" si="6"/>
        <v>7.3599147832126668E-4</v>
      </c>
      <c r="AJ30" s="26">
        <f t="shared" si="6"/>
        <v>7.788672084514173E-4</v>
      </c>
      <c r="AK30" s="26">
        <f t="shared" si="6"/>
        <v>6.8805554052930797E-4</v>
      </c>
    </row>
    <row r="31" spans="1:37" s="79" customFormat="1" ht="18" customHeight="1">
      <c r="A31" s="64" t="s">
        <v>93</v>
      </c>
      <c r="B31" s="27">
        <f t="shared" ref="B31:AK31" si="7">B16/B$9</f>
        <v>1.3861683025670505E-3</v>
      </c>
      <c r="C31" s="27">
        <f t="shared" si="7"/>
        <v>1.5759827764669629E-3</v>
      </c>
      <c r="D31" s="27">
        <f t="shared" si="7"/>
        <v>1.1622229205443689E-3</v>
      </c>
      <c r="E31" s="27">
        <f t="shared" si="7"/>
        <v>2.0898670653547047E-3</v>
      </c>
      <c r="F31" s="27">
        <f t="shared" si="7"/>
        <v>2.3320315097006034E-3</v>
      </c>
      <c r="G31" s="27">
        <f t="shared" si="7"/>
        <v>1.8010893948156679E-3</v>
      </c>
      <c r="H31" s="27">
        <f t="shared" si="7"/>
        <v>2.7433034248539418E-3</v>
      </c>
      <c r="I31" s="27">
        <f t="shared" si="7"/>
        <v>3.0021043354862436E-3</v>
      </c>
      <c r="J31" s="27">
        <f t="shared" si="7"/>
        <v>2.4337791112037871E-3</v>
      </c>
      <c r="K31" s="27">
        <f t="shared" si="7"/>
        <v>3.6335329329864447E-3</v>
      </c>
      <c r="L31" s="27">
        <f t="shared" si="7"/>
        <v>3.9238492961595327E-3</v>
      </c>
      <c r="M31" s="27">
        <f t="shared" si="7"/>
        <v>3.284482059609295E-3</v>
      </c>
      <c r="N31" s="27">
        <f t="shared" si="7"/>
        <v>3.9096352412440758E-3</v>
      </c>
      <c r="O31" s="27">
        <f t="shared" si="7"/>
        <v>4.2259073890677833E-3</v>
      </c>
      <c r="P31" s="27">
        <f t="shared" si="7"/>
        <v>3.5302154915253189E-3</v>
      </c>
      <c r="Q31" s="27">
        <f t="shared" si="7"/>
        <v>4.1718690525007311E-3</v>
      </c>
      <c r="R31" s="27">
        <f t="shared" si="7"/>
        <v>4.54922016384624E-3</v>
      </c>
      <c r="S31" s="27">
        <f t="shared" si="7"/>
        <v>3.7210240887879933E-3</v>
      </c>
      <c r="T31" s="27">
        <f t="shared" si="7"/>
        <v>4.5982432613592269E-3</v>
      </c>
      <c r="U31" s="27">
        <f t="shared" si="7"/>
        <v>5.1404655457482672E-3</v>
      </c>
      <c r="V31" s="27">
        <f t="shared" si="7"/>
        <v>3.955515677030356E-3</v>
      </c>
      <c r="W31" s="27">
        <f t="shared" si="7"/>
        <v>5.0802959971690846E-3</v>
      </c>
      <c r="X31" s="27">
        <f t="shared" si="7"/>
        <v>5.751882445200196E-3</v>
      </c>
      <c r="Y31" s="27">
        <f t="shared" si="7"/>
        <v>4.2910438961810751E-3</v>
      </c>
      <c r="Z31" s="27">
        <f t="shared" si="7"/>
        <v>4.8657062565945486E-3</v>
      </c>
      <c r="AA31" s="27">
        <f t="shared" si="7"/>
        <v>5.5471696058966577E-3</v>
      </c>
      <c r="AB31" s="27">
        <f t="shared" si="7"/>
        <v>4.0742634082193366E-3</v>
      </c>
      <c r="AC31" s="27">
        <f t="shared" si="7"/>
        <v>4.4689936488375949E-3</v>
      </c>
      <c r="AD31" s="27">
        <f t="shared" si="7"/>
        <v>5.190636916562302E-3</v>
      </c>
      <c r="AE31" s="27">
        <f t="shared" si="7"/>
        <v>3.6634485785035889E-3</v>
      </c>
      <c r="AF31" s="27">
        <f t="shared" si="7"/>
        <v>4.3072559227325877E-3</v>
      </c>
      <c r="AG31" s="27">
        <f t="shared" si="7"/>
        <v>5.0070920886394815E-3</v>
      </c>
      <c r="AH31" s="27">
        <f t="shared" si="7"/>
        <v>3.5249453785092411E-3</v>
      </c>
      <c r="AI31" s="27">
        <f t="shared" si="7"/>
        <v>4.0966973822935335E-3</v>
      </c>
      <c r="AJ31" s="27">
        <f t="shared" si="7"/>
        <v>4.7918034847226967E-3</v>
      </c>
      <c r="AK31" s="27">
        <f t="shared" si="7"/>
        <v>3.3195546308182914E-3</v>
      </c>
    </row>
    <row r="32" spans="1:37" s="68" customFormat="1" ht="21">
      <c r="A32" s="10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</row>
    <row r="33" spans="1:37" s="68" customFormat="1" ht="18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37" s="69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7"/>
      <c r="V34" s="7"/>
      <c r="W34" s="7"/>
      <c r="X34" s="7"/>
      <c r="Y34" s="7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</row>
    <row r="35" spans="1:37" s="69" customFormat="1" ht="18" customHeight="1">
      <c r="A35" s="18" t="s">
        <v>95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7"/>
      <c r="V35" s="7"/>
      <c r="W35" s="7"/>
      <c r="X35" s="7"/>
      <c r="Y35" s="7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</row>
    <row r="36" spans="1:37" s="69" customFormat="1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7"/>
      <c r="V36" s="7"/>
      <c r="W36" s="7"/>
      <c r="X36" s="7"/>
      <c r="Y36" s="7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</row>
    <row r="37" spans="1:37" s="69" customFormat="1" ht="24.95" customHeight="1">
      <c r="A37" s="90" t="s">
        <v>31</v>
      </c>
      <c r="B37" s="89" t="s">
        <v>32</v>
      </c>
      <c r="C37" s="89"/>
      <c r="D37" s="89"/>
      <c r="E37" s="89" t="s">
        <v>33</v>
      </c>
      <c r="F37" s="89"/>
      <c r="G37" s="89"/>
      <c r="H37" s="89" t="s">
        <v>34</v>
      </c>
      <c r="I37" s="89"/>
      <c r="J37" s="89"/>
      <c r="K37" s="89" t="s">
        <v>35</v>
      </c>
      <c r="L37" s="89"/>
      <c r="M37" s="89"/>
      <c r="N37" s="89" t="s">
        <v>36</v>
      </c>
      <c r="O37" s="89"/>
      <c r="P37" s="89"/>
      <c r="Q37" s="89" t="s">
        <v>37</v>
      </c>
      <c r="R37" s="89"/>
      <c r="S37" s="89"/>
      <c r="T37" s="89" t="s">
        <v>38</v>
      </c>
      <c r="U37" s="89"/>
      <c r="V37" s="89"/>
      <c r="W37" s="89" t="s">
        <v>39</v>
      </c>
      <c r="X37" s="89"/>
      <c r="Y37" s="89"/>
      <c r="Z37" s="89" t="s">
        <v>40</v>
      </c>
      <c r="AA37" s="89"/>
      <c r="AB37" s="89"/>
      <c r="AC37" s="89" t="s">
        <v>41</v>
      </c>
      <c r="AD37" s="89"/>
      <c r="AE37" s="89"/>
      <c r="AF37" s="89" t="s">
        <v>42</v>
      </c>
      <c r="AG37" s="89"/>
      <c r="AH37" s="89"/>
      <c r="AI37" s="89" t="s">
        <v>43</v>
      </c>
      <c r="AJ37" s="89"/>
      <c r="AK37" s="89"/>
    </row>
    <row r="38" spans="1:37" s="69" customFormat="1" ht="20.25" customHeight="1">
      <c r="A38" s="91"/>
      <c r="B38" s="33" t="s">
        <v>22</v>
      </c>
      <c r="C38" s="33" t="s">
        <v>23</v>
      </c>
      <c r="D38" s="33" t="s">
        <v>24</v>
      </c>
      <c r="E38" s="33" t="s">
        <v>22</v>
      </c>
      <c r="F38" s="33" t="s">
        <v>23</v>
      </c>
      <c r="G38" s="33" t="s">
        <v>24</v>
      </c>
      <c r="H38" s="33" t="s">
        <v>22</v>
      </c>
      <c r="I38" s="33" t="s">
        <v>23</v>
      </c>
      <c r="J38" s="33" t="s">
        <v>24</v>
      </c>
      <c r="K38" s="33" t="s">
        <v>22</v>
      </c>
      <c r="L38" s="33" t="s">
        <v>23</v>
      </c>
      <c r="M38" s="33" t="s">
        <v>24</v>
      </c>
      <c r="N38" s="33" t="s">
        <v>22</v>
      </c>
      <c r="O38" s="33" t="s">
        <v>23</v>
      </c>
      <c r="P38" s="33" t="s">
        <v>24</v>
      </c>
      <c r="Q38" s="33" t="s">
        <v>22</v>
      </c>
      <c r="R38" s="33" t="s">
        <v>23</v>
      </c>
      <c r="S38" s="33" t="s">
        <v>24</v>
      </c>
      <c r="T38" s="33" t="s">
        <v>22</v>
      </c>
      <c r="U38" s="33" t="s">
        <v>23</v>
      </c>
      <c r="V38" s="33" t="s">
        <v>24</v>
      </c>
      <c r="W38" s="33" t="s">
        <v>22</v>
      </c>
      <c r="X38" s="33" t="s">
        <v>23</v>
      </c>
      <c r="Y38" s="33" t="s">
        <v>24</v>
      </c>
      <c r="Z38" s="33" t="s">
        <v>22</v>
      </c>
      <c r="AA38" s="33" t="s">
        <v>23</v>
      </c>
      <c r="AB38" s="33" t="s">
        <v>24</v>
      </c>
      <c r="AC38" s="33" t="s">
        <v>22</v>
      </c>
      <c r="AD38" s="33" t="s">
        <v>23</v>
      </c>
      <c r="AE38" s="33" t="s">
        <v>24</v>
      </c>
      <c r="AF38" s="33" t="s">
        <v>22</v>
      </c>
      <c r="AG38" s="33" t="s">
        <v>23</v>
      </c>
      <c r="AH38" s="33" t="s">
        <v>24</v>
      </c>
      <c r="AI38" s="33" t="s">
        <v>22</v>
      </c>
      <c r="AJ38" s="33" t="s">
        <v>23</v>
      </c>
      <c r="AK38" s="33" t="s">
        <v>24</v>
      </c>
    </row>
    <row r="39" spans="1:37" s="69" customFormat="1" ht="18" customHeight="1">
      <c r="A39" s="71" t="s">
        <v>86</v>
      </c>
      <c r="B39" s="76">
        <f>B9/$B$9</f>
        <v>1</v>
      </c>
      <c r="C39" s="76">
        <f t="shared" ref="C39:D39" si="8">C9/$B$9</f>
        <v>0.54124482792882944</v>
      </c>
      <c r="D39" s="76">
        <f t="shared" si="8"/>
        <v>0.45875517207117056</v>
      </c>
      <c r="E39" s="76">
        <f>E9/$E$9</f>
        <v>1</v>
      </c>
      <c r="F39" s="76">
        <f t="shared" ref="F39:G39" si="9">F9/$E$9</f>
        <v>0.54389671198266165</v>
      </c>
      <c r="G39" s="76">
        <f t="shared" si="9"/>
        <v>0.45610328801733829</v>
      </c>
      <c r="H39" s="76">
        <f>H9/$H$9</f>
        <v>1</v>
      </c>
      <c r="I39" s="76">
        <f t="shared" ref="I39:J39" si="10">I9/$H$9</f>
        <v>0.54462533145690817</v>
      </c>
      <c r="J39" s="76">
        <f t="shared" si="10"/>
        <v>0.45537466854309189</v>
      </c>
      <c r="K39" s="76">
        <f>K9/$K$9</f>
        <v>1</v>
      </c>
      <c r="L39" s="76">
        <f t="shared" ref="L39:M39" si="11">L9/$K$9</f>
        <v>0.54593174849009229</v>
      </c>
      <c r="M39" s="76">
        <f t="shared" si="11"/>
        <v>0.45406825150990771</v>
      </c>
      <c r="N39" s="76">
        <f>N9/$N$9</f>
        <v>1</v>
      </c>
      <c r="O39" s="76">
        <f t="shared" ref="O39:P39" si="12">O9/$N$9</f>
        <v>0.54538474726967301</v>
      </c>
      <c r="P39" s="76">
        <f t="shared" si="12"/>
        <v>0.45461525273032699</v>
      </c>
      <c r="Q39" s="76">
        <f>Q9/$Q$9</f>
        <v>1</v>
      </c>
      <c r="R39" s="76">
        <f t="shared" ref="R39:S39" si="13">R9/$Q$9</f>
        <v>0.54436983860498211</v>
      </c>
      <c r="S39" s="76">
        <f t="shared" si="13"/>
        <v>0.45563016139501783</v>
      </c>
      <c r="T39" s="76">
        <f>T9/$T$9</f>
        <v>1</v>
      </c>
      <c r="U39" s="76">
        <f t="shared" ref="U39:V39" si="14">U9/$T$9</f>
        <v>0.54240909366426404</v>
      </c>
      <c r="V39" s="76">
        <f t="shared" si="14"/>
        <v>0.4575909063357359</v>
      </c>
      <c r="W39" s="76">
        <f>W9/$W$9</f>
        <v>1</v>
      </c>
      <c r="X39" s="76">
        <f t="shared" ref="X39:Y39" si="15">X9/$W$9</f>
        <v>0.54027332556219343</v>
      </c>
      <c r="Y39" s="76">
        <f t="shared" si="15"/>
        <v>0.45972667443780657</v>
      </c>
      <c r="Z39" s="76">
        <f>Z9/$Z$9</f>
        <v>1</v>
      </c>
      <c r="AA39" s="76">
        <f t="shared" ref="AA39:AB39" si="16">AA9/$Z$9</f>
        <v>0.53733418300721869</v>
      </c>
      <c r="AB39" s="76">
        <f t="shared" si="16"/>
        <v>0.46266581699278125</v>
      </c>
      <c r="AC39" s="76">
        <f>AC9/$AC$9</f>
        <v>1</v>
      </c>
      <c r="AD39" s="76">
        <f t="shared" ref="AD39:AE39" si="17">AD9/$AC$9</f>
        <v>0.52746936986041659</v>
      </c>
      <c r="AE39" s="76">
        <f t="shared" si="17"/>
        <v>0.47253063013958341</v>
      </c>
      <c r="AF39" s="76">
        <f>AF9/$AF$9</f>
        <v>1</v>
      </c>
      <c r="AG39" s="76">
        <f t="shared" ref="AG39:AH39" si="18">AG9/$AF$9</f>
        <v>0.52782260951387394</v>
      </c>
      <c r="AH39" s="76">
        <f t="shared" si="18"/>
        <v>0.472177390486126</v>
      </c>
      <c r="AI39" s="76">
        <f>AI9/$AI$9</f>
        <v>1</v>
      </c>
      <c r="AJ39" s="76">
        <f t="shared" ref="AJ39:AK39" si="19">AJ9/$AI$9</f>
        <v>0.5278609994596084</v>
      </c>
      <c r="AK39" s="76">
        <f t="shared" si="19"/>
        <v>0.47213900054039154</v>
      </c>
    </row>
    <row r="40" spans="1:37" s="69" customFormat="1" ht="18" customHeight="1">
      <c r="A40" s="71" t="s">
        <v>87</v>
      </c>
      <c r="B40" s="26">
        <f t="shared" ref="B40:D40" si="20">B10/$B$9</f>
        <v>0</v>
      </c>
      <c r="C40" s="26">
        <f t="shared" si="20"/>
        <v>0</v>
      </c>
      <c r="D40" s="26">
        <f t="shared" si="20"/>
        <v>0</v>
      </c>
      <c r="E40" s="26">
        <f t="shared" ref="E40:G40" si="21">E10/$E$9</f>
        <v>0</v>
      </c>
      <c r="F40" s="26">
        <f t="shared" si="21"/>
        <v>0</v>
      </c>
      <c r="G40" s="26">
        <f t="shared" si="21"/>
        <v>0</v>
      </c>
      <c r="H40" s="26">
        <f t="shared" ref="H40:J40" si="22">H10/$H$9</f>
        <v>0</v>
      </c>
      <c r="I40" s="26">
        <f t="shared" si="22"/>
        <v>0</v>
      </c>
      <c r="J40" s="26">
        <f t="shared" si="22"/>
        <v>0</v>
      </c>
      <c r="K40" s="26">
        <f t="shared" ref="K40:M40" si="23">K10/$K$9</f>
        <v>0</v>
      </c>
      <c r="L40" s="26">
        <f t="shared" si="23"/>
        <v>0</v>
      </c>
      <c r="M40" s="26">
        <f t="shared" si="23"/>
        <v>0</v>
      </c>
      <c r="N40" s="26">
        <f t="shared" ref="N40:P40" si="24">N10/$N$9</f>
        <v>0</v>
      </c>
      <c r="O40" s="26">
        <f t="shared" si="24"/>
        <v>0</v>
      </c>
      <c r="P40" s="26">
        <f t="shared" si="24"/>
        <v>0</v>
      </c>
      <c r="Q40" s="26">
        <f t="shared" ref="Q40:S40" si="25">Q10/$Q$9</f>
        <v>0</v>
      </c>
      <c r="R40" s="26">
        <f t="shared" si="25"/>
        <v>0</v>
      </c>
      <c r="S40" s="26">
        <f t="shared" si="25"/>
        <v>0</v>
      </c>
      <c r="T40" s="26">
        <f t="shared" ref="T40:V40" si="26">T10/$T$9</f>
        <v>0</v>
      </c>
      <c r="U40" s="26">
        <f t="shared" si="26"/>
        <v>0</v>
      </c>
      <c r="V40" s="26">
        <f t="shared" si="26"/>
        <v>0</v>
      </c>
      <c r="W40" s="26">
        <f t="shared" ref="W40:Y40" si="27">W10/$W$9</f>
        <v>7.7804201966375941E-2</v>
      </c>
      <c r="X40" s="26">
        <f t="shared" si="27"/>
        <v>3.4761540489720584E-2</v>
      </c>
      <c r="Y40" s="26">
        <f t="shared" si="27"/>
        <v>4.3042661476655357E-2</v>
      </c>
      <c r="Z40" s="26">
        <f t="shared" ref="Z40:AB40" si="28">Z10/$Z$9</f>
        <v>7.9189745411238674E-2</v>
      </c>
      <c r="AA40" s="26">
        <f t="shared" si="28"/>
        <v>3.5525422312296939E-2</v>
      </c>
      <c r="AB40" s="26">
        <f t="shared" si="28"/>
        <v>4.3664323098941735E-2</v>
      </c>
      <c r="AC40" s="26">
        <f t="shared" ref="AC40:AE40" si="29">AC10/$AC$9</f>
        <v>0.13375506552598526</v>
      </c>
      <c r="AD40" s="26">
        <f t="shared" si="29"/>
        <v>5.5370124060952201E-2</v>
      </c>
      <c r="AE40" s="26">
        <f t="shared" si="29"/>
        <v>7.8384941465033053E-2</v>
      </c>
      <c r="AF40" s="26">
        <f t="shared" ref="AF40:AH40" si="30">AF10/$AF$9</f>
        <v>0.14038674617055152</v>
      </c>
      <c r="AG40" s="26">
        <f t="shared" si="30"/>
        <v>5.9495634445774055E-2</v>
      </c>
      <c r="AH40" s="26">
        <f t="shared" si="30"/>
        <v>8.0891111724777462E-2</v>
      </c>
      <c r="AI40" s="26">
        <f t="shared" ref="AI40:AK40" si="31">AI10/$AI$9</f>
        <v>0.14527811476545918</v>
      </c>
      <c r="AJ40" s="26">
        <f t="shared" si="31"/>
        <v>6.3124272924203473E-2</v>
      </c>
      <c r="AK40" s="26">
        <f t="shared" si="31"/>
        <v>8.2153841841255695E-2</v>
      </c>
    </row>
    <row r="41" spans="1:37" s="69" customFormat="1" ht="18" customHeight="1">
      <c r="A41" s="71" t="s">
        <v>88</v>
      </c>
      <c r="B41" s="26">
        <f t="shared" ref="B41:D41" si="32">B11/$B$9</f>
        <v>6.5310927530677562E-2</v>
      </c>
      <c r="C41" s="26">
        <f t="shared" si="32"/>
        <v>2.9541575290452163E-2</v>
      </c>
      <c r="D41" s="26">
        <f t="shared" si="32"/>
        <v>3.5769352240225406E-2</v>
      </c>
      <c r="E41" s="26">
        <f t="shared" ref="E41:G41" si="33">E11/$E$9</f>
        <v>7.0129225919358384E-2</v>
      </c>
      <c r="F41" s="26">
        <f t="shared" si="33"/>
        <v>3.14504595343231E-2</v>
      </c>
      <c r="G41" s="26">
        <f t="shared" si="33"/>
        <v>3.8678766385035292E-2</v>
      </c>
      <c r="H41" s="26">
        <f t="shared" ref="H41:J41" si="34">H11/$H$9</f>
        <v>7.335443130663348E-2</v>
      </c>
      <c r="I41" s="26">
        <f t="shared" si="34"/>
        <v>3.2805317104995249E-2</v>
      </c>
      <c r="J41" s="26">
        <f t="shared" si="34"/>
        <v>4.0549114201638231E-2</v>
      </c>
      <c r="K41" s="26">
        <f t="shared" ref="K41:M41" si="35">K11/$K$9</f>
        <v>7.6307060548840872E-2</v>
      </c>
      <c r="L41" s="26">
        <f t="shared" si="35"/>
        <v>3.4036817313958953E-2</v>
      </c>
      <c r="M41" s="26">
        <f t="shared" si="35"/>
        <v>4.2270243234881918E-2</v>
      </c>
      <c r="N41" s="26">
        <f t="shared" ref="N41:P41" si="36">N11/$N$9</f>
        <v>7.7678821544310606E-2</v>
      </c>
      <c r="O41" s="26">
        <f t="shared" si="36"/>
        <v>3.4684076551276373E-2</v>
      </c>
      <c r="P41" s="26">
        <f t="shared" si="36"/>
        <v>4.2994744993034233E-2</v>
      </c>
      <c r="Q41" s="26">
        <f t="shared" ref="Q41:S41" si="37">Q11/$Q$9</f>
        <v>7.9151503895583286E-2</v>
      </c>
      <c r="R41" s="26">
        <f t="shared" si="37"/>
        <v>3.5310791602383873E-2</v>
      </c>
      <c r="S41" s="26">
        <f t="shared" si="37"/>
        <v>4.384071229319942E-2</v>
      </c>
      <c r="T41" s="26">
        <f t="shared" ref="T41:V41" si="38">T11/$T$9</f>
        <v>7.8855027251880469E-2</v>
      </c>
      <c r="U41" s="26">
        <f t="shared" si="38"/>
        <v>3.518653789402848E-2</v>
      </c>
      <c r="V41" s="26">
        <f t="shared" si="38"/>
        <v>4.3668489357851989E-2</v>
      </c>
      <c r="W41" s="26">
        <f t="shared" ref="W41:Y41" si="39">W11/$W$9</f>
        <v>0</v>
      </c>
      <c r="X41" s="26">
        <f t="shared" si="39"/>
        <v>0</v>
      </c>
      <c r="Y41" s="26">
        <f t="shared" si="39"/>
        <v>0</v>
      </c>
      <c r="Z41" s="26">
        <f t="shared" ref="Z41:AB41" si="40">Z11/$Z$9</f>
        <v>0</v>
      </c>
      <c r="AA41" s="26">
        <f t="shared" si="40"/>
        <v>0</v>
      </c>
      <c r="AB41" s="26">
        <f t="shared" si="40"/>
        <v>0</v>
      </c>
      <c r="AC41" s="26">
        <f t="shared" ref="AC41:AE41" si="41">AC11/$AC$9</f>
        <v>0</v>
      </c>
      <c r="AD41" s="26">
        <f t="shared" si="41"/>
        <v>0</v>
      </c>
      <c r="AE41" s="26">
        <f t="shared" si="41"/>
        <v>0</v>
      </c>
      <c r="AF41" s="26">
        <f t="shared" ref="AF41:AH41" si="42">AF11/$AF$9</f>
        <v>0</v>
      </c>
      <c r="AG41" s="26">
        <f t="shared" si="42"/>
        <v>0</v>
      </c>
      <c r="AH41" s="26">
        <f t="shared" si="42"/>
        <v>0</v>
      </c>
      <c r="AI41" s="26">
        <f t="shared" ref="AI41:AK41" si="43">AI11/$AI$9</f>
        <v>0</v>
      </c>
      <c r="AJ41" s="26">
        <f t="shared" si="43"/>
        <v>0</v>
      </c>
      <c r="AK41" s="26">
        <f t="shared" si="43"/>
        <v>0</v>
      </c>
    </row>
    <row r="42" spans="1:37" s="68" customFormat="1">
      <c r="A42" s="71" t="s">
        <v>89</v>
      </c>
      <c r="B42" s="26">
        <f t="shared" ref="B42:D42" si="44">B12/$B$9</f>
        <v>0.43472322765629767</v>
      </c>
      <c r="C42" s="26">
        <f t="shared" si="44"/>
        <v>0.26681277989510366</v>
      </c>
      <c r="D42" s="26">
        <f t="shared" si="44"/>
        <v>0.16791044776119404</v>
      </c>
      <c r="E42" s="26">
        <f t="shared" ref="E42:G42" si="45">E12/$E$9</f>
        <v>0.44723433353035941</v>
      </c>
      <c r="F42" s="26">
        <f t="shared" si="45"/>
        <v>0.27320654126537092</v>
      </c>
      <c r="G42" s="26">
        <f t="shared" si="45"/>
        <v>0.17402779226498846</v>
      </c>
      <c r="H42" s="26">
        <f t="shared" ref="H42:J42" si="46">H12/$H$9</f>
        <v>0.45311464381698524</v>
      </c>
      <c r="I42" s="26">
        <f t="shared" si="46"/>
        <v>0.2760518161689085</v>
      </c>
      <c r="J42" s="26">
        <f t="shared" si="46"/>
        <v>0.17706282764807674</v>
      </c>
      <c r="K42" s="26">
        <f t="shared" ref="K42:M42" si="47">K12/$K$9</f>
        <v>0.45283173141980337</v>
      </c>
      <c r="L42" s="26">
        <f t="shared" si="47"/>
        <v>0.27480152800603247</v>
      </c>
      <c r="M42" s="26">
        <f t="shared" si="47"/>
        <v>0.1780302034137709</v>
      </c>
      <c r="N42" s="26">
        <f t="shared" ref="N42:P42" si="48">N12/$N$9</f>
        <v>0.45178257069057104</v>
      </c>
      <c r="O42" s="26">
        <f t="shared" si="48"/>
        <v>0.27308984853325441</v>
      </c>
      <c r="P42" s="26">
        <f t="shared" si="48"/>
        <v>0.17869272215731669</v>
      </c>
      <c r="Q42" s="26">
        <f t="shared" ref="Q42:S42" si="49">Q12/$Q$9</f>
        <v>0.45037705421453017</v>
      </c>
      <c r="R42" s="26">
        <f t="shared" si="49"/>
        <v>0.27091359105293839</v>
      </c>
      <c r="S42" s="26">
        <f t="shared" si="49"/>
        <v>0.17946346316159179</v>
      </c>
      <c r="T42" s="26">
        <f t="shared" ref="T42:V42" si="50">T12/$T$9</f>
        <v>0.44313163682505746</v>
      </c>
      <c r="U42" s="26">
        <f t="shared" si="50"/>
        <v>0.26511418624190397</v>
      </c>
      <c r="V42" s="26">
        <f t="shared" si="50"/>
        <v>0.17801745058315352</v>
      </c>
      <c r="W42" s="26">
        <f t="shared" ref="W42:Y42" si="51">W12/$W$9</f>
        <v>0.43567213421868822</v>
      </c>
      <c r="X42" s="26">
        <f t="shared" si="51"/>
        <v>0.259605944228194</v>
      </c>
      <c r="Y42" s="26">
        <f t="shared" si="51"/>
        <v>0.17606618999049423</v>
      </c>
      <c r="Z42" s="26">
        <f t="shared" ref="Z42:AB42" si="52">Z12/$Z$9</f>
        <v>0.43002705723807233</v>
      </c>
      <c r="AA42" s="26">
        <f t="shared" si="52"/>
        <v>0.25510734097343374</v>
      </c>
      <c r="AB42" s="26">
        <f t="shared" si="52"/>
        <v>0.17491971626463859</v>
      </c>
      <c r="AC42" s="26">
        <f t="shared" ref="AC42:AE42" si="53">AC12/$AC$9</f>
        <v>0.39025730502168399</v>
      </c>
      <c r="AD42" s="26">
        <f t="shared" si="53"/>
        <v>0.23408432471502713</v>
      </c>
      <c r="AE42" s="26">
        <f t="shared" si="53"/>
        <v>0.15617298030665688</v>
      </c>
      <c r="AF42" s="26">
        <f t="shared" ref="AF42:AH42" si="54">AF12/$AF$9</f>
        <v>0.37093028409342726</v>
      </c>
      <c r="AG42" s="26">
        <f t="shared" si="54"/>
        <v>0.22565500359676666</v>
      </c>
      <c r="AH42" s="26">
        <f t="shared" si="54"/>
        <v>0.14527528049666064</v>
      </c>
      <c r="AI42" s="26">
        <f t="shared" ref="AI42:AK42" si="55">AI12/$AI$9</f>
        <v>0.36075480395622672</v>
      </c>
      <c r="AJ42" s="26">
        <f t="shared" si="55"/>
        <v>0.21904420776575351</v>
      </c>
      <c r="AK42" s="26">
        <f t="shared" si="55"/>
        <v>0.14171059619047321</v>
      </c>
    </row>
    <row r="43" spans="1:37" s="68" customFormat="1">
      <c r="A43" s="71" t="s">
        <v>90</v>
      </c>
      <c r="B43" s="26">
        <f t="shared" ref="B43:D43" si="56">B13/$B$9</f>
        <v>0.34162505943889682</v>
      </c>
      <c r="C43" s="26">
        <f t="shared" si="56"/>
        <v>0.15546687035578172</v>
      </c>
      <c r="D43" s="26">
        <f t="shared" si="56"/>
        <v>0.1861581890831151</v>
      </c>
      <c r="E43" s="26">
        <f t="shared" ref="E43:G43" si="57">E13/$E$9</f>
        <v>0.31120614721324014</v>
      </c>
      <c r="F43" s="26">
        <f t="shared" si="57"/>
        <v>0.14282489018694297</v>
      </c>
      <c r="G43" s="26">
        <f t="shared" si="57"/>
        <v>0.16838125702629719</v>
      </c>
      <c r="H43" s="26">
        <f t="shared" ref="H43:J43" si="58">H13/$H$9</f>
        <v>0.29386132121687969</v>
      </c>
      <c r="I43" s="26">
        <f t="shared" si="58"/>
        <v>0.13462878479736545</v>
      </c>
      <c r="J43" s="26">
        <f t="shared" si="58"/>
        <v>0.15923253641951426</v>
      </c>
      <c r="K43" s="26">
        <f t="shared" ref="K43:M43" si="59">K13/$K$9</f>
        <v>0.27849817797378063</v>
      </c>
      <c r="L43" s="26">
        <f t="shared" si="59"/>
        <v>0.12896244679879484</v>
      </c>
      <c r="M43" s="26">
        <f t="shared" si="59"/>
        <v>0.14953573117498575</v>
      </c>
      <c r="N43" s="26">
        <f t="shared" ref="N43:P43" si="60">N13/$N$9</f>
        <v>0.27084225329152312</v>
      </c>
      <c r="O43" s="26">
        <f t="shared" si="60"/>
        <v>0.12572714249978686</v>
      </c>
      <c r="P43" s="26">
        <f t="shared" si="60"/>
        <v>0.14511511079173628</v>
      </c>
      <c r="Q43" s="26">
        <f t="shared" ref="Q43:S43" si="61">Q13/$Q$9</f>
        <v>0.26506286075749191</v>
      </c>
      <c r="R43" s="26">
        <f t="shared" si="61"/>
        <v>0.12368591871222333</v>
      </c>
      <c r="S43" s="26">
        <f t="shared" si="61"/>
        <v>0.14137694204526857</v>
      </c>
      <c r="T43" s="26">
        <f t="shared" ref="T43:V43" si="62">T13/$T$9</f>
        <v>0.27046103217796924</v>
      </c>
      <c r="U43" s="26">
        <f t="shared" si="62"/>
        <v>0.12697221631077807</v>
      </c>
      <c r="V43" s="26">
        <f t="shared" si="62"/>
        <v>0.14348881586719117</v>
      </c>
      <c r="W43" s="26">
        <f t="shared" ref="W43:Y43" si="63">W13/$W$9</f>
        <v>0.28117345947558681</v>
      </c>
      <c r="X43" s="26">
        <f t="shared" si="63"/>
        <v>0.13216792253838736</v>
      </c>
      <c r="Y43" s="26">
        <f t="shared" si="63"/>
        <v>0.14900553693719948</v>
      </c>
      <c r="Z43" s="26">
        <f t="shared" ref="Z43:AB43" si="64">Z13/$Z$9</f>
        <v>0.28570479404113952</v>
      </c>
      <c r="AA43" s="26">
        <f t="shared" si="64"/>
        <v>0.13353530499461988</v>
      </c>
      <c r="AB43" s="26">
        <f t="shared" si="64"/>
        <v>0.15216948904651964</v>
      </c>
      <c r="AC43" s="26">
        <f t="shared" ref="AC43:AE43" si="65">AC13/$AC$9</f>
        <v>0.28463664478517431</v>
      </c>
      <c r="AD43" s="26">
        <f t="shared" si="65"/>
        <v>0.13229909709221035</v>
      </c>
      <c r="AE43" s="26">
        <f t="shared" si="65"/>
        <v>0.15233754769296395</v>
      </c>
      <c r="AF43" s="26">
        <f t="shared" ref="AF43:AH43" si="66">AF13/$AF$9</f>
        <v>0.30321868000368202</v>
      </c>
      <c r="AG43" s="26">
        <f t="shared" si="66"/>
        <v>0.14066323695362387</v>
      </c>
      <c r="AH43" s="26">
        <f t="shared" si="66"/>
        <v>0.16255544305005812</v>
      </c>
      <c r="AI43" s="26">
        <f t="shared" ref="AI43:AK43" si="67">AI13/$AI$9</f>
        <v>0.31233790200380923</v>
      </c>
      <c r="AJ43" s="26">
        <f t="shared" si="67"/>
        <v>0.14639814242353927</v>
      </c>
      <c r="AK43" s="26">
        <f t="shared" si="67"/>
        <v>0.16593975958026994</v>
      </c>
    </row>
    <row r="44" spans="1:37" s="68" customFormat="1">
      <c r="A44" s="71" t="s">
        <v>91</v>
      </c>
      <c r="B44" s="26">
        <f t="shared" ref="B44:D44" si="68">B14/$B$9</f>
        <v>7.8605723167330249E-3</v>
      </c>
      <c r="C44" s="26">
        <f t="shared" si="68"/>
        <v>3.8431238955010964E-3</v>
      </c>
      <c r="D44" s="26">
        <f t="shared" si="68"/>
        <v>4.0174484212319285E-3</v>
      </c>
      <c r="E44" s="26">
        <f t="shared" ref="E44:G44" si="69">E14/$E$9</f>
        <v>8.2968835112362804E-3</v>
      </c>
      <c r="F44" s="26">
        <f t="shared" si="69"/>
        <v>4.071253897059676E-3</v>
      </c>
      <c r="G44" s="26">
        <f t="shared" si="69"/>
        <v>4.2256296141766053E-3</v>
      </c>
      <c r="H44" s="26">
        <f t="shared" ref="H44:J44" si="70">H14/$H$9</f>
        <v>8.8893990951397651E-3</v>
      </c>
      <c r="I44" s="26">
        <f t="shared" si="70"/>
        <v>4.3906082367130249E-3</v>
      </c>
      <c r="J44" s="26">
        <f t="shared" si="70"/>
        <v>4.4987908584267411E-3</v>
      </c>
      <c r="K44" s="26">
        <f t="shared" ref="K44:M44" si="71">K14/$K$9</f>
        <v>9.4670770549017784E-3</v>
      </c>
      <c r="L44" s="26">
        <f t="shared" si="71"/>
        <v>4.6677916162407782E-3</v>
      </c>
      <c r="M44" s="26">
        <f t="shared" si="71"/>
        <v>4.7992854386610011E-3</v>
      </c>
      <c r="N44" s="26">
        <f t="shared" ref="N44:P44" si="72">N14/$N$9</f>
        <v>1.0140411462642045E-2</v>
      </c>
      <c r="O44" s="26">
        <f t="shared" si="72"/>
        <v>5.0334328621097039E-3</v>
      </c>
      <c r="P44" s="26">
        <f t="shared" si="72"/>
        <v>5.1069786005323399E-3</v>
      </c>
      <c r="Q44" s="26">
        <f t="shared" ref="Q44:S44" si="73">Q14/$Q$9</f>
        <v>1.0494261898676218E-2</v>
      </c>
      <c r="R44" s="26">
        <f t="shared" si="73"/>
        <v>5.1818521167810733E-3</v>
      </c>
      <c r="S44" s="26">
        <f t="shared" si="73"/>
        <v>5.3124097818951456E-3</v>
      </c>
      <c r="T44" s="26">
        <f t="shared" ref="T44:V44" si="74">T14/$T$9</f>
        <v>1.0915352593187096E-2</v>
      </c>
      <c r="U44" s="26">
        <f t="shared" si="74"/>
        <v>5.3618887794104177E-3</v>
      </c>
      <c r="V44" s="26">
        <f t="shared" si="74"/>
        <v>5.5534638137766787E-3</v>
      </c>
      <c r="W44" s="26">
        <f t="shared" ref="W44:Y44" si="75">W14/$W$9</f>
        <v>1.0394333312517779E-2</v>
      </c>
      <c r="X44" s="26">
        <f t="shared" si="75"/>
        <v>5.1076164109822861E-3</v>
      </c>
      <c r="Y44" s="26">
        <f t="shared" si="75"/>
        <v>5.2867169015354942E-3</v>
      </c>
      <c r="Z44" s="26">
        <f t="shared" ref="Z44:AB44" si="76">Z14/$Z$9</f>
        <v>1.1094094418269381E-2</v>
      </c>
      <c r="AA44" s="26">
        <f t="shared" si="76"/>
        <v>5.4586671959717097E-3</v>
      </c>
      <c r="AB44" s="26">
        <f t="shared" si="76"/>
        <v>5.6354272222976717E-3</v>
      </c>
      <c r="AC44" s="26">
        <f t="shared" ref="AC44:AE44" si="77">AC14/$AC$9</f>
        <v>1.1256354124700808E-2</v>
      </c>
      <c r="AD44" s="26">
        <f t="shared" si="77"/>
        <v>5.5624511221176861E-3</v>
      </c>
      <c r="AE44" s="26">
        <f t="shared" si="77"/>
        <v>5.6939030025831222E-3</v>
      </c>
      <c r="AF44" s="26">
        <f t="shared" ref="AF44:AH44" si="78">AF14/$AF$9</f>
        <v>1.2386173415291883E-2</v>
      </c>
      <c r="AG44" s="26">
        <f t="shared" si="78"/>
        <v>6.1468912685506225E-3</v>
      </c>
      <c r="AH44" s="26">
        <f t="shared" si="78"/>
        <v>6.2392821467412611E-3</v>
      </c>
      <c r="AI44" s="26">
        <f t="shared" ref="AI44:AK44" si="79">AI14/$AI$9</f>
        <v>1.4308695943325853E-2</v>
      </c>
      <c r="AJ44" s="26">
        <f t="shared" si="79"/>
        <v>7.0929893930639885E-3</v>
      </c>
      <c r="AK44" s="26">
        <f t="shared" si="79"/>
        <v>7.2157065502618644E-3</v>
      </c>
    </row>
    <row r="45" spans="1:37" s="68" customFormat="1">
      <c r="A45" s="71" t="s">
        <v>92</v>
      </c>
      <c r="B45" s="26">
        <f t="shared" ref="B45:D45" si="80">B15/$B$9</f>
        <v>3.5618980702762932E-4</v>
      </c>
      <c r="C45" s="26">
        <f t="shared" si="80"/>
        <v>1.9295462771733344E-4</v>
      </c>
      <c r="D45" s="26">
        <f t="shared" si="80"/>
        <v>1.6323517931029588E-4</v>
      </c>
      <c r="E45" s="26">
        <f t="shared" ref="E45:G45" si="81">E15/$E$9</f>
        <v>4.1259576046266357E-4</v>
      </c>
      <c r="F45" s="26">
        <f t="shared" si="81"/>
        <v>2.2530510065713988E-4</v>
      </c>
      <c r="G45" s="26">
        <f t="shared" si="81"/>
        <v>1.8729065980552367E-4</v>
      </c>
      <c r="H45" s="26">
        <f t="shared" ref="H45:J45" si="82">H15/$H$9</f>
        <v>4.2186498336396934E-4</v>
      </c>
      <c r="I45" s="26">
        <f t="shared" si="82"/>
        <v>2.2912039969935624E-4</v>
      </c>
      <c r="J45" s="26">
        <f t="shared" si="82"/>
        <v>1.927445836646131E-4</v>
      </c>
      <c r="K45" s="26">
        <f t="shared" ref="K45:M45" si="83">K15/$K$9</f>
        <v>4.8580990392344095E-4</v>
      </c>
      <c r="L45" s="26">
        <f t="shared" si="83"/>
        <v>2.6585660096597753E-4</v>
      </c>
      <c r="M45" s="26">
        <f t="shared" si="83"/>
        <v>2.1995330295746342E-4</v>
      </c>
      <c r="N45" s="26">
        <f t="shared" ref="N45:P45" si="84">N15/$N$9</f>
        <v>5.2044149928374885E-4</v>
      </c>
      <c r="O45" s="26">
        <f t="shared" si="84"/>
        <v>2.8340873723372461E-4</v>
      </c>
      <c r="P45" s="26">
        <f t="shared" si="84"/>
        <v>2.3703276205002422E-4</v>
      </c>
      <c r="Q45" s="26">
        <f t="shared" ref="Q45:S45" si="85">Q15/$Q$9</f>
        <v>5.2544863107529865E-4</v>
      </c>
      <c r="R45" s="26">
        <f t="shared" si="85"/>
        <v>2.8456054473806639E-4</v>
      </c>
      <c r="S45" s="26">
        <f t="shared" si="85"/>
        <v>2.4088808633723229E-4</v>
      </c>
      <c r="T45" s="26">
        <f t="shared" ref="T45:V45" si="86">T15/$T$9</f>
        <v>5.5658520377079837E-4</v>
      </c>
      <c r="U45" s="26">
        <f t="shared" si="86"/>
        <v>3.0129930347210946E-4</v>
      </c>
      <c r="V45" s="26">
        <f t="shared" si="86"/>
        <v>2.552859002986889E-4</v>
      </c>
      <c r="W45" s="26">
        <f t="shared" ref="W45:Y45" si="87">W15/$W$9</f>
        <v>4.9046647655127907E-4</v>
      </c>
      <c r="X45" s="26">
        <f t="shared" si="87"/>
        <v>2.6756659242452627E-4</v>
      </c>
      <c r="Y45" s="26">
        <f t="shared" si="87"/>
        <v>2.2289988412675286E-4</v>
      </c>
      <c r="Z45" s="26">
        <f t="shared" ref="Z45:AB45" si="88">Z15/$Z$9</f>
        <v>4.742851770211966E-4</v>
      </c>
      <c r="AA45" s="26">
        <f t="shared" si="88"/>
        <v>2.5615578283171231E-4</v>
      </c>
      <c r="AB45" s="26">
        <f t="shared" si="88"/>
        <v>2.1812939418948423E-4</v>
      </c>
      <c r="AC45" s="26">
        <f t="shared" ref="AC45:AE45" si="89">AC15/$AC$9</f>
        <v>5.2210465198947794E-4</v>
      </c>
      <c r="AD45" s="26">
        <f t="shared" si="89"/>
        <v>2.8252897125388059E-4</v>
      </c>
      <c r="AE45" s="26">
        <f t="shared" si="89"/>
        <v>2.3957568073559732E-4</v>
      </c>
      <c r="AF45" s="26">
        <f t="shared" ref="AF45:AH45" si="90">AF15/$AF$9</f>
        <v>6.2764430534673857E-4</v>
      </c>
      <c r="AG45" s="26">
        <f t="shared" si="90"/>
        <v>3.4433500727876475E-4</v>
      </c>
      <c r="AH45" s="26">
        <f t="shared" si="90"/>
        <v>2.8330929806797377E-4</v>
      </c>
      <c r="AI45" s="26">
        <f t="shared" ref="AI45:AK45" si="91">AI15/$AI$9</f>
        <v>7.3599147832126668E-4</v>
      </c>
      <c r="AJ45" s="26">
        <f t="shared" si="91"/>
        <v>4.1113362309948032E-4</v>
      </c>
      <c r="AK45" s="26">
        <f t="shared" si="91"/>
        <v>3.2485785522178636E-4</v>
      </c>
    </row>
    <row r="46" spans="1:37" s="68" customFormat="1">
      <c r="A46" s="24" t="s">
        <v>93</v>
      </c>
      <c r="B46" s="27">
        <f t="shared" ref="B46:D46" si="92">B16/$B$9</f>
        <v>1.3861683025670505E-3</v>
      </c>
      <c r="C46" s="27">
        <f t="shared" si="92"/>
        <v>8.5299252666766023E-4</v>
      </c>
      <c r="D46" s="27">
        <f t="shared" si="92"/>
        <v>5.331757758993903E-4</v>
      </c>
      <c r="E46" s="27">
        <f t="shared" ref="E46:G46" si="93">E16/$E$9</f>
        <v>2.0898670653547047E-3</v>
      </c>
      <c r="F46" s="27">
        <f t="shared" si="93"/>
        <v>1.2683842703661208E-3</v>
      </c>
      <c r="G46" s="27">
        <f t="shared" si="93"/>
        <v>8.2148279498858408E-4</v>
      </c>
      <c r="H46" s="27">
        <f t="shared" ref="H46:J46" si="94">H16/$H$9</f>
        <v>2.7433034248539418E-3</v>
      </c>
      <c r="I46" s="27">
        <f t="shared" si="94"/>
        <v>1.6350220687824165E-3</v>
      </c>
      <c r="J46" s="27">
        <f t="shared" si="94"/>
        <v>1.1082813560715252E-3</v>
      </c>
      <c r="K46" s="27">
        <f t="shared" ref="K46:M46" si="95">K16/$K$9</f>
        <v>3.6335329329864447E-3</v>
      </c>
      <c r="L46" s="27">
        <f t="shared" si="95"/>
        <v>2.1421539070639916E-3</v>
      </c>
      <c r="M46" s="27">
        <f t="shared" si="95"/>
        <v>1.4913790259224531E-3</v>
      </c>
      <c r="N46" s="27">
        <f t="shared" ref="N46:P46" si="96">N16/$N$9</f>
        <v>3.9096352412440758E-3</v>
      </c>
      <c r="O46" s="27">
        <f t="shared" si="96"/>
        <v>2.3047454333717768E-3</v>
      </c>
      <c r="P46" s="27">
        <f t="shared" si="96"/>
        <v>1.6048898078722983E-3</v>
      </c>
      <c r="Q46" s="27">
        <f t="shared" ref="Q46:S46" si="97">Q16/$Q$9</f>
        <v>4.1718690525007311E-3</v>
      </c>
      <c r="R46" s="27">
        <f t="shared" si="97"/>
        <v>2.4764582463715082E-3</v>
      </c>
      <c r="S46" s="27">
        <f t="shared" si="97"/>
        <v>1.6954108061292227E-3</v>
      </c>
      <c r="T46" s="27">
        <f t="shared" ref="T46:V46" si="98">T16/$T$9</f>
        <v>4.5982432613592269E-3</v>
      </c>
      <c r="U46" s="27">
        <f t="shared" si="98"/>
        <v>2.7882352576816941E-3</v>
      </c>
      <c r="V46" s="27">
        <f t="shared" si="98"/>
        <v>1.8100080036775328E-3</v>
      </c>
      <c r="W46" s="27">
        <f t="shared" ref="W46:Y46" si="99">W16/$W$9</f>
        <v>5.0802959971690846E-3</v>
      </c>
      <c r="X46" s="27">
        <f t="shared" si="99"/>
        <v>3.1075886569111107E-3</v>
      </c>
      <c r="Y46" s="27">
        <f t="shared" si="99"/>
        <v>1.9727073402579739E-3</v>
      </c>
      <c r="Z46" s="27">
        <f t="shared" ref="Z46:AB46" si="100">Z16/$Z$9</f>
        <v>4.8657062565945486E-3</v>
      </c>
      <c r="AA46" s="27">
        <f t="shared" si="100"/>
        <v>2.980683848186956E-3</v>
      </c>
      <c r="AB46" s="27">
        <f t="shared" si="100"/>
        <v>1.8850224084075928E-3</v>
      </c>
      <c r="AC46" s="27">
        <f t="shared" ref="AC46:AE46" si="101">AC16/$AC$9</f>
        <v>4.4689936488375949E-3</v>
      </c>
      <c r="AD46" s="27">
        <f t="shared" si="101"/>
        <v>2.737901983553333E-3</v>
      </c>
      <c r="AE46" s="27">
        <f t="shared" si="101"/>
        <v>1.7310916652842618E-3</v>
      </c>
      <c r="AF46" s="27">
        <f t="shared" ref="AF46:AH46" si="102">AF16/$AF$9</f>
        <v>4.3072559227325877E-3</v>
      </c>
      <c r="AG46" s="27">
        <f t="shared" si="102"/>
        <v>2.6428564123019646E-3</v>
      </c>
      <c r="AH46" s="27">
        <f t="shared" si="102"/>
        <v>1.6643995104306233E-3</v>
      </c>
      <c r="AI46" s="27">
        <f t="shared" ref="AI46:AK46" si="103">AI16/$AI$9</f>
        <v>4.0966973822935335E-3</v>
      </c>
      <c r="AJ46" s="27">
        <f t="shared" si="103"/>
        <v>2.5294061766597572E-3</v>
      </c>
      <c r="AK46" s="27">
        <f t="shared" si="103"/>
        <v>1.5672912056337765E-3</v>
      </c>
    </row>
    <row r="47" spans="1:37" s="68" customFormat="1" ht="21">
      <c r="A47" s="1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</row>
    <row r="48" spans="1:37" s="68" customFormat="1" ht="21">
      <c r="A48" s="10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</row>
    <row r="49" spans="1:37" s="68" customFormat="1" ht="18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37" s="69" customFormat="1" ht="18" customHeight="1">
      <c r="A50" s="44" t="s">
        <v>26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</row>
    <row r="51" spans="1:37" s="69" customFormat="1" ht="18" customHeight="1">
      <c r="A51" s="5" t="s">
        <v>27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</row>
    <row r="52" spans="1:37" s="69" customFormat="1" ht="18" customHeight="1">
      <c r="A52" s="44" t="s">
        <v>28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37" s="69" customFormat="1" ht="18" customHeight="1">
      <c r="A53" s="5" t="s">
        <v>29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37" s="70" customFormat="1" ht="18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37" s="70" customFormat="1" ht="18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37" s="70" customFormat="1" ht="18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37" s="70" customFormat="1" ht="2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37" s="70" customFormat="1" ht="2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37" s="70" customFormat="1" ht="21.9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37" s="70" customFormat="1" ht="2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37" s="70" customFormat="1" ht="2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37" s="70" customFormat="1" ht="2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37" s="70" customFormat="1" ht="2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37" s="70" customFormat="1" ht="2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37" s="70" customFormat="1" ht="2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37" s="70" customFormat="1" ht="2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37" s="70" customFormat="1" ht="2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37" s="70" customFormat="1" ht="2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37" s="70" customFormat="1" ht="23.1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37" s="70" customFormat="1" ht="2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37" s="70" customFormat="1" ht="2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37" s="70" customFormat="1" ht="2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37" s="70" customFormat="1" ht="18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37" s="70" customFormat="1" ht="18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37" s="70" customFormat="1" ht="18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37" s="70" customFormat="1" ht="18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</row>
    <row r="77" spans="1:37" s="70" customFormat="1" ht="18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</row>
    <row r="78" spans="1:37" s="70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</row>
    <row r="79" spans="1:37" s="70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</row>
    <row r="80" spans="1:37" s="70" customFormat="1" ht="18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</row>
    <row r="81" spans="1:37" s="70" customFormat="1" ht="18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</row>
  </sheetData>
  <mergeCells count="39">
    <mergeCell ref="A37:A38"/>
    <mergeCell ref="A22:A23"/>
    <mergeCell ref="W7:Y7"/>
    <mergeCell ref="Z7:AB7"/>
    <mergeCell ref="AC7:AE7"/>
    <mergeCell ref="A7:A8"/>
    <mergeCell ref="B7:D7"/>
    <mergeCell ref="E7:G7"/>
    <mergeCell ref="H7:J7"/>
    <mergeCell ref="K7:M7"/>
    <mergeCell ref="N7:P7"/>
    <mergeCell ref="AF7:AH7"/>
    <mergeCell ref="AI7:AK7"/>
    <mergeCell ref="B22:D22"/>
    <mergeCell ref="E22:G22"/>
    <mergeCell ref="H22:J22"/>
    <mergeCell ref="K22:M22"/>
    <mergeCell ref="N22:P22"/>
    <mergeCell ref="Q22:S22"/>
    <mergeCell ref="T22:V22"/>
    <mergeCell ref="W22:Y22"/>
    <mergeCell ref="Z22:AB22"/>
    <mergeCell ref="AC22:AE22"/>
    <mergeCell ref="AF22:AH22"/>
    <mergeCell ref="AI22:AK22"/>
    <mergeCell ref="Q7:S7"/>
    <mergeCell ref="T7:V7"/>
    <mergeCell ref="B37:D37"/>
    <mergeCell ref="E37:G37"/>
    <mergeCell ref="H37:J37"/>
    <mergeCell ref="K37:M37"/>
    <mergeCell ref="N37:P37"/>
    <mergeCell ref="AF37:AH37"/>
    <mergeCell ref="AI37:AK37"/>
    <mergeCell ref="Q37:S37"/>
    <mergeCell ref="T37:V37"/>
    <mergeCell ref="W37:Y37"/>
    <mergeCell ref="Z37:AB37"/>
    <mergeCell ref="AC37:AE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Berta Perpiñán Sánchez</cp:lastModifiedBy>
  <cp:revision/>
  <dcterms:created xsi:type="dcterms:W3CDTF">2021-03-04T08:29:51Z</dcterms:created>
  <dcterms:modified xsi:type="dcterms:W3CDTF">2025-05-22T08:44:36Z</dcterms:modified>
  <cp:category/>
  <cp:contentStatus/>
</cp:coreProperties>
</file>