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\\disco.uv.es\airuiz5\sociallab\web\observatoris\treball\opor-lab-pv\"/>
    </mc:Choice>
  </mc:AlternateContent>
  <xr:revisionPtr revIDLastSave="0" documentId="13_ncr:1_{2ABB69D9-9C86-44CA-B1A2-7179D6271D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x" sheetId="3" r:id="rId1"/>
    <sheet name="Dades extrets" sheetId="1" r:id="rId2"/>
    <sheet name="NOTA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1" l="1"/>
  <c r="P29" i="1"/>
  <c r="P30" i="1"/>
  <c r="P31" i="1"/>
  <c r="P27" i="1"/>
  <c r="O28" i="1"/>
  <c r="O29" i="1"/>
  <c r="O30" i="1"/>
  <c r="O31" i="1"/>
  <c r="O27" i="1"/>
  <c r="N28" i="1"/>
  <c r="N29" i="1"/>
  <c r="N30" i="1"/>
  <c r="N31" i="1"/>
  <c r="N27" i="1"/>
  <c r="M28" i="1"/>
  <c r="M29" i="1"/>
  <c r="M30" i="1"/>
  <c r="M31" i="1"/>
  <c r="M27" i="1"/>
  <c r="L28" i="1"/>
  <c r="L29" i="1"/>
  <c r="L30" i="1"/>
  <c r="L31" i="1"/>
  <c r="L27" i="1"/>
  <c r="K28" i="1"/>
  <c r="K29" i="1"/>
  <c r="K30" i="1"/>
  <c r="K31" i="1"/>
  <c r="K27" i="1"/>
  <c r="J28" i="1"/>
  <c r="J29" i="1"/>
  <c r="J30" i="1"/>
  <c r="J31" i="1"/>
  <c r="J27" i="1"/>
  <c r="I28" i="1"/>
  <c r="I29" i="1"/>
  <c r="I30" i="1"/>
  <c r="I31" i="1"/>
  <c r="I27" i="1"/>
  <c r="H28" i="1"/>
  <c r="H29" i="1"/>
  <c r="H30" i="1"/>
  <c r="H31" i="1"/>
  <c r="H27" i="1"/>
  <c r="G28" i="1"/>
  <c r="G29" i="1"/>
  <c r="G30" i="1"/>
  <c r="G31" i="1"/>
  <c r="F28" i="1"/>
  <c r="F29" i="1"/>
  <c r="F30" i="1"/>
  <c r="F31" i="1"/>
  <c r="G27" i="1"/>
  <c r="F27" i="1"/>
  <c r="E28" i="1"/>
  <c r="E29" i="1"/>
  <c r="E30" i="1"/>
  <c r="E31" i="1"/>
  <c r="E27" i="1"/>
  <c r="D28" i="1"/>
  <c r="D29" i="1"/>
  <c r="D30" i="1"/>
  <c r="D31" i="1"/>
  <c r="D27" i="1"/>
  <c r="P23" i="1"/>
  <c r="P24" i="1"/>
  <c r="P25" i="1"/>
  <c r="P26" i="1"/>
  <c r="P22" i="1"/>
  <c r="O23" i="1"/>
  <c r="O24" i="1"/>
  <c r="O25" i="1"/>
  <c r="O26" i="1"/>
  <c r="O22" i="1"/>
  <c r="N23" i="1"/>
  <c r="N24" i="1"/>
  <c r="N25" i="1"/>
  <c r="N26" i="1"/>
  <c r="N22" i="1"/>
  <c r="M23" i="1"/>
  <c r="M24" i="1"/>
  <c r="M25" i="1"/>
  <c r="M26" i="1"/>
  <c r="M22" i="1"/>
  <c r="L23" i="1"/>
  <c r="L24" i="1"/>
  <c r="L25" i="1"/>
  <c r="L26" i="1"/>
  <c r="L22" i="1"/>
  <c r="K23" i="1"/>
  <c r="K24" i="1"/>
  <c r="K25" i="1"/>
  <c r="K26" i="1"/>
  <c r="K22" i="1"/>
  <c r="J23" i="1"/>
  <c r="J24" i="1"/>
  <c r="J25" i="1"/>
  <c r="J26" i="1"/>
  <c r="J22" i="1"/>
  <c r="I23" i="1"/>
  <c r="I24" i="1"/>
  <c r="I25" i="1"/>
  <c r="I26" i="1"/>
  <c r="I22" i="1"/>
  <c r="H23" i="1"/>
  <c r="H24" i="1"/>
  <c r="H25" i="1"/>
  <c r="H26" i="1"/>
  <c r="H22" i="1"/>
  <c r="G23" i="1"/>
  <c r="G24" i="1"/>
  <c r="G25" i="1"/>
  <c r="G26" i="1"/>
  <c r="G22" i="1"/>
  <c r="F23" i="1"/>
  <c r="F24" i="1"/>
  <c r="F25" i="1"/>
  <c r="F26" i="1"/>
  <c r="F22" i="1"/>
  <c r="E23" i="1"/>
  <c r="E24" i="1"/>
  <c r="E25" i="1"/>
  <c r="E26" i="1"/>
  <c r="E22" i="1"/>
  <c r="D23" i="1"/>
  <c r="D24" i="1"/>
  <c r="D25" i="1"/>
  <c r="D26" i="1"/>
  <c r="D22" i="1"/>
  <c r="C28" i="1"/>
  <c r="C29" i="1"/>
  <c r="C30" i="1"/>
  <c r="C31" i="1"/>
  <c r="C27" i="1"/>
  <c r="C23" i="1"/>
  <c r="C24" i="1"/>
  <c r="C25" i="1"/>
  <c r="C26" i="1"/>
  <c r="C22" i="1"/>
</calcChain>
</file>

<file path=xl/sharedStrings.xml><?xml version="1.0" encoding="utf-8"?>
<sst xmlns="http://schemas.openxmlformats.org/spreadsheetml/2006/main" count="77" uniqueCount="24">
  <si>
    <t>INDEX</t>
  </si>
  <si>
    <t>Dades extrets</t>
  </si>
  <si>
    <t>nota</t>
  </si>
  <si>
    <t>Fonts: Dades Social Lab i Encuesta de població Activa del INE</t>
  </si>
  <si>
    <t>Guany mitjà anual per treballador, per sexe i edat(G.M.A d'ara en avant)</t>
  </si>
  <si>
    <t xml:space="preserve"> </t>
  </si>
  <si>
    <t>Tots dos sexes</t>
  </si>
  <si>
    <t>Dones</t>
  </si>
  <si>
    <t>Homens</t>
  </si>
  <si>
    <t>Total Nacional</t>
  </si>
  <si>
    <t xml:space="preserve">    Meyns de 25 anys</t>
  </si>
  <si>
    <t xml:space="preserve">    De 25 a 34 anys</t>
  </si>
  <si>
    <t xml:space="preserve">    De 35 a 44 anys</t>
  </si>
  <si>
    <t xml:space="preserve">    De 45 a 54 anys</t>
  </si>
  <si>
    <t xml:space="preserve">    55 y mes anys</t>
  </si>
  <si>
    <t>País Valencià</t>
  </si>
  <si>
    <t>Dades extrets de:</t>
  </si>
  <si>
    <t>https://www.ine.es/jaxiT3/Datos.htm?t=28201</t>
  </si>
  <si>
    <t>DIFERÈNCIA SALARIAL NACIONAL</t>
  </si>
  <si>
    <t>Menys de 25 anys</t>
  </si>
  <si>
    <t xml:space="preserve">    55 y más anys</t>
  </si>
  <si>
    <t>DIFERÈNCIA SALARIAL PAÍS VALENCIÀ</t>
  </si>
  <si>
    <t>Quan la casella està marcada amb un signe '-' abans de la dada, indica que el nombre d'observacions mostrals està comprés entre 100 i 500, per la qual cosa la xifra està subjecta a gran variabilitat.</t>
  </si>
  <si>
    <t>..'=No es facilita la dada corresponent per ser el nombre d'observacions mostrals inferior a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</si>
</sst>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Arial"/>
    </font>
    <font>
      <sz val="9"/>
      <color rgb="FF000000"/>
      <name val="Arial"/>
    </font>
    <font>
      <b/>
      <sz val="11"/>
      <color theme="1"/>
      <name val="Aptos Narrow"/>
      <family val="2"/>
      <scheme val="minor"/>
    </font>
    <font>
      <b/>
      <sz val="10"/>
      <color rgb="FFFF0000"/>
      <name val="Arial"/>
    </font>
    <font>
      <sz val="11"/>
      <color rgb="FFFF0000"/>
      <name val="Aptos Narrow"/>
      <family val="2"/>
      <scheme val="minor"/>
    </font>
    <font>
      <b/>
      <sz val="12"/>
      <color theme="1"/>
      <name val="Aptos Narrow"/>
      <scheme val="minor"/>
    </font>
    <font>
      <i/>
      <u/>
      <sz val="11"/>
      <color theme="10"/>
      <name val="Aptos Narrow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9BEBA"/>
        <bgColor rgb="FF000000"/>
      </patternFill>
    </fill>
    <fill>
      <patternFill patternType="solid">
        <fgColor rgb="FFDDEEEC"/>
        <bgColor rgb="FF000000"/>
      </patternFill>
    </fill>
    <fill>
      <patternFill patternType="solid">
        <fgColor rgb="FFF3F4F7"/>
        <bgColor rgb="FF000000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rgb="FF000000"/>
      </left>
      <right style="thin">
        <color rgb="FFFFFFFF"/>
      </right>
      <top style="medium">
        <color rgb="FF000000"/>
      </top>
      <bottom/>
      <diagonal/>
    </border>
    <border>
      <left style="thin">
        <color rgb="FFFFFFFF"/>
      </left>
      <right style="thin">
        <color rgb="FFFFFFFF"/>
      </right>
      <top style="medium">
        <color rgb="FF000000"/>
      </top>
      <bottom style="thin">
        <color rgb="FFFFFFFF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FFFFFF"/>
      </right>
      <top/>
      <bottom/>
      <diagonal/>
    </border>
    <border>
      <left style="medium">
        <color rgb="FF000000"/>
      </left>
      <right style="thin">
        <color rgb="FFFFFFFF"/>
      </right>
      <top/>
      <bottom style="medium">
        <color rgb="FF00000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medium">
        <color rgb="FF000000"/>
      </right>
      <top style="thin">
        <color rgb="FFFFFFFF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quotePrefix="1"/>
    <xf numFmtId="0" fontId="2" fillId="2" borderId="1" xfId="0" applyFont="1" applyFill="1" applyBorder="1"/>
    <xf numFmtId="0" fontId="2" fillId="2" borderId="4" xfId="0" applyFont="1" applyFill="1" applyBorder="1"/>
    <xf numFmtId="0" fontId="3" fillId="3" borderId="5" xfId="0" applyFont="1" applyFill="1" applyBorder="1"/>
    <xf numFmtId="0" fontId="3" fillId="3" borderId="4" xfId="0" applyFont="1" applyFill="1" applyBorder="1"/>
    <xf numFmtId="4" fontId="4" fillId="4" borderId="5" xfId="0" applyNumberFormat="1" applyFont="1" applyFill="1" applyBorder="1"/>
    <xf numFmtId="0" fontId="5" fillId="0" borderId="0" xfId="0" applyFont="1"/>
    <xf numFmtId="0" fontId="1" fillId="0" borderId="0" xfId="1"/>
    <xf numFmtId="0" fontId="3" fillId="3" borderId="4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2" xfId="0" applyFont="1" applyBorder="1"/>
    <xf numFmtId="0" fontId="7" fillId="0" borderId="0" xfId="0" applyFont="1"/>
    <xf numFmtId="0" fontId="3" fillId="3" borderId="8" xfId="0" applyFont="1" applyFill="1" applyBorder="1" applyAlignment="1">
      <alignment horizontal="center" vertical="center"/>
    </xf>
    <xf numFmtId="4" fontId="0" fillId="0" borderId="9" xfId="0" applyNumberFormat="1" applyBorder="1"/>
    <xf numFmtId="0" fontId="3" fillId="2" borderId="13" xfId="0" applyFont="1" applyFill="1" applyBorder="1"/>
    <xf numFmtId="0" fontId="3" fillId="3" borderId="14" xfId="0" applyFont="1" applyFill="1" applyBorder="1" applyAlignment="1">
      <alignment horizontal="center" vertical="center"/>
    </xf>
    <xf numFmtId="0" fontId="3" fillId="0" borderId="0" xfId="0" applyFont="1"/>
    <xf numFmtId="0" fontId="3" fillId="2" borderId="15" xfId="0" applyFont="1" applyFill="1" applyBorder="1"/>
    <xf numFmtId="4" fontId="0" fillId="0" borderId="10" xfId="0" applyNumberFormat="1" applyBorder="1"/>
    <xf numFmtId="0" fontId="0" fillId="5" borderId="0" xfId="0" applyFill="1"/>
    <xf numFmtId="0" fontId="1" fillId="5" borderId="0" xfId="1" applyFill="1"/>
    <xf numFmtId="0" fontId="9" fillId="5" borderId="0" xfId="1" applyFont="1" applyFill="1"/>
    <xf numFmtId="0" fontId="8" fillId="5" borderId="0" xfId="0" applyFont="1" applyFill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2" borderId="3" xfId="0" applyFont="1" applyFill="1" applyBorder="1"/>
    <xf numFmtId="0" fontId="3" fillId="2" borderId="2" xfId="0" applyFont="1" applyFill="1" applyBorder="1"/>
    <xf numFmtId="0" fontId="3" fillId="2" borderId="6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18</xdr:col>
      <xdr:colOff>590550</xdr:colOff>
      <xdr:row>27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05B9FF-CFFD-4CCA-A1CB-438854262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00" y="0"/>
          <a:ext cx="8134350" cy="501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e.es/jaxiT3/Datos.htm?t=28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8:D35"/>
  <sheetViews>
    <sheetView showGridLines="0" tabSelected="1" topLeftCell="A13" workbookViewId="0">
      <selection activeCell="B36" sqref="B36"/>
    </sheetView>
  </sheetViews>
  <sheetFormatPr baseColWidth="10" defaultColWidth="9" defaultRowHeight="15" x14ac:dyDescent="0.25"/>
  <cols>
    <col min="1" max="16384" width="9" style="20"/>
  </cols>
  <sheetData>
    <row r="28" spans="2:4" x14ac:dyDescent="0.25">
      <c r="B28" s="23" t="s">
        <v>0</v>
      </c>
      <c r="C28" s="23"/>
      <c r="D28" s="23"/>
    </row>
    <row r="29" spans="2:4" x14ac:dyDescent="0.25">
      <c r="B29" s="23"/>
      <c r="C29" s="23"/>
      <c r="D29" s="23"/>
    </row>
    <row r="31" spans="2:4" x14ac:dyDescent="0.25">
      <c r="B31" s="21" t="s">
        <v>1</v>
      </c>
    </row>
    <row r="33" spans="2:2" x14ac:dyDescent="0.25">
      <c r="B33" s="22" t="s">
        <v>2</v>
      </c>
    </row>
    <row r="35" spans="2:2" x14ac:dyDescent="0.25">
      <c r="B35" s="20" t="s">
        <v>3</v>
      </c>
    </row>
  </sheetData>
  <mergeCells count="1">
    <mergeCell ref="B28:D29"/>
  </mergeCells>
  <hyperlinks>
    <hyperlink ref="B31" location="'Dades extrets'!A1" display="Dades extrets" xr:uid="{00000000-0004-0000-0000-000000000000}"/>
    <hyperlink ref="B33" location="NOTA!A1" display="nota" xr:uid="{00000000-0004-0000-0000-000001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31"/>
  <sheetViews>
    <sheetView workbookViewId="0"/>
  </sheetViews>
  <sheetFormatPr baseColWidth="10" defaultColWidth="9" defaultRowHeight="15" x14ac:dyDescent="0.25"/>
  <cols>
    <col min="1" max="1" width="16.7109375" customWidth="1"/>
    <col min="2" max="2" width="22.42578125" customWidth="1"/>
    <col min="3" max="3" width="14" customWidth="1"/>
    <col min="4" max="4" width="9.28515625" bestFit="1" customWidth="1"/>
    <col min="6" max="6" width="13.42578125" bestFit="1" customWidth="1"/>
    <col min="7" max="8" width="9.28515625" bestFit="1" customWidth="1"/>
    <col min="9" max="9" width="13.42578125" bestFit="1" customWidth="1"/>
    <col min="10" max="10" width="8.7109375" bestFit="1" customWidth="1"/>
    <col min="11" max="11" width="9.28515625" bestFit="1" customWidth="1"/>
    <col min="12" max="12" width="13.42578125" bestFit="1" customWidth="1"/>
    <col min="13" max="14" width="9.28515625" bestFit="1" customWidth="1"/>
    <col min="15" max="15" width="13.42578125" bestFit="1" customWidth="1"/>
    <col min="16" max="16" width="8.7109375" bestFit="1" customWidth="1"/>
    <col min="17" max="17" width="9.28515625" bestFit="1" customWidth="1"/>
    <col min="18" max="18" width="13.42578125" bestFit="1" customWidth="1"/>
    <col min="19" max="19" width="8.7109375" bestFit="1" customWidth="1"/>
    <col min="20" max="20" width="9.28515625" bestFit="1" customWidth="1"/>
    <col min="21" max="21" width="13.42578125" bestFit="1" customWidth="1"/>
    <col min="22" max="22" width="8.7109375" bestFit="1" customWidth="1"/>
    <col min="23" max="23" width="9.28515625" bestFit="1" customWidth="1"/>
    <col min="24" max="24" width="13.42578125" bestFit="1" customWidth="1"/>
    <col min="25" max="25" width="8.7109375" bestFit="1" customWidth="1"/>
    <col min="26" max="26" width="9.28515625" bestFit="1" customWidth="1"/>
    <col min="27" max="27" width="13.42578125" bestFit="1" customWidth="1"/>
    <col min="28" max="28" width="8.7109375" bestFit="1" customWidth="1"/>
    <col min="29" max="29" width="9.28515625" bestFit="1" customWidth="1"/>
    <col min="30" max="30" width="13.42578125" bestFit="1" customWidth="1"/>
    <col min="31" max="31" width="8.7109375" bestFit="1" customWidth="1"/>
    <col min="32" max="32" width="9.28515625" bestFit="1" customWidth="1"/>
    <col min="33" max="33" width="13.42578125" bestFit="1" customWidth="1"/>
    <col min="34" max="34" width="8.7109375" bestFit="1" customWidth="1"/>
    <col min="35" max="35" width="9.28515625" bestFit="1" customWidth="1"/>
    <col min="36" max="36" width="13.42578125" bestFit="1" customWidth="1"/>
    <col min="37" max="37" width="8.7109375" bestFit="1" customWidth="1"/>
    <col min="38" max="38" width="9.28515625" bestFit="1" customWidth="1"/>
    <col min="39" max="39" width="13.42578125" bestFit="1" customWidth="1"/>
    <col min="40" max="40" width="8.7109375" bestFit="1" customWidth="1"/>
    <col min="41" max="41" width="9.28515625" bestFit="1" customWidth="1"/>
    <col min="42" max="42" width="13.42578125" bestFit="1" customWidth="1"/>
    <col min="43" max="43" width="8.7109375" bestFit="1" customWidth="1"/>
    <col min="44" max="44" width="9.28515625" bestFit="1" customWidth="1"/>
  </cols>
  <sheetData>
    <row r="1" spans="1:44" x14ac:dyDescent="0.25">
      <c r="A1" s="7" t="s">
        <v>4</v>
      </c>
    </row>
    <row r="3" spans="1:44" x14ac:dyDescent="0.25">
      <c r="B3" s="2" t="s">
        <v>5</v>
      </c>
      <c r="C3" s="27">
        <v>2008</v>
      </c>
      <c r="D3" s="27"/>
      <c r="E3" s="28"/>
      <c r="F3" s="27">
        <v>2009</v>
      </c>
      <c r="G3" s="27"/>
      <c r="H3" s="28"/>
      <c r="I3" s="27">
        <v>2010</v>
      </c>
      <c r="J3" s="27"/>
      <c r="K3" s="28"/>
      <c r="L3" s="27">
        <v>2011</v>
      </c>
      <c r="M3" s="27"/>
      <c r="N3" s="28"/>
      <c r="O3" s="27">
        <v>2012</v>
      </c>
      <c r="P3" s="27"/>
      <c r="Q3" s="28"/>
      <c r="R3" s="27">
        <v>2013</v>
      </c>
      <c r="S3" s="27"/>
      <c r="T3" s="28"/>
      <c r="U3" s="27">
        <v>2014</v>
      </c>
      <c r="V3" s="27"/>
      <c r="W3" s="28"/>
      <c r="X3" s="27">
        <v>2015</v>
      </c>
      <c r="Y3" s="27"/>
      <c r="Z3" s="28"/>
      <c r="AA3" s="27">
        <v>2016</v>
      </c>
      <c r="AB3" s="27"/>
      <c r="AC3" s="28"/>
      <c r="AD3" s="27">
        <v>2017</v>
      </c>
      <c r="AE3" s="27"/>
      <c r="AF3" s="28"/>
      <c r="AG3" s="27">
        <v>2018</v>
      </c>
      <c r="AH3" s="27"/>
      <c r="AI3" s="28"/>
      <c r="AJ3" s="27">
        <v>2019</v>
      </c>
      <c r="AK3" s="27"/>
      <c r="AL3" s="28"/>
      <c r="AM3" s="27">
        <v>2020</v>
      </c>
      <c r="AN3" s="27"/>
      <c r="AO3" s="28"/>
      <c r="AP3" s="27">
        <v>2021</v>
      </c>
      <c r="AQ3" s="27"/>
      <c r="AR3" s="28"/>
    </row>
    <row r="4" spans="1:44" x14ac:dyDescent="0.25">
      <c r="B4" s="3" t="s">
        <v>5</v>
      </c>
      <c r="C4" s="4" t="s">
        <v>6</v>
      </c>
      <c r="D4" s="4" t="s">
        <v>7</v>
      </c>
      <c r="E4" s="4" t="s">
        <v>8</v>
      </c>
      <c r="F4" s="4" t="s">
        <v>6</v>
      </c>
      <c r="G4" s="4" t="s">
        <v>7</v>
      </c>
      <c r="H4" s="4" t="s">
        <v>8</v>
      </c>
      <c r="I4" s="4" t="s">
        <v>6</v>
      </c>
      <c r="J4" s="4" t="s">
        <v>7</v>
      </c>
      <c r="K4" s="4" t="s">
        <v>8</v>
      </c>
      <c r="L4" s="4" t="s">
        <v>6</v>
      </c>
      <c r="M4" s="4" t="s">
        <v>7</v>
      </c>
      <c r="N4" s="4" t="s">
        <v>8</v>
      </c>
      <c r="O4" s="4" t="s">
        <v>6</v>
      </c>
      <c r="P4" s="4" t="s">
        <v>7</v>
      </c>
      <c r="Q4" s="4" t="s">
        <v>8</v>
      </c>
      <c r="R4" s="4" t="s">
        <v>6</v>
      </c>
      <c r="S4" s="4" t="s">
        <v>7</v>
      </c>
      <c r="T4" s="4" t="s">
        <v>8</v>
      </c>
      <c r="U4" s="4" t="s">
        <v>6</v>
      </c>
      <c r="V4" s="4" t="s">
        <v>7</v>
      </c>
      <c r="W4" s="4" t="s">
        <v>8</v>
      </c>
      <c r="X4" s="4" t="s">
        <v>6</v>
      </c>
      <c r="Y4" s="4" t="s">
        <v>7</v>
      </c>
      <c r="Z4" s="4" t="s">
        <v>8</v>
      </c>
      <c r="AA4" s="4" t="s">
        <v>6</v>
      </c>
      <c r="AB4" s="4" t="s">
        <v>7</v>
      </c>
      <c r="AC4" s="4" t="s">
        <v>8</v>
      </c>
      <c r="AD4" s="4" t="s">
        <v>6</v>
      </c>
      <c r="AE4" s="4" t="s">
        <v>7</v>
      </c>
      <c r="AF4" s="4" t="s">
        <v>8</v>
      </c>
      <c r="AG4" s="4" t="s">
        <v>6</v>
      </c>
      <c r="AH4" s="4" t="s">
        <v>7</v>
      </c>
      <c r="AI4" s="4" t="s">
        <v>8</v>
      </c>
      <c r="AJ4" s="4" t="s">
        <v>6</v>
      </c>
      <c r="AK4" s="4" t="s">
        <v>7</v>
      </c>
      <c r="AL4" s="4" t="s">
        <v>8</v>
      </c>
      <c r="AM4" s="4" t="s">
        <v>6</v>
      </c>
      <c r="AN4" s="4" t="s">
        <v>7</v>
      </c>
      <c r="AO4" s="4" t="s">
        <v>8</v>
      </c>
      <c r="AP4" s="4" t="s">
        <v>6</v>
      </c>
      <c r="AQ4" s="4" t="s">
        <v>7</v>
      </c>
      <c r="AR4" s="4" t="s">
        <v>8</v>
      </c>
    </row>
    <row r="5" spans="1:44" x14ac:dyDescent="0.25">
      <c r="B5" s="29" t="s">
        <v>9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8"/>
    </row>
    <row r="6" spans="1:44" x14ac:dyDescent="0.25">
      <c r="B6" s="5" t="s">
        <v>10</v>
      </c>
      <c r="C6" s="6">
        <v>12953.62</v>
      </c>
      <c r="D6" s="6">
        <v>11370.81</v>
      </c>
      <c r="E6" s="6">
        <v>14279.19</v>
      </c>
      <c r="F6" s="6">
        <v>12565.99</v>
      </c>
      <c r="G6" s="6">
        <v>11258.44</v>
      </c>
      <c r="H6" s="6">
        <v>13681.87</v>
      </c>
      <c r="I6" s="6">
        <v>13154.92</v>
      </c>
      <c r="J6" s="6">
        <v>11715.82</v>
      </c>
      <c r="K6" s="6">
        <v>14596.44</v>
      </c>
      <c r="L6" s="6">
        <v>11954.86</v>
      </c>
      <c r="M6" s="6">
        <v>10723.02</v>
      </c>
      <c r="N6" s="6">
        <v>13134.45</v>
      </c>
      <c r="O6" s="6">
        <v>11077.39</v>
      </c>
      <c r="P6" s="6">
        <v>9920.3799999999992</v>
      </c>
      <c r="Q6" s="6">
        <v>12171.86</v>
      </c>
      <c r="R6" s="6">
        <v>10506.14</v>
      </c>
      <c r="S6" s="6">
        <v>9272.5300000000007</v>
      </c>
      <c r="T6" s="6">
        <v>11657.67</v>
      </c>
      <c r="U6" s="6">
        <v>11560.18</v>
      </c>
      <c r="V6" s="6">
        <v>10316.86</v>
      </c>
      <c r="W6" s="6">
        <v>12820.34</v>
      </c>
      <c r="X6" s="6">
        <v>11039.53</v>
      </c>
      <c r="Y6" s="6">
        <v>9534.67</v>
      </c>
      <c r="Z6" s="6">
        <v>12454.32</v>
      </c>
      <c r="AA6" s="6">
        <v>11046.39</v>
      </c>
      <c r="AB6" s="6">
        <v>9488.25</v>
      </c>
      <c r="AC6" s="6">
        <v>12358.6</v>
      </c>
      <c r="AD6" s="6">
        <v>11472.81</v>
      </c>
      <c r="AE6" s="6">
        <v>9933.23</v>
      </c>
      <c r="AF6" s="6">
        <v>12788.5</v>
      </c>
      <c r="AG6" s="6">
        <v>12417.98</v>
      </c>
      <c r="AH6" s="6">
        <v>10735.83</v>
      </c>
      <c r="AI6" s="6">
        <v>13723.63</v>
      </c>
      <c r="AJ6" s="6">
        <v>12270.4</v>
      </c>
      <c r="AK6" s="6">
        <v>11103.13</v>
      </c>
      <c r="AL6" s="6">
        <v>13227.44</v>
      </c>
      <c r="AM6" s="6">
        <v>12693.72</v>
      </c>
      <c r="AN6" s="6">
        <v>11333.14</v>
      </c>
      <c r="AO6" s="6">
        <v>13783.6</v>
      </c>
      <c r="AP6" s="6">
        <v>12930.13</v>
      </c>
      <c r="AQ6" s="6">
        <v>11498.86</v>
      </c>
      <c r="AR6" s="6">
        <v>14056.13</v>
      </c>
    </row>
    <row r="7" spans="1:44" x14ac:dyDescent="0.25">
      <c r="B7" s="5" t="s">
        <v>11</v>
      </c>
      <c r="C7" s="6">
        <v>19206.37</v>
      </c>
      <c r="D7" s="6">
        <v>17359.07</v>
      </c>
      <c r="E7" s="6">
        <v>20889.150000000001</v>
      </c>
      <c r="F7" s="6">
        <v>19476.349999999999</v>
      </c>
      <c r="G7" s="6">
        <v>17688.080000000002</v>
      </c>
      <c r="H7" s="6">
        <v>21167.86</v>
      </c>
      <c r="I7" s="6">
        <v>19772.21</v>
      </c>
      <c r="J7" s="6">
        <v>17975.689999999999</v>
      </c>
      <c r="K7" s="6">
        <v>21542.06</v>
      </c>
      <c r="L7" s="6">
        <v>19269.23</v>
      </c>
      <c r="M7" s="6">
        <v>17399.38</v>
      </c>
      <c r="N7" s="6">
        <v>21189.68</v>
      </c>
      <c r="O7" s="6">
        <v>18689.580000000002</v>
      </c>
      <c r="P7" s="6">
        <v>16836.97</v>
      </c>
      <c r="Q7" s="6">
        <v>20708.77</v>
      </c>
      <c r="R7" s="6">
        <v>17973.39</v>
      </c>
      <c r="S7" s="6">
        <v>16263.92</v>
      </c>
      <c r="T7" s="6">
        <v>19766.54</v>
      </c>
      <c r="U7" s="6">
        <v>18680.419999999998</v>
      </c>
      <c r="V7" s="6">
        <v>17071.04</v>
      </c>
      <c r="W7" s="6">
        <v>20278.689999999999</v>
      </c>
      <c r="X7" s="6">
        <v>18251.509999999998</v>
      </c>
      <c r="Y7" s="6">
        <v>16591.95</v>
      </c>
      <c r="Z7" s="6">
        <v>19910.23</v>
      </c>
      <c r="AA7" s="6">
        <v>17978.45</v>
      </c>
      <c r="AB7" s="6">
        <v>16372.85</v>
      </c>
      <c r="AC7" s="6">
        <v>19501.28</v>
      </c>
      <c r="AD7" s="6">
        <v>18505.53</v>
      </c>
      <c r="AE7" s="6">
        <v>16810.12</v>
      </c>
      <c r="AF7" s="6">
        <v>20057.080000000002</v>
      </c>
      <c r="AG7" s="6">
        <v>19350.14</v>
      </c>
      <c r="AH7" s="6">
        <v>17549.39</v>
      </c>
      <c r="AI7" s="6">
        <v>21101.42</v>
      </c>
      <c r="AJ7" s="6">
        <v>19563.03</v>
      </c>
      <c r="AK7" s="6">
        <v>17997.580000000002</v>
      </c>
      <c r="AL7" s="6">
        <v>21026.9</v>
      </c>
      <c r="AM7" s="6">
        <v>20090.900000000001</v>
      </c>
      <c r="AN7" s="6">
        <v>18402.04</v>
      </c>
      <c r="AO7" s="6">
        <v>21627.57</v>
      </c>
      <c r="AP7" s="6">
        <v>20848.080000000002</v>
      </c>
      <c r="AQ7" s="6">
        <v>19066.900000000001</v>
      </c>
      <c r="AR7" s="6">
        <v>22431.07</v>
      </c>
    </row>
    <row r="8" spans="1:44" x14ac:dyDescent="0.25">
      <c r="B8" s="5" t="s">
        <v>12</v>
      </c>
      <c r="C8" s="6">
        <v>22977</v>
      </c>
      <c r="D8" s="6">
        <v>19878.11</v>
      </c>
      <c r="E8" s="6">
        <v>25461.35</v>
      </c>
      <c r="F8" s="6">
        <v>23299.64</v>
      </c>
      <c r="G8" s="6">
        <v>20246</v>
      </c>
      <c r="H8" s="6">
        <v>25917.59</v>
      </c>
      <c r="I8" s="6">
        <v>23732.38</v>
      </c>
      <c r="J8" s="6">
        <v>20828.12</v>
      </c>
      <c r="K8" s="6">
        <v>26278</v>
      </c>
      <c r="L8" s="6">
        <v>23830.080000000002</v>
      </c>
      <c r="M8" s="6">
        <v>20796.810000000001</v>
      </c>
      <c r="N8" s="6">
        <v>26483.360000000001</v>
      </c>
      <c r="O8" s="6">
        <v>23519.759999999998</v>
      </c>
      <c r="P8" s="6">
        <v>20462.509999999998</v>
      </c>
      <c r="Q8" s="6">
        <v>26309.61</v>
      </c>
      <c r="R8" s="6">
        <v>23232.400000000001</v>
      </c>
      <c r="S8" s="6">
        <v>20171.73</v>
      </c>
      <c r="T8" s="6">
        <v>26079.85</v>
      </c>
      <c r="U8" s="6">
        <v>23503.84</v>
      </c>
      <c r="V8" s="6">
        <v>20625.07</v>
      </c>
      <c r="W8" s="6">
        <v>26205.34</v>
      </c>
      <c r="X8" s="6">
        <v>23335.61</v>
      </c>
      <c r="Y8" s="6">
        <v>20593.48</v>
      </c>
      <c r="Z8" s="6">
        <v>25930.81</v>
      </c>
      <c r="AA8" s="6">
        <v>23299.99</v>
      </c>
      <c r="AB8" s="6">
        <v>20577.07</v>
      </c>
      <c r="AC8" s="6">
        <v>25808.9</v>
      </c>
      <c r="AD8" s="6">
        <v>23690.34</v>
      </c>
      <c r="AE8" s="6">
        <v>20934.3</v>
      </c>
      <c r="AF8" s="6">
        <v>26224.32</v>
      </c>
      <c r="AG8" s="6">
        <v>24380.69</v>
      </c>
      <c r="AH8" s="6">
        <v>21537.52</v>
      </c>
      <c r="AI8" s="6">
        <v>27001.31</v>
      </c>
      <c r="AJ8" s="6">
        <v>24631.46</v>
      </c>
      <c r="AK8" s="6">
        <v>21860.02</v>
      </c>
      <c r="AL8" s="6">
        <v>27263.73</v>
      </c>
      <c r="AM8" s="6">
        <v>25039.08</v>
      </c>
      <c r="AN8" s="6">
        <v>22384.42</v>
      </c>
      <c r="AO8" s="6">
        <v>27496.33</v>
      </c>
      <c r="AP8" s="6">
        <v>25615.45</v>
      </c>
      <c r="AQ8" s="6">
        <v>23035</v>
      </c>
      <c r="AR8" s="6">
        <v>27956.400000000001</v>
      </c>
    </row>
    <row r="9" spans="1:44" x14ac:dyDescent="0.25">
      <c r="B9" s="5" t="s">
        <v>13</v>
      </c>
      <c r="C9" s="6">
        <v>25016.17</v>
      </c>
      <c r="D9" s="6">
        <v>21340.87</v>
      </c>
      <c r="E9" s="6">
        <v>27707.01</v>
      </c>
      <c r="F9" s="6">
        <v>25447.11</v>
      </c>
      <c r="G9" s="6">
        <v>21551.9</v>
      </c>
      <c r="H9" s="6">
        <v>28565.98</v>
      </c>
      <c r="I9" s="6">
        <v>25818.68</v>
      </c>
      <c r="J9" s="6">
        <v>21675.05</v>
      </c>
      <c r="K9" s="6">
        <v>29352.84</v>
      </c>
      <c r="L9" s="6">
        <v>25834.68</v>
      </c>
      <c r="M9" s="6">
        <v>21829.47</v>
      </c>
      <c r="N9" s="6">
        <v>29217.8</v>
      </c>
      <c r="O9" s="6">
        <v>25258.59</v>
      </c>
      <c r="P9" s="6">
        <v>21237.43</v>
      </c>
      <c r="Q9" s="6">
        <v>28863.01</v>
      </c>
      <c r="R9" s="6">
        <v>25229.32</v>
      </c>
      <c r="S9" s="6">
        <v>21213.96</v>
      </c>
      <c r="T9" s="6">
        <v>28930.53</v>
      </c>
      <c r="U9" s="6">
        <v>25420.53</v>
      </c>
      <c r="V9" s="6">
        <v>21410.42</v>
      </c>
      <c r="W9" s="6">
        <v>29029.78</v>
      </c>
      <c r="X9" s="6">
        <v>25474.81</v>
      </c>
      <c r="Y9" s="6">
        <v>21771.55</v>
      </c>
      <c r="Z9" s="6">
        <v>28959.09</v>
      </c>
      <c r="AA9" s="6">
        <v>25499.02</v>
      </c>
      <c r="AB9" s="6">
        <v>21828.42</v>
      </c>
      <c r="AC9" s="6">
        <v>28824.47</v>
      </c>
      <c r="AD9" s="6">
        <v>25949.73</v>
      </c>
      <c r="AE9" s="6">
        <v>22255.39</v>
      </c>
      <c r="AF9" s="6">
        <v>29293.68</v>
      </c>
      <c r="AG9" s="6">
        <v>26416.99</v>
      </c>
      <c r="AH9" s="6">
        <v>22829.59</v>
      </c>
      <c r="AI9" s="6">
        <v>29618.95</v>
      </c>
      <c r="AJ9" s="6">
        <v>26885.8</v>
      </c>
      <c r="AK9" s="6">
        <v>23533.17</v>
      </c>
      <c r="AL9" s="6">
        <v>30029.17</v>
      </c>
      <c r="AM9" s="6">
        <v>27499.9</v>
      </c>
      <c r="AN9" s="6">
        <v>24280.1</v>
      </c>
      <c r="AO9" s="6">
        <v>30434.65</v>
      </c>
      <c r="AP9" s="6">
        <v>28219.62</v>
      </c>
      <c r="AQ9" s="6">
        <v>24952.13</v>
      </c>
      <c r="AR9" s="6">
        <v>31273.39</v>
      </c>
    </row>
    <row r="10" spans="1:44" x14ac:dyDescent="0.25">
      <c r="B10" s="5" t="s">
        <v>14</v>
      </c>
      <c r="C10" s="6">
        <v>25235.33</v>
      </c>
      <c r="D10" s="6">
        <v>21361.360000000001</v>
      </c>
      <c r="E10" s="6">
        <v>27213.38</v>
      </c>
      <c r="F10" s="6">
        <v>25281.3</v>
      </c>
      <c r="G10" s="6">
        <v>21543.96</v>
      </c>
      <c r="H10" s="6">
        <v>27499.13</v>
      </c>
      <c r="I10" s="6">
        <v>26162.43</v>
      </c>
      <c r="J10" s="6">
        <v>21912.33</v>
      </c>
      <c r="K10" s="6">
        <v>29018.26</v>
      </c>
      <c r="L10" s="6">
        <v>26124.09</v>
      </c>
      <c r="M10" s="6">
        <v>22089.51</v>
      </c>
      <c r="N10" s="6">
        <v>28958.9</v>
      </c>
      <c r="O10" s="6">
        <v>25372.97</v>
      </c>
      <c r="P10" s="6">
        <v>21450.9</v>
      </c>
      <c r="Q10" s="6">
        <v>28436.400000000001</v>
      </c>
      <c r="R10" s="6">
        <v>25631.599999999999</v>
      </c>
      <c r="S10" s="6">
        <v>21754.61</v>
      </c>
      <c r="T10" s="6">
        <v>28852.18</v>
      </c>
      <c r="U10" s="6">
        <v>26137.13</v>
      </c>
      <c r="V10" s="6">
        <v>21621.14</v>
      </c>
      <c r="W10" s="6">
        <v>29720.71</v>
      </c>
      <c r="X10" s="6">
        <v>26327</v>
      </c>
      <c r="Y10" s="6">
        <v>22024.79</v>
      </c>
      <c r="Z10" s="6">
        <v>30145.96</v>
      </c>
      <c r="AA10" s="6">
        <v>26202.6</v>
      </c>
      <c r="AB10" s="6">
        <v>22027.07</v>
      </c>
      <c r="AC10" s="6">
        <v>29941.58</v>
      </c>
      <c r="AD10" s="6">
        <v>26646.32</v>
      </c>
      <c r="AE10" s="6">
        <v>22662.69</v>
      </c>
      <c r="AF10" s="6">
        <v>30111.81</v>
      </c>
      <c r="AG10" s="6">
        <v>27150.93</v>
      </c>
      <c r="AH10" s="6">
        <v>23232.38</v>
      </c>
      <c r="AI10" s="6">
        <v>30620.49</v>
      </c>
      <c r="AJ10" s="6">
        <v>27539.73</v>
      </c>
      <c r="AK10" s="6">
        <v>24282.38</v>
      </c>
      <c r="AL10" s="6">
        <v>30587.07</v>
      </c>
      <c r="AM10" s="6">
        <v>28124.29</v>
      </c>
      <c r="AN10" s="6">
        <v>24911.13</v>
      </c>
      <c r="AO10" s="6">
        <v>31156.11</v>
      </c>
      <c r="AP10" s="6">
        <v>28687.17</v>
      </c>
      <c r="AQ10" s="6">
        <v>25416.49</v>
      </c>
      <c r="AR10" s="6">
        <v>31767.8</v>
      </c>
    </row>
    <row r="11" spans="1:44" x14ac:dyDescent="0.25">
      <c r="B11" s="29" t="s">
        <v>15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8"/>
    </row>
    <row r="12" spans="1:44" x14ac:dyDescent="0.25">
      <c r="B12" s="5" t="s">
        <v>10</v>
      </c>
      <c r="C12" s="6">
        <v>12572.35</v>
      </c>
      <c r="D12" s="6">
        <v>10619.91</v>
      </c>
      <c r="E12" s="6">
        <v>14132.9</v>
      </c>
      <c r="F12" s="6">
        <v>12125.1</v>
      </c>
      <c r="G12" s="6">
        <v>10829.37</v>
      </c>
      <c r="H12" s="6">
        <v>13051.22</v>
      </c>
      <c r="I12" s="6">
        <v>11863.25</v>
      </c>
      <c r="J12" s="6">
        <v>9761.41</v>
      </c>
      <c r="K12" s="6">
        <v>13602.09</v>
      </c>
      <c r="L12" s="6">
        <v>11028.71</v>
      </c>
      <c r="M12" s="6">
        <v>10312.790000000001</v>
      </c>
      <c r="N12" s="6">
        <v>11649.63</v>
      </c>
      <c r="O12" s="6">
        <v>10002.26</v>
      </c>
      <c r="P12" s="6">
        <v>8699.56</v>
      </c>
      <c r="Q12" s="6">
        <v>11485.54</v>
      </c>
      <c r="R12" s="6">
        <v>9774.0300000000007</v>
      </c>
      <c r="S12" s="6">
        <v>8901.27</v>
      </c>
      <c r="T12" s="6">
        <v>10401.700000000001</v>
      </c>
      <c r="U12" s="6">
        <v>9333.44</v>
      </c>
      <c r="V12" s="6">
        <v>7816.32</v>
      </c>
      <c r="W12" s="6">
        <v>11186.34</v>
      </c>
      <c r="X12" s="6">
        <v>9267.67</v>
      </c>
      <c r="Y12" s="6">
        <v>8376.9</v>
      </c>
      <c r="Z12" s="6">
        <v>10109.59</v>
      </c>
      <c r="AA12" s="6">
        <v>9904.4599999999991</v>
      </c>
      <c r="AB12" s="6">
        <v>8562.2900000000009</v>
      </c>
      <c r="AC12" s="6">
        <v>11031.64</v>
      </c>
      <c r="AD12" s="6">
        <v>9842.61</v>
      </c>
      <c r="AE12" s="6">
        <v>8745.32</v>
      </c>
      <c r="AF12" s="6">
        <v>10630.57</v>
      </c>
      <c r="AG12" s="6">
        <v>11595.94</v>
      </c>
      <c r="AH12" s="6">
        <v>9238.5400000000009</v>
      </c>
      <c r="AI12" s="6">
        <v>13138.89</v>
      </c>
      <c r="AJ12" s="6">
        <v>11351.86</v>
      </c>
      <c r="AK12" s="6">
        <v>9939.8799999999992</v>
      </c>
      <c r="AL12" s="6">
        <v>12375.21</v>
      </c>
      <c r="AM12" s="6">
        <v>11211.98</v>
      </c>
      <c r="AN12" s="6">
        <v>9568.6</v>
      </c>
      <c r="AO12" s="6">
        <v>12555.21</v>
      </c>
      <c r="AP12" s="6">
        <v>11756.4</v>
      </c>
      <c r="AQ12" s="6">
        <v>9594.56</v>
      </c>
      <c r="AR12" s="6">
        <v>14134.5</v>
      </c>
    </row>
    <row r="13" spans="1:44" x14ac:dyDescent="0.25">
      <c r="B13" s="5" t="s">
        <v>11</v>
      </c>
      <c r="C13" s="6">
        <v>17525.919999999998</v>
      </c>
      <c r="D13" s="6">
        <v>16062.04</v>
      </c>
      <c r="E13" s="6">
        <v>18926.490000000002</v>
      </c>
      <c r="F13" s="6">
        <v>17833.990000000002</v>
      </c>
      <c r="G13" s="6">
        <v>16165.43</v>
      </c>
      <c r="H13" s="6">
        <v>19397.2</v>
      </c>
      <c r="I13" s="6">
        <v>18090.75</v>
      </c>
      <c r="J13" s="6">
        <v>16423.54</v>
      </c>
      <c r="K13" s="6">
        <v>19779.48</v>
      </c>
      <c r="L13" s="6">
        <v>17745.84</v>
      </c>
      <c r="M13" s="6">
        <v>15889.94</v>
      </c>
      <c r="N13" s="6">
        <v>19825.669999999998</v>
      </c>
      <c r="O13" s="6">
        <v>17508.599999999999</v>
      </c>
      <c r="P13" s="6">
        <v>15840.87</v>
      </c>
      <c r="Q13" s="6">
        <v>19467.52</v>
      </c>
      <c r="R13" s="6">
        <v>16360.17</v>
      </c>
      <c r="S13" s="6">
        <v>14288.04</v>
      </c>
      <c r="T13" s="6">
        <v>18652.060000000001</v>
      </c>
      <c r="U13" s="6">
        <v>16851.29</v>
      </c>
      <c r="V13" s="6">
        <v>15588.25</v>
      </c>
      <c r="W13" s="6">
        <v>18026.18</v>
      </c>
      <c r="X13" s="6">
        <v>16366.38</v>
      </c>
      <c r="Y13" s="6">
        <v>14669.9</v>
      </c>
      <c r="Z13" s="6">
        <v>18255.46</v>
      </c>
      <c r="AA13" s="6">
        <v>16710.63</v>
      </c>
      <c r="AB13" s="6">
        <v>15830.77</v>
      </c>
      <c r="AC13" s="6">
        <v>17559.16</v>
      </c>
      <c r="AD13" s="6">
        <v>16701.88</v>
      </c>
      <c r="AE13" s="6">
        <v>15319.64</v>
      </c>
      <c r="AF13" s="6">
        <v>18004.099999999999</v>
      </c>
      <c r="AG13" s="6">
        <v>17057.95</v>
      </c>
      <c r="AH13" s="6">
        <v>15539.07</v>
      </c>
      <c r="AI13" s="6">
        <v>18378.79</v>
      </c>
      <c r="AJ13" s="6">
        <v>17726.16</v>
      </c>
      <c r="AK13" s="6">
        <v>16184.9</v>
      </c>
      <c r="AL13" s="6">
        <v>19114.5</v>
      </c>
      <c r="AM13" s="6">
        <v>18430.18</v>
      </c>
      <c r="AN13" s="6">
        <v>17059.3</v>
      </c>
      <c r="AO13" s="6">
        <v>19665.03</v>
      </c>
      <c r="AP13" s="6">
        <v>18833.21</v>
      </c>
      <c r="AQ13" s="6">
        <v>17135.5</v>
      </c>
      <c r="AR13" s="6">
        <v>20270.099999999999</v>
      </c>
    </row>
    <row r="14" spans="1:44" x14ac:dyDescent="0.25">
      <c r="B14" s="5" t="s">
        <v>12</v>
      </c>
      <c r="C14" s="6">
        <v>20810.68</v>
      </c>
      <c r="D14" s="6">
        <v>17355.240000000002</v>
      </c>
      <c r="E14" s="6">
        <v>23633.03</v>
      </c>
      <c r="F14" s="6">
        <v>21309.67</v>
      </c>
      <c r="G14" s="6">
        <v>18045.2</v>
      </c>
      <c r="H14" s="6">
        <v>24089.9</v>
      </c>
      <c r="I14" s="6">
        <v>20873.8</v>
      </c>
      <c r="J14" s="6">
        <v>18160.3</v>
      </c>
      <c r="K14" s="6">
        <v>23315.97</v>
      </c>
      <c r="L14" s="6">
        <v>22077.14</v>
      </c>
      <c r="M14" s="6">
        <v>18959.95</v>
      </c>
      <c r="N14" s="6">
        <v>24596.880000000001</v>
      </c>
      <c r="O14" s="6">
        <v>21761.94</v>
      </c>
      <c r="P14" s="6">
        <v>18719.97</v>
      </c>
      <c r="Q14" s="6">
        <v>24377.01</v>
      </c>
      <c r="R14" s="6">
        <v>20895.3</v>
      </c>
      <c r="S14" s="6">
        <v>18361.080000000002</v>
      </c>
      <c r="T14" s="6">
        <v>23232.86</v>
      </c>
      <c r="U14" s="6">
        <v>20390.62</v>
      </c>
      <c r="V14" s="6">
        <v>17562.22</v>
      </c>
      <c r="W14" s="6">
        <v>23071.93</v>
      </c>
      <c r="X14" s="6">
        <v>21105.200000000001</v>
      </c>
      <c r="Y14" s="6">
        <v>18270.939999999999</v>
      </c>
      <c r="Z14" s="6">
        <v>23730.03</v>
      </c>
      <c r="AA14" s="6">
        <v>20801.37</v>
      </c>
      <c r="AB14" s="6">
        <v>17760.25</v>
      </c>
      <c r="AC14" s="6">
        <v>23674.45</v>
      </c>
      <c r="AD14" s="6">
        <v>21203.17</v>
      </c>
      <c r="AE14" s="6">
        <v>18608.14</v>
      </c>
      <c r="AF14" s="6">
        <v>23510.98</v>
      </c>
      <c r="AG14" s="6">
        <v>22587.57</v>
      </c>
      <c r="AH14" s="6">
        <v>19750.900000000001</v>
      </c>
      <c r="AI14" s="6">
        <v>25098.87</v>
      </c>
      <c r="AJ14" s="6">
        <v>22063.87</v>
      </c>
      <c r="AK14" s="6">
        <v>19321.11</v>
      </c>
      <c r="AL14" s="6">
        <v>24631.99</v>
      </c>
      <c r="AM14" s="6">
        <v>22600.54</v>
      </c>
      <c r="AN14" s="6">
        <v>20152.27</v>
      </c>
      <c r="AO14" s="6">
        <v>24794.27</v>
      </c>
      <c r="AP14" s="6">
        <v>23220.98</v>
      </c>
      <c r="AQ14" s="6">
        <v>20766.88</v>
      </c>
      <c r="AR14" s="6">
        <v>25282.85</v>
      </c>
    </row>
    <row r="15" spans="1:44" x14ac:dyDescent="0.25">
      <c r="B15" s="5" t="s">
        <v>13</v>
      </c>
      <c r="C15" s="6">
        <v>22224.94</v>
      </c>
      <c r="D15" s="6">
        <v>18641.849999999999</v>
      </c>
      <c r="E15" s="6">
        <v>24695.56</v>
      </c>
      <c r="F15" s="6">
        <v>22626.2</v>
      </c>
      <c r="G15" s="6">
        <v>18486.03</v>
      </c>
      <c r="H15" s="6">
        <v>25897.88</v>
      </c>
      <c r="I15" s="6">
        <v>23681.29</v>
      </c>
      <c r="J15" s="6">
        <v>19715.52</v>
      </c>
      <c r="K15" s="6">
        <v>27108.82</v>
      </c>
      <c r="L15" s="6">
        <v>23839.47</v>
      </c>
      <c r="M15" s="6">
        <v>19652.330000000002</v>
      </c>
      <c r="N15" s="6">
        <v>27380.39</v>
      </c>
      <c r="O15" s="6">
        <v>23560.18</v>
      </c>
      <c r="P15" s="6">
        <v>19083.62</v>
      </c>
      <c r="Q15" s="6">
        <v>27557.49</v>
      </c>
      <c r="R15" s="6">
        <v>23389.01</v>
      </c>
      <c r="S15" s="6">
        <v>19732.62</v>
      </c>
      <c r="T15" s="6">
        <v>26882.41</v>
      </c>
      <c r="U15" s="6">
        <v>22518.54</v>
      </c>
      <c r="V15" s="6">
        <v>18471.05</v>
      </c>
      <c r="W15" s="6">
        <v>26130.7</v>
      </c>
      <c r="X15" s="6">
        <v>22776.91</v>
      </c>
      <c r="Y15" s="6">
        <v>18920.03</v>
      </c>
      <c r="Z15" s="6">
        <v>26393.69</v>
      </c>
      <c r="AA15" s="6">
        <v>23213.35</v>
      </c>
      <c r="AB15" s="6">
        <v>19946.93</v>
      </c>
      <c r="AC15" s="6">
        <v>25901.43</v>
      </c>
      <c r="AD15" s="6">
        <v>23114.6</v>
      </c>
      <c r="AE15" s="6">
        <v>19461.23</v>
      </c>
      <c r="AF15" s="6">
        <v>26398.55</v>
      </c>
      <c r="AG15" s="6">
        <v>23749.94</v>
      </c>
      <c r="AH15" s="6">
        <v>20192.580000000002</v>
      </c>
      <c r="AI15" s="6">
        <v>26562.41</v>
      </c>
      <c r="AJ15" s="6">
        <v>23998.83</v>
      </c>
      <c r="AK15" s="6">
        <v>20319.400000000001</v>
      </c>
      <c r="AL15" s="6">
        <v>27234.43</v>
      </c>
      <c r="AM15" s="6">
        <v>24842.28</v>
      </c>
      <c r="AN15" s="6">
        <v>21377.68</v>
      </c>
      <c r="AO15" s="6">
        <v>27796.03</v>
      </c>
      <c r="AP15" s="6">
        <v>25294.75</v>
      </c>
      <c r="AQ15" s="6">
        <v>21839.71</v>
      </c>
      <c r="AR15" s="6">
        <v>28500.12</v>
      </c>
    </row>
    <row r="16" spans="1:44" x14ac:dyDescent="0.25">
      <c r="B16" s="5" t="s">
        <v>14</v>
      </c>
      <c r="C16" s="6">
        <v>22591.56</v>
      </c>
      <c r="D16" s="6">
        <v>19447.53</v>
      </c>
      <c r="E16" s="6">
        <v>24115.49</v>
      </c>
      <c r="F16" s="6">
        <v>23367.1</v>
      </c>
      <c r="G16" s="6">
        <v>19791.11</v>
      </c>
      <c r="H16" s="6">
        <v>25244.47</v>
      </c>
      <c r="I16" s="6">
        <v>24091.35</v>
      </c>
      <c r="J16" s="6">
        <v>19658.71</v>
      </c>
      <c r="K16" s="6">
        <v>27339.759999999998</v>
      </c>
      <c r="L16" s="6">
        <v>25284.77</v>
      </c>
      <c r="M16" s="6">
        <v>20831.89</v>
      </c>
      <c r="N16" s="6">
        <v>28311.75</v>
      </c>
      <c r="O16" s="6">
        <v>23985.82</v>
      </c>
      <c r="P16" s="6">
        <v>19902.79</v>
      </c>
      <c r="Q16" s="6">
        <v>26861.38</v>
      </c>
      <c r="R16" s="6">
        <v>24212.45</v>
      </c>
      <c r="S16" s="6">
        <v>20585.16</v>
      </c>
      <c r="T16" s="6">
        <v>27052.26</v>
      </c>
      <c r="U16" s="6">
        <v>25238.16</v>
      </c>
      <c r="V16" s="6">
        <v>20613.3</v>
      </c>
      <c r="W16" s="6">
        <v>28825.93</v>
      </c>
      <c r="X16" s="6">
        <v>24328.09</v>
      </c>
      <c r="Y16" s="6">
        <v>20338.13</v>
      </c>
      <c r="Z16" s="6">
        <v>27831.66</v>
      </c>
      <c r="AA16" s="6">
        <v>24654.93</v>
      </c>
      <c r="AB16" s="6">
        <v>21129.26</v>
      </c>
      <c r="AC16" s="6">
        <v>27576.94</v>
      </c>
      <c r="AD16" s="6">
        <v>25177.22</v>
      </c>
      <c r="AE16" s="6">
        <v>21558.36</v>
      </c>
      <c r="AF16" s="6">
        <v>28159.48</v>
      </c>
      <c r="AG16" s="6">
        <v>26453.46</v>
      </c>
      <c r="AH16" s="6">
        <v>22776.1</v>
      </c>
      <c r="AI16" s="6">
        <v>29564.33</v>
      </c>
      <c r="AJ16" s="6">
        <v>25819.040000000001</v>
      </c>
      <c r="AK16" s="6">
        <v>22801.13</v>
      </c>
      <c r="AL16" s="6">
        <v>28563.21</v>
      </c>
      <c r="AM16" s="6">
        <v>26354.85</v>
      </c>
      <c r="AN16" s="6">
        <v>23004.16</v>
      </c>
      <c r="AO16" s="6">
        <v>29428.51</v>
      </c>
      <c r="AP16" s="6">
        <v>26958.73</v>
      </c>
      <c r="AQ16" s="6">
        <v>23884.55</v>
      </c>
      <c r="AR16" s="6">
        <v>29704.63</v>
      </c>
    </row>
    <row r="18" spans="1:44" x14ac:dyDescent="0.25">
      <c r="B18" t="s">
        <v>16</v>
      </c>
    </row>
    <row r="19" spans="1:44" x14ac:dyDescent="0.25">
      <c r="B19" s="8" t="s">
        <v>17</v>
      </c>
    </row>
    <row r="21" spans="1:44" s="12" customFormat="1" x14ac:dyDescent="0.25">
      <c r="A21"/>
      <c r="B21"/>
      <c r="C21" s="15">
        <v>2008</v>
      </c>
      <c r="D21" s="15">
        <v>2009</v>
      </c>
      <c r="E21" s="15">
        <v>2010</v>
      </c>
      <c r="F21" s="15">
        <v>2011</v>
      </c>
      <c r="G21" s="15">
        <v>2012</v>
      </c>
      <c r="H21" s="15">
        <v>2013</v>
      </c>
      <c r="I21" s="15">
        <v>2014</v>
      </c>
      <c r="J21" s="15">
        <v>2015</v>
      </c>
      <c r="K21" s="15">
        <v>2016</v>
      </c>
      <c r="L21" s="15">
        <v>2017</v>
      </c>
      <c r="M21" s="15">
        <v>2018</v>
      </c>
      <c r="N21" s="15">
        <v>2019</v>
      </c>
      <c r="O21" s="15">
        <v>2020</v>
      </c>
      <c r="P21" s="18">
        <v>2021</v>
      </c>
      <c r="Q21" s="17"/>
      <c r="R21" s="17"/>
      <c r="S21" s="10"/>
      <c r="T21" s="10"/>
      <c r="U21" s="10"/>
      <c r="V21" s="10"/>
      <c r="W21" s="10"/>
      <c r="X21" s="10"/>
      <c r="Y21" s="10"/>
      <c r="Z21" s="11"/>
      <c r="AA21" s="10"/>
      <c r="AB21" s="10"/>
      <c r="AC21" s="11"/>
      <c r="AD21" s="10"/>
      <c r="AE21" s="10"/>
      <c r="AF21" s="11"/>
      <c r="AG21" s="10"/>
      <c r="AH21" s="10"/>
      <c r="AI21" s="11"/>
      <c r="AJ21" s="10"/>
      <c r="AK21" s="10"/>
      <c r="AL21" s="11"/>
      <c r="AM21" s="10"/>
      <c r="AN21" s="10"/>
      <c r="AO21" s="11"/>
      <c r="AP21" s="10"/>
      <c r="AQ21" s="10"/>
      <c r="AR21" s="11"/>
    </row>
    <row r="22" spans="1:44" ht="33.75" customHeight="1" x14ac:dyDescent="0.25">
      <c r="A22" s="24" t="s">
        <v>18</v>
      </c>
      <c r="B22" s="13" t="s">
        <v>19</v>
      </c>
      <c r="C22" s="14">
        <f>D6-E6</f>
        <v>-2908.380000000001</v>
      </c>
      <c r="D22" s="14">
        <f>G6-H6</f>
        <v>-2423.4300000000003</v>
      </c>
      <c r="E22" s="14">
        <f>J6-K6</f>
        <v>-2880.6200000000008</v>
      </c>
      <c r="F22" s="14">
        <f>M6-N6</f>
        <v>-2411.4300000000003</v>
      </c>
      <c r="G22" s="14">
        <f>P6-Q6</f>
        <v>-2251.4800000000014</v>
      </c>
      <c r="H22" s="14">
        <f>S6-T6</f>
        <v>-2385.1399999999994</v>
      </c>
      <c r="I22" s="14">
        <f>V6-W6</f>
        <v>-2503.4799999999996</v>
      </c>
      <c r="J22" s="14">
        <f>Y6-Z6</f>
        <v>-2919.6499999999996</v>
      </c>
      <c r="K22" s="14">
        <f>AB6-AC6</f>
        <v>-2870.3500000000004</v>
      </c>
      <c r="L22" s="14">
        <f>AE6-AF6</f>
        <v>-2855.2700000000004</v>
      </c>
      <c r="M22" s="14">
        <f>AH6-AI6</f>
        <v>-2987.7999999999993</v>
      </c>
      <c r="N22" s="14">
        <f>AK6-AL6</f>
        <v>-2124.3100000000013</v>
      </c>
      <c r="O22" s="14">
        <f>AN6-AO6</f>
        <v>-2450.4600000000009</v>
      </c>
      <c r="P22" s="19">
        <f>AQ6-AR6</f>
        <v>-2557.2699999999986</v>
      </c>
    </row>
    <row r="23" spans="1:44" ht="31.5" customHeight="1" x14ac:dyDescent="0.25">
      <c r="A23" s="25"/>
      <c r="B23" s="9" t="s">
        <v>11</v>
      </c>
      <c r="C23" s="14">
        <f>D7-E7</f>
        <v>-3530.0800000000017</v>
      </c>
      <c r="D23" s="14">
        <f t="shared" ref="D23:D26" si="0">G7-H7</f>
        <v>-3479.7799999999988</v>
      </c>
      <c r="E23" s="14">
        <f t="shared" ref="E23:E26" si="1">J7-K7</f>
        <v>-3566.3700000000026</v>
      </c>
      <c r="F23" s="14">
        <f t="shared" ref="F23:F26" si="2">M7-N7</f>
        <v>-3790.2999999999993</v>
      </c>
      <c r="G23" s="14">
        <f t="shared" ref="G23:G26" si="3">P7-Q7</f>
        <v>-3871.7999999999993</v>
      </c>
      <c r="H23" s="14">
        <f t="shared" ref="H23:H26" si="4">S7-T7</f>
        <v>-3502.6200000000008</v>
      </c>
      <c r="I23" s="14">
        <f t="shared" ref="I23:I26" si="5">V7-W7</f>
        <v>-3207.6499999999978</v>
      </c>
      <c r="J23" s="14">
        <f t="shared" ref="J23:J26" si="6">Y7-Z7</f>
        <v>-3318.2799999999988</v>
      </c>
      <c r="K23" s="14">
        <f t="shared" ref="K23:K26" si="7">AB7-AC7</f>
        <v>-3128.4299999999985</v>
      </c>
      <c r="L23" s="14">
        <f t="shared" ref="L23:L26" si="8">AE7-AF7</f>
        <v>-3246.9600000000028</v>
      </c>
      <c r="M23" s="14">
        <f t="shared" ref="M23:M26" si="9">AH7-AI7</f>
        <v>-3552.0299999999988</v>
      </c>
      <c r="N23" s="14">
        <f t="shared" ref="N23:N26" si="10">AK7-AL7</f>
        <v>-3029.3199999999997</v>
      </c>
      <c r="O23" s="14">
        <f>AN7-AO7</f>
        <v>-3225.5299999999988</v>
      </c>
      <c r="P23" s="19">
        <f t="shared" ref="P23:P26" si="11">AQ7-AR7</f>
        <v>-3364.1699999999983</v>
      </c>
    </row>
    <row r="24" spans="1:44" x14ac:dyDescent="0.25">
      <c r="A24" s="25"/>
      <c r="B24" s="9" t="s">
        <v>12</v>
      </c>
      <c r="C24" s="14">
        <f t="shared" ref="C24:C26" si="12">D8-E8</f>
        <v>-5583.239999999998</v>
      </c>
      <c r="D24" s="14">
        <f t="shared" si="0"/>
        <v>-5671.59</v>
      </c>
      <c r="E24" s="14">
        <f t="shared" si="1"/>
        <v>-5449.880000000001</v>
      </c>
      <c r="F24" s="14">
        <f t="shared" si="2"/>
        <v>-5686.5499999999993</v>
      </c>
      <c r="G24" s="14">
        <f t="shared" si="3"/>
        <v>-5847.1000000000022</v>
      </c>
      <c r="H24" s="14">
        <f t="shared" si="4"/>
        <v>-5908.119999999999</v>
      </c>
      <c r="I24" s="14">
        <f t="shared" si="5"/>
        <v>-5580.27</v>
      </c>
      <c r="J24" s="14">
        <f t="shared" si="6"/>
        <v>-5337.3300000000017</v>
      </c>
      <c r="K24" s="14">
        <f t="shared" si="7"/>
        <v>-5231.8300000000017</v>
      </c>
      <c r="L24" s="14">
        <f t="shared" si="8"/>
        <v>-5290.02</v>
      </c>
      <c r="M24" s="14">
        <f t="shared" si="9"/>
        <v>-5463.7900000000009</v>
      </c>
      <c r="N24" s="14">
        <f t="shared" si="10"/>
        <v>-5403.7099999999991</v>
      </c>
      <c r="O24" s="14">
        <f t="shared" ref="O24:O26" si="13">AN8-AO8</f>
        <v>-5111.9100000000035</v>
      </c>
      <c r="P24" s="19">
        <f t="shared" si="11"/>
        <v>-4921.4000000000015</v>
      </c>
    </row>
    <row r="25" spans="1:44" x14ac:dyDescent="0.25">
      <c r="A25" s="25"/>
      <c r="B25" s="9" t="s">
        <v>13</v>
      </c>
      <c r="C25" s="14">
        <f t="shared" si="12"/>
        <v>-6366.1399999999994</v>
      </c>
      <c r="D25" s="14">
        <f t="shared" si="0"/>
        <v>-7014.0799999999981</v>
      </c>
      <c r="E25" s="14">
        <f t="shared" si="1"/>
        <v>-7677.7900000000009</v>
      </c>
      <c r="F25" s="14">
        <f t="shared" si="2"/>
        <v>-7388.3299999999981</v>
      </c>
      <c r="G25" s="14">
        <f t="shared" si="3"/>
        <v>-7625.5799999999981</v>
      </c>
      <c r="H25" s="14">
        <f t="shared" si="4"/>
        <v>-7716.57</v>
      </c>
      <c r="I25" s="14">
        <f t="shared" si="5"/>
        <v>-7619.3600000000006</v>
      </c>
      <c r="J25" s="14">
        <f t="shared" si="6"/>
        <v>-7187.5400000000009</v>
      </c>
      <c r="K25" s="14">
        <f t="shared" si="7"/>
        <v>-6996.0500000000029</v>
      </c>
      <c r="L25" s="14">
        <f t="shared" si="8"/>
        <v>-7038.2900000000009</v>
      </c>
      <c r="M25" s="14">
        <f t="shared" si="9"/>
        <v>-6789.3600000000006</v>
      </c>
      <c r="N25" s="14">
        <f t="shared" si="10"/>
        <v>-6496</v>
      </c>
      <c r="O25" s="14">
        <f t="shared" si="13"/>
        <v>-6154.5500000000029</v>
      </c>
      <c r="P25" s="19">
        <f t="shared" si="11"/>
        <v>-6321.2599999999984</v>
      </c>
    </row>
    <row r="26" spans="1:44" x14ac:dyDescent="0.25">
      <c r="A26" s="25"/>
      <c r="B26" s="16" t="s">
        <v>20</v>
      </c>
      <c r="C26" s="14">
        <f t="shared" si="12"/>
        <v>-5852.02</v>
      </c>
      <c r="D26" s="14">
        <f t="shared" si="0"/>
        <v>-5955.1700000000019</v>
      </c>
      <c r="E26" s="14">
        <f t="shared" si="1"/>
        <v>-7105.9299999999967</v>
      </c>
      <c r="F26" s="14">
        <f t="shared" si="2"/>
        <v>-6869.3900000000031</v>
      </c>
      <c r="G26" s="14">
        <f t="shared" si="3"/>
        <v>-6985.5</v>
      </c>
      <c r="H26" s="14">
        <f t="shared" si="4"/>
        <v>-7097.57</v>
      </c>
      <c r="I26" s="14">
        <f t="shared" si="5"/>
        <v>-8099.57</v>
      </c>
      <c r="J26" s="14">
        <f t="shared" si="6"/>
        <v>-8121.1699999999983</v>
      </c>
      <c r="K26" s="14">
        <f t="shared" si="7"/>
        <v>-7914.510000000002</v>
      </c>
      <c r="L26" s="14">
        <f t="shared" si="8"/>
        <v>-7449.1200000000026</v>
      </c>
      <c r="M26" s="14">
        <f t="shared" si="9"/>
        <v>-7388.1100000000006</v>
      </c>
      <c r="N26" s="14">
        <f t="shared" si="10"/>
        <v>-6304.6899999999987</v>
      </c>
      <c r="O26" s="14">
        <f t="shared" si="13"/>
        <v>-6244.98</v>
      </c>
      <c r="P26" s="19">
        <f t="shared" si="11"/>
        <v>-6351.3099999999977</v>
      </c>
    </row>
    <row r="27" spans="1:44" ht="43.5" customHeight="1" x14ac:dyDescent="0.25">
      <c r="A27" s="24" t="s">
        <v>21</v>
      </c>
      <c r="B27" s="13" t="s">
        <v>19</v>
      </c>
      <c r="C27" s="14">
        <f>D12-E12</f>
        <v>-3512.99</v>
      </c>
      <c r="D27" s="14">
        <f>G12-H12</f>
        <v>-2221.8499999999985</v>
      </c>
      <c r="E27" s="14">
        <f>J12-K12</f>
        <v>-3840.6800000000003</v>
      </c>
      <c r="F27" s="14">
        <f>M12-N12</f>
        <v>-1336.8399999999983</v>
      </c>
      <c r="G27" s="14">
        <f>P12-Q12</f>
        <v>-2785.9800000000014</v>
      </c>
      <c r="H27" s="14">
        <f>S12-T12</f>
        <v>-1500.4300000000003</v>
      </c>
      <c r="I27" s="14">
        <f>V12-W12</f>
        <v>-3370.0200000000004</v>
      </c>
      <c r="J27" s="14">
        <f>Y12-Z12</f>
        <v>-1732.6900000000005</v>
      </c>
      <c r="K27" s="14">
        <f>AB12-AC12</f>
        <v>-2469.3499999999985</v>
      </c>
      <c r="L27" s="14">
        <f>AE12-AF12</f>
        <v>-1885.25</v>
      </c>
      <c r="M27" s="14">
        <f>AH12-AI12</f>
        <v>-3900.3499999999985</v>
      </c>
      <c r="N27" s="14">
        <f>AK12-AL12</f>
        <v>-2435.33</v>
      </c>
      <c r="O27" s="14">
        <f>AN12-AO12</f>
        <v>-2986.6099999999988</v>
      </c>
      <c r="P27" s="19">
        <f>AQ12-AR12</f>
        <v>-4539.9400000000005</v>
      </c>
    </row>
    <row r="28" spans="1:44" x14ac:dyDescent="0.25">
      <c r="A28" s="25"/>
      <c r="B28" s="9" t="s">
        <v>11</v>
      </c>
      <c r="C28" s="14">
        <f t="shared" ref="C28:C31" si="14">D13-E13</f>
        <v>-2864.4500000000007</v>
      </c>
      <c r="D28" s="14">
        <f t="shared" ref="D28:D31" si="15">G13-H13</f>
        <v>-3231.7700000000004</v>
      </c>
      <c r="E28" s="14">
        <f t="shared" ref="E28:E31" si="16">J13-K13</f>
        <v>-3355.9399999999987</v>
      </c>
      <c r="F28" s="14">
        <f t="shared" ref="F28:F31" si="17">M13-N13</f>
        <v>-3935.7299999999977</v>
      </c>
      <c r="G28" s="14">
        <f t="shared" ref="G28:G31" si="18">P13-Q13</f>
        <v>-3626.6499999999996</v>
      </c>
      <c r="H28" s="14">
        <f t="shared" ref="H28:H31" si="19">S13-T13</f>
        <v>-4364.0200000000004</v>
      </c>
      <c r="I28" s="14">
        <f t="shared" ref="I28:I31" si="20">V13-W13</f>
        <v>-2437.9300000000003</v>
      </c>
      <c r="J28" s="14">
        <f t="shared" ref="J28:J31" si="21">Y13-Z13</f>
        <v>-3585.5599999999995</v>
      </c>
      <c r="K28" s="14">
        <f t="shared" ref="K28:K31" si="22">AB13-AC13</f>
        <v>-1728.3899999999994</v>
      </c>
      <c r="L28" s="14">
        <f t="shared" ref="L28:L31" si="23">AE13-AF13</f>
        <v>-2684.4599999999991</v>
      </c>
      <c r="M28" s="14">
        <f>AH13-AI13</f>
        <v>-2839.7200000000012</v>
      </c>
      <c r="N28" s="14">
        <f t="shared" ref="N28:N31" si="24">AK13-AL13</f>
        <v>-2929.6000000000004</v>
      </c>
      <c r="O28" s="14">
        <f t="shared" ref="O28:O31" si="25">AN13-AO13</f>
        <v>-2605.7299999999996</v>
      </c>
      <c r="P28" s="19">
        <f t="shared" ref="P28:P31" si="26">AQ13-AR13</f>
        <v>-3134.5999999999985</v>
      </c>
    </row>
    <row r="29" spans="1:44" x14ac:dyDescent="0.25">
      <c r="A29" s="25"/>
      <c r="B29" s="9" t="s">
        <v>12</v>
      </c>
      <c r="C29" s="14">
        <f t="shared" si="14"/>
        <v>-6277.7899999999972</v>
      </c>
      <c r="D29" s="14">
        <f t="shared" si="15"/>
        <v>-6044.7000000000007</v>
      </c>
      <c r="E29" s="14">
        <f t="shared" si="16"/>
        <v>-5155.6700000000019</v>
      </c>
      <c r="F29" s="14">
        <f t="shared" si="17"/>
        <v>-5636.93</v>
      </c>
      <c r="G29" s="14">
        <f t="shared" si="18"/>
        <v>-5657.0399999999972</v>
      </c>
      <c r="H29" s="14">
        <f t="shared" si="19"/>
        <v>-4871.7799999999988</v>
      </c>
      <c r="I29" s="14">
        <f t="shared" si="20"/>
        <v>-5509.7099999999991</v>
      </c>
      <c r="J29" s="14">
        <f t="shared" si="21"/>
        <v>-5459.09</v>
      </c>
      <c r="K29" s="14">
        <f t="shared" si="22"/>
        <v>-5914.2000000000007</v>
      </c>
      <c r="L29" s="14">
        <f t="shared" si="23"/>
        <v>-4902.84</v>
      </c>
      <c r="M29" s="14">
        <f t="shared" ref="M29:M31" si="27">AH14-AI14</f>
        <v>-5347.9699999999975</v>
      </c>
      <c r="N29" s="14">
        <f t="shared" si="24"/>
        <v>-5310.880000000001</v>
      </c>
      <c r="O29" s="14">
        <f t="shared" si="25"/>
        <v>-4642</v>
      </c>
      <c r="P29" s="19">
        <f t="shared" si="26"/>
        <v>-4515.9699999999975</v>
      </c>
    </row>
    <row r="30" spans="1:44" x14ac:dyDescent="0.25">
      <c r="A30" s="25"/>
      <c r="B30" s="9" t="s">
        <v>13</v>
      </c>
      <c r="C30" s="14">
        <f t="shared" si="14"/>
        <v>-6053.7100000000028</v>
      </c>
      <c r="D30" s="14">
        <f t="shared" si="15"/>
        <v>-7411.8500000000022</v>
      </c>
      <c r="E30" s="14">
        <f t="shared" si="16"/>
        <v>-7393.2999999999993</v>
      </c>
      <c r="F30" s="14">
        <f t="shared" si="17"/>
        <v>-7728.0599999999977</v>
      </c>
      <c r="G30" s="14">
        <f t="shared" si="18"/>
        <v>-8473.8700000000026</v>
      </c>
      <c r="H30" s="14">
        <f t="shared" si="19"/>
        <v>-7149.7900000000009</v>
      </c>
      <c r="I30" s="14">
        <f t="shared" si="20"/>
        <v>-7659.6500000000015</v>
      </c>
      <c r="J30" s="14">
        <f t="shared" si="21"/>
        <v>-7473.66</v>
      </c>
      <c r="K30" s="14">
        <f t="shared" si="22"/>
        <v>-5954.5</v>
      </c>
      <c r="L30" s="14">
        <f t="shared" si="23"/>
        <v>-6937.32</v>
      </c>
      <c r="M30" s="14">
        <f t="shared" si="27"/>
        <v>-6369.8299999999981</v>
      </c>
      <c r="N30" s="14">
        <f t="shared" si="24"/>
        <v>-6915.0299999999988</v>
      </c>
      <c r="O30" s="14">
        <f t="shared" si="25"/>
        <v>-6418.3499999999985</v>
      </c>
      <c r="P30" s="19">
        <f t="shared" si="26"/>
        <v>-6660.41</v>
      </c>
    </row>
    <row r="31" spans="1:44" x14ac:dyDescent="0.25">
      <c r="A31" s="26"/>
      <c r="B31" s="16" t="s">
        <v>20</v>
      </c>
      <c r="C31" s="14">
        <f t="shared" si="14"/>
        <v>-4667.9600000000028</v>
      </c>
      <c r="D31" s="14">
        <f t="shared" si="15"/>
        <v>-5453.3600000000006</v>
      </c>
      <c r="E31" s="14">
        <f t="shared" si="16"/>
        <v>-7681.0499999999993</v>
      </c>
      <c r="F31" s="14">
        <f t="shared" si="17"/>
        <v>-7479.8600000000006</v>
      </c>
      <c r="G31" s="14">
        <f t="shared" si="18"/>
        <v>-6958.59</v>
      </c>
      <c r="H31" s="14">
        <f t="shared" si="19"/>
        <v>-6467.0999999999985</v>
      </c>
      <c r="I31" s="14">
        <f t="shared" si="20"/>
        <v>-8212.630000000001</v>
      </c>
      <c r="J31" s="14">
        <f t="shared" si="21"/>
        <v>-7493.5299999999988</v>
      </c>
      <c r="K31" s="14">
        <f t="shared" si="22"/>
        <v>-6447.68</v>
      </c>
      <c r="L31" s="14">
        <f t="shared" si="23"/>
        <v>-6601.119999999999</v>
      </c>
      <c r="M31" s="14">
        <f t="shared" si="27"/>
        <v>-6788.2300000000032</v>
      </c>
      <c r="N31" s="14">
        <f t="shared" si="24"/>
        <v>-5762.0799999999981</v>
      </c>
      <c r="O31" s="14">
        <f t="shared" si="25"/>
        <v>-6424.3499999999985</v>
      </c>
      <c r="P31" s="19">
        <f t="shared" si="26"/>
        <v>-5820.0800000000017</v>
      </c>
    </row>
  </sheetData>
  <mergeCells count="18">
    <mergeCell ref="O3:Q3"/>
    <mergeCell ref="R3:T3"/>
    <mergeCell ref="A27:A31"/>
    <mergeCell ref="A22:A26"/>
    <mergeCell ref="AM3:AO3"/>
    <mergeCell ref="AP3:AR3"/>
    <mergeCell ref="B5:AR5"/>
    <mergeCell ref="B11:AR11"/>
    <mergeCell ref="U3:W3"/>
    <mergeCell ref="X3:Z3"/>
    <mergeCell ref="AA3:AC3"/>
    <mergeCell ref="AD3:AF3"/>
    <mergeCell ref="AG3:AI3"/>
    <mergeCell ref="AJ3:AL3"/>
    <mergeCell ref="C3:E3"/>
    <mergeCell ref="F3:H3"/>
    <mergeCell ref="I3:K3"/>
    <mergeCell ref="L3:N3"/>
  </mergeCells>
  <conditionalFormatting sqref="C22:P26">
    <cfRule type="colorScale" priority="2">
      <colorScale>
        <cfvo type="min"/>
        <cfvo type="max"/>
        <color rgb="FFF8696B"/>
        <color rgb="FFFCFCFF"/>
      </colorScale>
    </cfRule>
    <cfRule type="colorScale" priority="3">
      <colorScale>
        <cfvo type="min"/>
        <cfvo type="max"/>
        <color rgb="FFFCFCFF"/>
        <color rgb="FFF8696B"/>
      </colorScale>
    </cfRule>
  </conditionalFormatting>
  <conditionalFormatting sqref="C27:P31">
    <cfRule type="colorScale" priority="1">
      <colorScale>
        <cfvo type="min"/>
        <cfvo type="max"/>
        <color rgb="FFF8696B"/>
        <color rgb="FFFCFCFF"/>
      </colorScale>
    </cfRule>
  </conditionalFormatting>
  <hyperlinks>
    <hyperlink ref="B19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2:B3"/>
  <sheetViews>
    <sheetView workbookViewId="0">
      <selection activeCell="B2" sqref="B2:B3"/>
    </sheetView>
  </sheetViews>
  <sheetFormatPr baseColWidth="10" defaultColWidth="9" defaultRowHeight="15" x14ac:dyDescent="0.25"/>
  <sheetData>
    <row r="2" spans="2:2" x14ac:dyDescent="0.25">
      <c r="B2" t="s">
        <v>22</v>
      </c>
    </row>
    <row r="3" spans="2:2" x14ac:dyDescent="0.25">
      <c r="B3" s="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Index</vt:lpstr>
      <vt:lpstr>Dades extrets</vt:lpstr>
      <vt:lpstr>NOTA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Ainara Ruiz Sancho</cp:lastModifiedBy>
  <cp:revision/>
  <dcterms:created xsi:type="dcterms:W3CDTF">2024-03-06T09:12:14Z</dcterms:created>
  <dcterms:modified xsi:type="dcterms:W3CDTF">2024-09-30T11:21:41Z</dcterms:modified>
  <cp:category/>
  <cp:contentStatus/>
</cp:coreProperties>
</file>