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/>
  <mc:AlternateContent xmlns:mc="http://schemas.openxmlformats.org/markup-compatibility/2006">
    <mc:Choice Requires="x15">
      <x15ac:absPath xmlns:x15ac="http://schemas.microsoft.com/office/spreadsheetml/2010/11/ac" url="\\disco.uv.es\airuiz5\sociallab\web\observatoris\treball\opor-lab-pv\"/>
    </mc:Choice>
  </mc:AlternateContent>
  <xr:revisionPtr revIDLastSave="0" documentId="13_ncr:1_{989C334D-DD5C-4BF6-968E-62F90E324B18}" xr6:coauthVersionLast="47" xr6:coauthVersionMax="47" xr10:uidLastSave="{00000000-0000-0000-0000-000000000000}"/>
  <bookViews>
    <workbookView xWindow="-120" yWindow="-120" windowWidth="29040" windowHeight="15720" firstSheet="1" xr2:uid="{00000000-000D-0000-FFFF-FFFF00000000}"/>
  </bookViews>
  <sheets>
    <sheet name="Index" sheetId="3" r:id="rId1"/>
    <sheet name="Dades extrets" sheetId="1" r:id="rId2"/>
    <sheet name="NOTA" sheetId="2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1" i="1" l="1"/>
  <c r="E21" i="1"/>
  <c r="F21" i="1"/>
  <c r="G21" i="1"/>
  <c r="H21" i="1"/>
  <c r="I21" i="1"/>
  <c r="J21" i="1"/>
  <c r="K21" i="1"/>
  <c r="L21" i="1"/>
  <c r="M21" i="1"/>
  <c r="N21" i="1"/>
  <c r="O21" i="1"/>
  <c r="P21" i="1"/>
  <c r="Q21" i="1"/>
  <c r="R21" i="1"/>
  <c r="S21" i="1"/>
  <c r="T21" i="1"/>
  <c r="U21" i="1"/>
  <c r="V21" i="1"/>
  <c r="W21" i="1"/>
  <c r="X21" i="1"/>
  <c r="Y21" i="1"/>
  <c r="Z21" i="1"/>
  <c r="AA21" i="1"/>
  <c r="AB21" i="1"/>
  <c r="AC21" i="1"/>
  <c r="AD21" i="1"/>
  <c r="AE21" i="1"/>
  <c r="AF21" i="1"/>
  <c r="AG21" i="1"/>
  <c r="AH21" i="1"/>
  <c r="AI21" i="1"/>
  <c r="AJ21" i="1"/>
  <c r="AK21" i="1"/>
  <c r="AL21" i="1"/>
  <c r="AM21" i="1"/>
  <c r="AN21" i="1"/>
  <c r="AO21" i="1"/>
  <c r="AP21" i="1"/>
  <c r="AQ21" i="1"/>
  <c r="AR21" i="1"/>
  <c r="D22" i="1"/>
  <c r="E22" i="1"/>
  <c r="F22" i="1"/>
  <c r="G22" i="1"/>
  <c r="H22" i="1"/>
  <c r="I22" i="1"/>
  <c r="J22" i="1"/>
  <c r="K22" i="1"/>
  <c r="L22" i="1"/>
  <c r="M22" i="1"/>
  <c r="N22" i="1"/>
  <c r="O22" i="1"/>
  <c r="P22" i="1"/>
  <c r="Q22" i="1"/>
  <c r="R22" i="1"/>
  <c r="S22" i="1"/>
  <c r="T22" i="1"/>
  <c r="U22" i="1"/>
  <c r="V22" i="1"/>
  <c r="W22" i="1"/>
  <c r="X22" i="1"/>
  <c r="Y22" i="1"/>
  <c r="Z22" i="1"/>
  <c r="AA22" i="1"/>
  <c r="AB22" i="1"/>
  <c r="AC22" i="1"/>
  <c r="AD22" i="1"/>
  <c r="AE22" i="1"/>
  <c r="AF22" i="1"/>
  <c r="AG22" i="1"/>
  <c r="AH22" i="1"/>
  <c r="AI22" i="1"/>
  <c r="AJ22" i="1"/>
  <c r="AK22" i="1"/>
  <c r="AL22" i="1"/>
  <c r="AM22" i="1"/>
  <c r="AN22" i="1"/>
  <c r="AO22" i="1"/>
  <c r="AP22" i="1"/>
  <c r="AQ22" i="1"/>
  <c r="AR22" i="1"/>
  <c r="C22" i="1"/>
  <c r="C21" i="1"/>
</calcChain>
</file>

<file path=xl/sharedStrings.xml><?xml version="1.0" encoding="utf-8"?>
<sst xmlns="http://schemas.openxmlformats.org/spreadsheetml/2006/main" count="105" uniqueCount="20">
  <si>
    <t>INDEX</t>
  </si>
  <si>
    <t>Dades extrets</t>
  </si>
  <si>
    <t>nota</t>
  </si>
  <si>
    <t>Fonts: Dades Social Lab i Encuesta de població Activa del INE</t>
  </si>
  <si>
    <t>Guany mitjà anual per treballador, per sexe i nacionalitat (G.M.A d'ara en avant)</t>
  </si>
  <si>
    <t xml:space="preserve"> </t>
  </si>
  <si>
    <t>Total</t>
  </si>
  <si>
    <t>Espanyola</t>
  </si>
  <si>
    <t>Estrangera</t>
  </si>
  <si>
    <t>Total Nacional</t>
  </si>
  <si>
    <t>Tots dos sexes</t>
  </si>
  <si>
    <t>Dones</t>
  </si>
  <si>
    <t>Homens</t>
  </si>
  <si>
    <t>País Valencià</t>
  </si>
  <si>
    <t>Dades extrets de:</t>
  </si>
  <si>
    <t>https://www.ine.es/jaxiT3/Datos.htm?t=28202</t>
  </si>
  <si>
    <t>DIFERÈNCIA SALARIAL NACIONAL</t>
  </si>
  <si>
    <t>DIFERÈNCIA SALARIAL PAÍS VALENCIÀ</t>
  </si>
  <si>
    <t>Quan la casella està marcada amb un signe '-' abans de la dada, indica que el nombre d'observacions mostrals està comprés entre 100 i 500, per la qual cosa la xifra està subjecta a gran variabilitat.</t>
  </si>
  <si>
    <t>..'=No es facilita la dada corresponent per ser el nombre d'observacions mostrals inferior a 100.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</si>
</sst>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000000"/>
      <name val="Calibri"/>
      <family val="2"/>
    </font>
    <font>
      <b/>
      <sz val="10"/>
      <color rgb="FF000000"/>
      <name val="Arial"/>
    </font>
    <font>
      <sz val="9"/>
      <color rgb="FF000000"/>
      <name val="Arial"/>
    </font>
    <font>
      <b/>
      <sz val="11"/>
      <color theme="1"/>
      <name val="Aptos Narrow"/>
      <scheme val="minor"/>
    </font>
    <font>
      <i/>
      <u/>
      <sz val="11"/>
      <color theme="10"/>
      <name val="Aptos Narrow"/>
      <scheme val="minor"/>
    </font>
  </fonts>
  <fills count="7">
    <fill>
      <patternFill patternType="none"/>
    </fill>
    <fill>
      <patternFill patternType="gray125"/>
    </fill>
    <fill>
      <patternFill patternType="solid">
        <fgColor rgb="FF89BEBA"/>
        <bgColor rgb="FF000000"/>
      </patternFill>
    </fill>
    <fill>
      <patternFill patternType="solid">
        <fgColor rgb="FFDDEEEC"/>
        <bgColor rgb="FF000000"/>
      </patternFill>
    </fill>
    <fill>
      <patternFill patternType="solid">
        <fgColor rgb="FFF3F4F7"/>
        <bgColor rgb="FF00000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85C9AC"/>
        <bgColor indexed="64"/>
      </patternFill>
    </fill>
  </fills>
  <borders count="7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0" xfId="0" quotePrefix="1"/>
    <xf numFmtId="0" fontId="2" fillId="0" borderId="0" xfId="0" applyFont="1"/>
    <xf numFmtId="0" fontId="3" fillId="2" borderId="1" xfId="0" applyFont="1" applyFill="1" applyBorder="1"/>
    <xf numFmtId="0" fontId="3" fillId="2" borderId="4" xfId="0" applyFont="1" applyFill="1" applyBorder="1"/>
    <xf numFmtId="0" fontId="4" fillId="3" borderId="5" xfId="0" applyFont="1" applyFill="1" applyBorder="1"/>
    <xf numFmtId="0" fontId="4" fillId="3" borderId="4" xfId="0" applyFont="1" applyFill="1" applyBorder="1"/>
    <xf numFmtId="4" fontId="5" fillId="4" borderId="5" xfId="0" applyNumberFormat="1" applyFont="1" applyFill="1" applyBorder="1"/>
    <xf numFmtId="0" fontId="1" fillId="0" borderId="0" xfId="1"/>
    <xf numFmtId="0" fontId="0" fillId="5" borderId="0" xfId="0" applyFill="1"/>
    <xf numFmtId="0" fontId="0" fillId="6" borderId="0" xfId="0" applyFill="1" applyAlignment="1">
      <alignment wrapText="1"/>
    </xf>
    <xf numFmtId="4" fontId="0" fillId="0" borderId="0" xfId="0" applyNumberFormat="1"/>
    <xf numFmtId="0" fontId="1" fillId="5" borderId="0" xfId="1" applyFill="1"/>
    <xf numFmtId="0" fontId="7" fillId="5" borderId="0" xfId="1" applyFont="1" applyFill="1"/>
    <xf numFmtId="0" fontId="6" fillId="5" borderId="0" xfId="0" applyFont="1" applyFill="1" applyAlignment="1">
      <alignment horizontal="center" vertical="center"/>
    </xf>
    <xf numFmtId="0" fontId="4" fillId="2" borderId="3" xfId="0" applyFont="1" applyFill="1" applyBorder="1"/>
    <xf numFmtId="0" fontId="4" fillId="2" borderId="2" xfId="0" applyFont="1" applyFill="1" applyBorder="1"/>
    <xf numFmtId="0" fontId="4" fillId="2" borderId="6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685800</xdr:colOff>
      <xdr:row>0</xdr:row>
      <xdr:rowOff>0</xdr:rowOff>
    </xdr:from>
    <xdr:to>
      <xdr:col>18</xdr:col>
      <xdr:colOff>581025</xdr:colOff>
      <xdr:row>27</xdr:row>
      <xdr:rowOff>123825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3AFEBE4-7789-47EE-8E88-22F6094AAA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0" y="0"/>
          <a:ext cx="8239125" cy="5010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ine.es/jaxiT3/Datos.htm?t=282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8:D35"/>
  <sheetViews>
    <sheetView showGridLines="0" tabSelected="1" topLeftCell="A16" workbookViewId="0">
      <selection activeCell="B36" sqref="B36"/>
    </sheetView>
  </sheetViews>
  <sheetFormatPr baseColWidth="10" defaultColWidth="9.140625" defaultRowHeight="15" x14ac:dyDescent="0.25"/>
  <cols>
    <col min="1" max="16384" width="9.140625" style="9"/>
  </cols>
  <sheetData>
    <row r="28" spans="2:4" x14ac:dyDescent="0.25">
      <c r="B28" s="14" t="s">
        <v>0</v>
      </c>
      <c r="C28" s="14"/>
      <c r="D28" s="14"/>
    </row>
    <row r="29" spans="2:4" x14ac:dyDescent="0.25">
      <c r="B29" s="14"/>
      <c r="C29" s="14"/>
      <c r="D29" s="14"/>
    </row>
    <row r="31" spans="2:4" x14ac:dyDescent="0.25">
      <c r="B31" s="12" t="s">
        <v>1</v>
      </c>
    </row>
    <row r="33" spans="2:2" x14ac:dyDescent="0.25">
      <c r="B33" s="13" t="s">
        <v>2</v>
      </c>
    </row>
    <row r="35" spans="2:2" x14ac:dyDescent="0.25">
      <c r="B35" s="9" t="s">
        <v>3</v>
      </c>
    </row>
  </sheetData>
  <mergeCells count="1">
    <mergeCell ref="B28:D29"/>
  </mergeCells>
  <hyperlinks>
    <hyperlink ref="B31" location="'Dades extrets'!A1" display="Dades extrets" xr:uid="{00000000-0004-0000-0000-000000000000}"/>
    <hyperlink ref="B33" location="NOTA!A1" display="nota" xr:uid="{00000000-0004-0000-0000-000001000000}"/>
  </hyperlink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R22"/>
  <sheetViews>
    <sheetView workbookViewId="0"/>
  </sheetViews>
  <sheetFormatPr baseColWidth="10" defaultColWidth="9" defaultRowHeight="15" x14ac:dyDescent="0.25"/>
  <cols>
    <col min="2" max="2" width="15.42578125" bestFit="1" customWidth="1"/>
    <col min="3" max="3" width="8.7109375" bestFit="1" customWidth="1"/>
    <col min="4" max="4" width="9.42578125" bestFit="1" customWidth="1"/>
    <col min="5" max="5" width="10.28515625" bestFit="1" customWidth="1"/>
    <col min="6" max="6" width="8.7109375" bestFit="1" customWidth="1"/>
    <col min="7" max="7" width="9.42578125" bestFit="1" customWidth="1"/>
    <col min="8" max="8" width="10.28515625" bestFit="1" customWidth="1"/>
    <col min="9" max="9" width="8.7109375" bestFit="1" customWidth="1"/>
    <col min="10" max="10" width="9.42578125" bestFit="1" customWidth="1"/>
    <col min="11" max="11" width="10.28515625" bestFit="1" customWidth="1"/>
    <col min="12" max="12" width="8.7109375" bestFit="1" customWidth="1"/>
    <col min="13" max="13" width="9.42578125" bestFit="1" customWidth="1"/>
    <col min="14" max="14" width="10.28515625" bestFit="1" customWidth="1"/>
    <col min="15" max="15" width="8.7109375" bestFit="1" customWidth="1"/>
    <col min="16" max="16" width="9.42578125" bestFit="1" customWidth="1"/>
    <col min="17" max="17" width="10.28515625" bestFit="1" customWidth="1"/>
    <col min="18" max="18" width="8.7109375" bestFit="1" customWidth="1"/>
    <col min="19" max="19" width="9.42578125" bestFit="1" customWidth="1"/>
    <col min="20" max="20" width="10.28515625" bestFit="1" customWidth="1"/>
    <col min="21" max="21" width="8.7109375" bestFit="1" customWidth="1"/>
    <col min="22" max="22" width="9.42578125" bestFit="1" customWidth="1"/>
    <col min="23" max="23" width="10.28515625" bestFit="1" customWidth="1"/>
    <col min="24" max="24" width="8.7109375" bestFit="1" customWidth="1"/>
    <col min="25" max="25" width="9.42578125" bestFit="1" customWidth="1"/>
    <col min="26" max="26" width="10.28515625" bestFit="1" customWidth="1"/>
    <col min="27" max="27" width="8.7109375" bestFit="1" customWidth="1"/>
    <col min="28" max="28" width="9.42578125" bestFit="1" customWidth="1"/>
    <col min="29" max="29" width="10.28515625" bestFit="1" customWidth="1"/>
    <col min="30" max="30" width="8.7109375" bestFit="1" customWidth="1"/>
    <col min="31" max="31" width="9.42578125" bestFit="1" customWidth="1"/>
    <col min="32" max="32" width="10.28515625" bestFit="1" customWidth="1"/>
    <col min="33" max="33" width="8.7109375" bestFit="1" customWidth="1"/>
    <col min="34" max="34" width="9.42578125" bestFit="1" customWidth="1"/>
    <col min="35" max="35" width="10.28515625" bestFit="1" customWidth="1"/>
    <col min="36" max="36" width="8.7109375" bestFit="1" customWidth="1"/>
    <col min="37" max="37" width="9.42578125" bestFit="1" customWidth="1"/>
    <col min="38" max="38" width="10.28515625" bestFit="1" customWidth="1"/>
    <col min="39" max="39" width="8.7109375" bestFit="1" customWidth="1"/>
    <col min="40" max="40" width="9.42578125" bestFit="1" customWidth="1"/>
    <col min="41" max="41" width="10.28515625" bestFit="1" customWidth="1"/>
    <col min="42" max="42" width="8.7109375" bestFit="1" customWidth="1"/>
    <col min="43" max="43" width="9.42578125" bestFit="1" customWidth="1"/>
    <col min="44" max="44" width="10.28515625" bestFit="1" customWidth="1"/>
  </cols>
  <sheetData>
    <row r="1" spans="1:44" x14ac:dyDescent="0.25">
      <c r="A1" s="2" t="s">
        <v>4</v>
      </c>
    </row>
    <row r="3" spans="1:44" x14ac:dyDescent="0.25">
      <c r="B3" s="3" t="s">
        <v>5</v>
      </c>
      <c r="C3" s="15">
        <v>2008</v>
      </c>
      <c r="D3" s="15"/>
      <c r="E3" s="16"/>
      <c r="F3" s="15">
        <v>2009</v>
      </c>
      <c r="G3" s="15"/>
      <c r="H3" s="16"/>
      <c r="I3" s="15">
        <v>2010</v>
      </c>
      <c r="J3" s="15"/>
      <c r="K3" s="16"/>
      <c r="L3" s="15">
        <v>2011</v>
      </c>
      <c r="M3" s="15"/>
      <c r="N3" s="16"/>
      <c r="O3" s="15">
        <v>2012</v>
      </c>
      <c r="P3" s="15"/>
      <c r="Q3" s="16"/>
      <c r="R3" s="15">
        <v>2013</v>
      </c>
      <c r="S3" s="15"/>
      <c r="T3" s="16"/>
      <c r="U3" s="15">
        <v>2014</v>
      </c>
      <c r="V3" s="15"/>
      <c r="W3" s="16"/>
      <c r="X3" s="15">
        <v>2015</v>
      </c>
      <c r="Y3" s="15"/>
      <c r="Z3" s="16"/>
      <c r="AA3" s="15">
        <v>2016</v>
      </c>
      <c r="AB3" s="15"/>
      <c r="AC3" s="16"/>
      <c r="AD3" s="15">
        <v>2017</v>
      </c>
      <c r="AE3" s="15"/>
      <c r="AF3" s="16"/>
      <c r="AG3" s="15">
        <v>2018</v>
      </c>
      <c r="AH3" s="15"/>
      <c r="AI3" s="16"/>
      <c r="AJ3" s="15">
        <v>2019</v>
      </c>
      <c r="AK3" s="15"/>
      <c r="AL3" s="16"/>
      <c r="AM3" s="15">
        <v>2020</v>
      </c>
      <c r="AN3" s="15"/>
      <c r="AO3" s="16"/>
      <c r="AP3" s="15">
        <v>2021</v>
      </c>
      <c r="AQ3" s="15"/>
      <c r="AR3" s="16"/>
    </row>
    <row r="4" spans="1:44" x14ac:dyDescent="0.25">
      <c r="B4" s="4" t="s">
        <v>5</v>
      </c>
      <c r="C4" s="5" t="s">
        <v>6</v>
      </c>
      <c r="D4" s="5" t="s">
        <v>7</v>
      </c>
      <c r="E4" s="5" t="s">
        <v>8</v>
      </c>
      <c r="F4" s="5" t="s">
        <v>6</v>
      </c>
      <c r="G4" s="5" t="s">
        <v>7</v>
      </c>
      <c r="H4" s="5" t="s">
        <v>8</v>
      </c>
      <c r="I4" s="5" t="s">
        <v>6</v>
      </c>
      <c r="J4" s="5" t="s">
        <v>7</v>
      </c>
      <c r="K4" s="5" t="s">
        <v>8</v>
      </c>
      <c r="L4" s="5" t="s">
        <v>6</v>
      </c>
      <c r="M4" s="5" t="s">
        <v>7</v>
      </c>
      <c r="N4" s="5" t="s">
        <v>8</v>
      </c>
      <c r="O4" s="5" t="s">
        <v>6</v>
      </c>
      <c r="P4" s="5" t="s">
        <v>7</v>
      </c>
      <c r="Q4" s="5" t="s">
        <v>8</v>
      </c>
      <c r="R4" s="5" t="s">
        <v>6</v>
      </c>
      <c r="S4" s="5" t="s">
        <v>7</v>
      </c>
      <c r="T4" s="5" t="s">
        <v>8</v>
      </c>
      <c r="U4" s="5" t="s">
        <v>6</v>
      </c>
      <c r="V4" s="5" t="s">
        <v>7</v>
      </c>
      <c r="W4" s="5" t="s">
        <v>8</v>
      </c>
      <c r="X4" s="5" t="s">
        <v>6</v>
      </c>
      <c r="Y4" s="5" t="s">
        <v>7</v>
      </c>
      <c r="Z4" s="5" t="s">
        <v>8</v>
      </c>
      <c r="AA4" s="5" t="s">
        <v>6</v>
      </c>
      <c r="AB4" s="5" t="s">
        <v>7</v>
      </c>
      <c r="AC4" s="5" t="s">
        <v>8</v>
      </c>
      <c r="AD4" s="5" t="s">
        <v>6</v>
      </c>
      <c r="AE4" s="5" t="s">
        <v>7</v>
      </c>
      <c r="AF4" s="5" t="s">
        <v>8</v>
      </c>
      <c r="AG4" s="5" t="s">
        <v>6</v>
      </c>
      <c r="AH4" s="5" t="s">
        <v>7</v>
      </c>
      <c r="AI4" s="5" t="s">
        <v>8</v>
      </c>
      <c r="AJ4" s="5" t="s">
        <v>6</v>
      </c>
      <c r="AK4" s="5" t="s">
        <v>7</v>
      </c>
      <c r="AL4" s="5" t="s">
        <v>8</v>
      </c>
      <c r="AM4" s="5" t="s">
        <v>6</v>
      </c>
      <c r="AN4" s="5" t="s">
        <v>7</v>
      </c>
      <c r="AO4" s="5" t="s">
        <v>8</v>
      </c>
      <c r="AP4" s="5" t="s">
        <v>6</v>
      </c>
      <c r="AQ4" s="5" t="s">
        <v>7</v>
      </c>
      <c r="AR4" s="5" t="s">
        <v>8</v>
      </c>
    </row>
    <row r="5" spans="1:44" x14ac:dyDescent="0.25">
      <c r="B5" s="17" t="s">
        <v>9</v>
      </c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6"/>
    </row>
    <row r="6" spans="1:44" x14ac:dyDescent="0.25">
      <c r="B6" s="6" t="s">
        <v>10</v>
      </c>
      <c r="C6" s="7">
        <v>21883.42</v>
      </c>
      <c r="D6" s="7">
        <v>22485.64</v>
      </c>
      <c r="E6" s="7">
        <v>14986.01</v>
      </c>
      <c r="F6" s="7">
        <v>22511.47</v>
      </c>
      <c r="G6" s="7">
        <v>23018.58</v>
      </c>
      <c r="H6" s="7">
        <v>15406.23</v>
      </c>
      <c r="I6" s="7">
        <v>22790.2</v>
      </c>
      <c r="J6" s="7">
        <v>23335.39</v>
      </c>
      <c r="K6" s="7">
        <v>16409.57</v>
      </c>
      <c r="L6" s="7">
        <v>22899.35</v>
      </c>
      <c r="M6" s="7">
        <v>23429.41</v>
      </c>
      <c r="N6" s="7">
        <v>16071.11</v>
      </c>
      <c r="O6" s="7">
        <v>22726.44</v>
      </c>
      <c r="P6" s="7">
        <v>23232.42</v>
      </c>
      <c r="Q6" s="7">
        <v>15637.8</v>
      </c>
      <c r="R6" s="7">
        <v>22697.86</v>
      </c>
      <c r="S6" s="7">
        <v>23181.18</v>
      </c>
      <c r="T6" s="7">
        <v>15651.94</v>
      </c>
      <c r="U6" s="7">
        <v>22858.17</v>
      </c>
      <c r="V6" s="7">
        <v>23237.94</v>
      </c>
      <c r="W6" s="7">
        <v>17374.57</v>
      </c>
      <c r="X6" s="7">
        <v>23106.3</v>
      </c>
      <c r="Y6" s="7">
        <v>23543.48</v>
      </c>
      <c r="Z6" s="7">
        <v>16478.400000000001</v>
      </c>
      <c r="AA6" s="7">
        <v>23156.34</v>
      </c>
      <c r="AB6" s="7">
        <v>23605.82</v>
      </c>
      <c r="AC6" s="7">
        <v>16564.71</v>
      </c>
      <c r="AD6" s="7">
        <v>23646.5</v>
      </c>
      <c r="AE6" s="7">
        <v>24116.92</v>
      </c>
      <c r="AF6" s="7">
        <v>17294.439999999999</v>
      </c>
      <c r="AG6" s="7">
        <v>24009.119999999999</v>
      </c>
      <c r="AH6" s="7">
        <v>24440.21</v>
      </c>
      <c r="AI6" s="7">
        <v>18578.75</v>
      </c>
      <c r="AJ6" s="7">
        <v>24395.98</v>
      </c>
      <c r="AK6" s="7">
        <v>24936.03</v>
      </c>
      <c r="AL6" s="7">
        <v>18254.02</v>
      </c>
      <c r="AM6" s="7">
        <v>25165.51</v>
      </c>
      <c r="AN6" s="7">
        <v>25690.74</v>
      </c>
      <c r="AO6" s="7">
        <v>18957.169999999998</v>
      </c>
      <c r="AP6" s="7">
        <v>25896.82</v>
      </c>
      <c r="AQ6" s="7">
        <v>26427.59</v>
      </c>
      <c r="AR6" s="7">
        <v>19670.240000000002</v>
      </c>
    </row>
    <row r="7" spans="1:44" x14ac:dyDescent="0.25">
      <c r="B7" s="6" t="s">
        <v>11</v>
      </c>
      <c r="C7" s="7">
        <v>18910.62</v>
      </c>
      <c r="D7" s="7">
        <v>19383.63</v>
      </c>
      <c r="E7" s="7">
        <v>12846.81</v>
      </c>
      <c r="F7" s="7">
        <v>19502.02</v>
      </c>
      <c r="G7" s="7">
        <v>19871.830000000002</v>
      </c>
      <c r="H7" s="7">
        <v>13393.57</v>
      </c>
      <c r="I7" s="7">
        <v>19735.22</v>
      </c>
      <c r="J7" s="7">
        <v>20141.150000000001</v>
      </c>
      <c r="K7" s="7">
        <v>14363.75</v>
      </c>
      <c r="L7" s="7">
        <v>19767.59</v>
      </c>
      <c r="M7" s="7">
        <v>20166.43</v>
      </c>
      <c r="N7" s="7">
        <v>13935.95</v>
      </c>
      <c r="O7" s="7">
        <v>19537.330000000002</v>
      </c>
      <c r="P7" s="7">
        <v>19948.759999999998</v>
      </c>
      <c r="Q7" s="7">
        <v>13420.6</v>
      </c>
      <c r="R7" s="7">
        <v>19514.580000000002</v>
      </c>
      <c r="S7" s="7">
        <v>19886.490000000002</v>
      </c>
      <c r="T7" s="7">
        <v>13520.65</v>
      </c>
      <c r="U7" s="7">
        <v>19744.82</v>
      </c>
      <c r="V7" s="7">
        <v>20038.72</v>
      </c>
      <c r="W7" s="7">
        <v>14862.86</v>
      </c>
      <c r="X7" s="7">
        <v>20051.580000000002</v>
      </c>
      <c r="Y7" s="7">
        <v>20397.98</v>
      </c>
      <c r="Z7" s="7">
        <v>14146.59</v>
      </c>
      <c r="AA7" s="7">
        <v>20131.41</v>
      </c>
      <c r="AB7" s="7">
        <v>20463.419999999998</v>
      </c>
      <c r="AC7" s="7">
        <v>14214.68</v>
      </c>
      <c r="AD7" s="7">
        <v>20607.849999999999</v>
      </c>
      <c r="AE7" s="7">
        <v>20929.88</v>
      </c>
      <c r="AF7" s="7">
        <v>15402.27</v>
      </c>
      <c r="AG7" s="7">
        <v>21011.89</v>
      </c>
      <c r="AH7" s="7">
        <v>21365.1</v>
      </c>
      <c r="AI7" s="7">
        <v>15735.92</v>
      </c>
      <c r="AJ7" s="7">
        <v>21682.02</v>
      </c>
      <c r="AK7" s="7">
        <v>22139.13</v>
      </c>
      <c r="AL7" s="7">
        <v>15891.96</v>
      </c>
      <c r="AM7" s="7">
        <v>22467.48</v>
      </c>
      <c r="AN7" s="7">
        <v>22894.3</v>
      </c>
      <c r="AO7" s="7">
        <v>16606.04</v>
      </c>
      <c r="AP7" s="7">
        <v>23175.95</v>
      </c>
      <c r="AQ7" s="7">
        <v>23623.07</v>
      </c>
      <c r="AR7" s="7">
        <v>17251.8</v>
      </c>
    </row>
    <row r="8" spans="1:44" x14ac:dyDescent="0.25">
      <c r="B8" s="6" t="s">
        <v>12</v>
      </c>
      <c r="C8" s="7">
        <v>24203.33</v>
      </c>
      <c r="D8" s="7">
        <v>24943.85</v>
      </c>
      <c r="E8" s="7">
        <v>16382.59</v>
      </c>
      <c r="F8" s="7">
        <v>25001.05</v>
      </c>
      <c r="G8" s="7">
        <v>25670.73</v>
      </c>
      <c r="H8" s="7">
        <v>16682.009999999998</v>
      </c>
      <c r="I8" s="7">
        <v>25479.74</v>
      </c>
      <c r="J8" s="7">
        <v>26196.46</v>
      </c>
      <c r="K8" s="7">
        <v>17878.29</v>
      </c>
      <c r="L8" s="7">
        <v>25667.89</v>
      </c>
      <c r="M8" s="7">
        <v>26361.3</v>
      </c>
      <c r="N8" s="7">
        <v>17598.099999999999</v>
      </c>
      <c r="O8" s="7">
        <v>25682.05</v>
      </c>
      <c r="P8" s="7">
        <v>26298.33</v>
      </c>
      <c r="Q8" s="7">
        <v>17489</v>
      </c>
      <c r="R8" s="7">
        <v>25675.17</v>
      </c>
      <c r="S8" s="7">
        <v>26299.66</v>
      </c>
      <c r="T8" s="7">
        <v>17325.48</v>
      </c>
      <c r="U8" s="7">
        <v>25727.24</v>
      </c>
      <c r="V8" s="7">
        <v>26234.9</v>
      </c>
      <c r="W8" s="7">
        <v>19196.73</v>
      </c>
      <c r="X8" s="7">
        <v>25992.76</v>
      </c>
      <c r="Y8" s="7">
        <v>26555.82</v>
      </c>
      <c r="Z8" s="7">
        <v>18274.16</v>
      </c>
      <c r="AA8" s="7">
        <v>25924.43</v>
      </c>
      <c r="AB8" s="7">
        <v>26545.040000000001</v>
      </c>
      <c r="AC8" s="7">
        <v>18116.52</v>
      </c>
      <c r="AD8" s="7">
        <v>26391.84</v>
      </c>
      <c r="AE8" s="7">
        <v>27059.95</v>
      </c>
      <c r="AF8" s="7">
        <v>18561.32</v>
      </c>
      <c r="AG8" s="7">
        <v>26738.19</v>
      </c>
      <c r="AH8" s="7">
        <v>27303.22</v>
      </c>
      <c r="AI8" s="7">
        <v>20526.669999999998</v>
      </c>
      <c r="AJ8" s="7">
        <v>26934.38</v>
      </c>
      <c r="AK8" s="7">
        <v>27594.47</v>
      </c>
      <c r="AL8" s="7">
        <v>20091.5</v>
      </c>
      <c r="AM8" s="7">
        <v>27642.52</v>
      </c>
      <c r="AN8" s="7">
        <v>28312.74</v>
      </c>
      <c r="AO8" s="7">
        <v>20635.400000000001</v>
      </c>
      <c r="AP8" s="7">
        <v>28388.69</v>
      </c>
      <c r="AQ8" s="7">
        <v>29041.13</v>
      </c>
      <c r="AR8" s="7">
        <v>21473.21</v>
      </c>
    </row>
    <row r="9" spans="1:44" x14ac:dyDescent="0.25">
      <c r="B9" s="17" t="s">
        <v>13</v>
      </c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6"/>
    </row>
    <row r="10" spans="1:44" x14ac:dyDescent="0.25">
      <c r="B10" s="6" t="s">
        <v>10</v>
      </c>
      <c r="C10" s="7">
        <v>19793.62</v>
      </c>
      <c r="D10" s="7">
        <v>20377.650000000001</v>
      </c>
      <c r="E10" s="7">
        <v>13555.26</v>
      </c>
      <c r="F10" s="7">
        <v>20489.79</v>
      </c>
      <c r="G10" s="7">
        <v>20970.650000000001</v>
      </c>
      <c r="H10" s="7">
        <v>14146.43</v>
      </c>
      <c r="I10" s="7">
        <v>20707.240000000002</v>
      </c>
      <c r="J10" s="7">
        <v>21298.080000000002</v>
      </c>
      <c r="K10" s="7">
        <v>14120.43</v>
      </c>
      <c r="L10" s="7">
        <v>21316.34</v>
      </c>
      <c r="M10" s="7">
        <v>21913.82</v>
      </c>
      <c r="N10" s="7">
        <v>13935.34</v>
      </c>
      <c r="O10" s="7">
        <v>21223.72</v>
      </c>
      <c r="P10" s="7">
        <v>21770.720000000001</v>
      </c>
      <c r="Q10" s="7">
        <v>14431.8</v>
      </c>
      <c r="R10" s="7">
        <v>20878.02</v>
      </c>
      <c r="S10" s="7">
        <v>21259.59</v>
      </c>
      <c r="T10" s="7">
        <v>15294.86</v>
      </c>
      <c r="U10" s="7">
        <v>20639.580000000002</v>
      </c>
      <c r="V10" s="7">
        <v>21082.71</v>
      </c>
      <c r="W10" s="7">
        <v>14492.7</v>
      </c>
      <c r="X10" s="7">
        <v>20935.41</v>
      </c>
      <c r="Y10" s="7">
        <v>21300.66</v>
      </c>
      <c r="Z10" s="7">
        <v>15066.14</v>
      </c>
      <c r="AA10" s="7">
        <v>21168.81</v>
      </c>
      <c r="AB10" s="7">
        <v>21603.09</v>
      </c>
      <c r="AC10" s="7">
        <v>15168.52</v>
      </c>
      <c r="AD10" s="7">
        <v>21362.39</v>
      </c>
      <c r="AE10" s="7">
        <v>21873.279999999999</v>
      </c>
      <c r="AF10" s="7">
        <v>14688.71</v>
      </c>
      <c r="AG10" s="7">
        <v>22121.05</v>
      </c>
      <c r="AH10" s="7">
        <v>22455.58</v>
      </c>
      <c r="AI10" s="7">
        <v>17588.93</v>
      </c>
      <c r="AJ10" s="7">
        <v>22045.66</v>
      </c>
      <c r="AK10" s="7">
        <v>22701.39</v>
      </c>
      <c r="AL10" s="7">
        <v>15446.59</v>
      </c>
      <c r="AM10" s="7">
        <v>22856.7</v>
      </c>
      <c r="AN10" s="7">
        <v>23526.42</v>
      </c>
      <c r="AO10" s="7">
        <v>15605.47</v>
      </c>
      <c r="AP10" s="7">
        <v>23448.29</v>
      </c>
      <c r="AQ10" s="7">
        <v>24043.71</v>
      </c>
      <c r="AR10" s="7">
        <v>16312.97</v>
      </c>
    </row>
    <row r="11" spans="1:44" x14ac:dyDescent="0.25">
      <c r="B11" s="6" t="s">
        <v>11</v>
      </c>
      <c r="C11" s="7">
        <v>16929.689999999999</v>
      </c>
      <c r="D11" s="7">
        <v>17438.099999999999</v>
      </c>
      <c r="E11" s="7">
        <v>11537.16</v>
      </c>
      <c r="F11" s="7">
        <v>17426.72</v>
      </c>
      <c r="G11" s="7">
        <v>17749.599999999999</v>
      </c>
      <c r="H11" s="7">
        <v>12478.83</v>
      </c>
      <c r="I11" s="7">
        <v>17776.59</v>
      </c>
      <c r="J11" s="7">
        <v>18237.669999999998</v>
      </c>
      <c r="K11" s="7">
        <v>12821.02</v>
      </c>
      <c r="L11" s="7">
        <v>18052.490000000002</v>
      </c>
      <c r="M11" s="7">
        <v>18531.3</v>
      </c>
      <c r="N11" s="7">
        <v>12221.47</v>
      </c>
      <c r="O11" s="7">
        <v>17870.88</v>
      </c>
      <c r="P11" s="7">
        <v>18356.34</v>
      </c>
      <c r="Q11" s="7">
        <v>12072.69</v>
      </c>
      <c r="R11" s="7">
        <v>17918.36</v>
      </c>
      <c r="S11" s="7">
        <v>18309.87</v>
      </c>
      <c r="T11" s="7">
        <v>12252.15</v>
      </c>
      <c r="U11" s="7">
        <v>17511.66</v>
      </c>
      <c r="V11" s="7">
        <v>17837.96</v>
      </c>
      <c r="W11" s="7">
        <v>12591.5</v>
      </c>
      <c r="X11" s="7">
        <v>17811.38</v>
      </c>
      <c r="Y11" s="7">
        <v>18136.71</v>
      </c>
      <c r="Z11" s="7">
        <v>12629.11</v>
      </c>
      <c r="AA11" s="7">
        <v>18349.52</v>
      </c>
      <c r="AB11" s="7">
        <v>18737.830000000002</v>
      </c>
      <c r="AC11" s="7">
        <v>13099.66</v>
      </c>
      <c r="AD11" s="7">
        <v>18523.810000000001</v>
      </c>
      <c r="AE11" s="7">
        <v>18837.39</v>
      </c>
      <c r="AF11" s="7">
        <v>13846.9</v>
      </c>
      <c r="AG11" s="7">
        <v>19235.72</v>
      </c>
      <c r="AH11" s="7">
        <v>19467.990000000002</v>
      </c>
      <c r="AI11" s="7">
        <v>15797.42</v>
      </c>
      <c r="AJ11" s="7">
        <v>19314.580000000002</v>
      </c>
      <c r="AK11" s="7">
        <v>19871.009999999998</v>
      </c>
      <c r="AL11" s="7">
        <v>13674.8</v>
      </c>
      <c r="AM11" s="7">
        <v>20165.73</v>
      </c>
      <c r="AN11" s="7">
        <v>20707.14</v>
      </c>
      <c r="AO11" s="7">
        <v>13917.86</v>
      </c>
      <c r="AP11" s="7">
        <v>20670.5</v>
      </c>
      <c r="AQ11" s="7">
        <v>21163.45</v>
      </c>
      <c r="AR11" s="7">
        <v>14273.19</v>
      </c>
    </row>
    <row r="12" spans="1:44" x14ac:dyDescent="0.25">
      <c r="B12" s="6" t="s">
        <v>12</v>
      </c>
      <c r="C12" s="7">
        <v>22039.14</v>
      </c>
      <c r="D12" s="7">
        <v>22679.99</v>
      </c>
      <c r="E12" s="7">
        <v>15155.9</v>
      </c>
      <c r="F12" s="7">
        <v>22951.64</v>
      </c>
      <c r="G12" s="7">
        <v>23606.09</v>
      </c>
      <c r="H12" s="7">
        <v>15200.91</v>
      </c>
      <c r="I12" s="7">
        <v>23331.71</v>
      </c>
      <c r="J12" s="7">
        <v>24022.92</v>
      </c>
      <c r="K12" s="7">
        <v>15361.64</v>
      </c>
      <c r="L12" s="7">
        <v>24171.87</v>
      </c>
      <c r="M12" s="7">
        <v>24867.23</v>
      </c>
      <c r="N12" s="7">
        <v>15472.6</v>
      </c>
      <c r="O12" s="7">
        <v>24289.23</v>
      </c>
      <c r="P12" s="7">
        <v>24874.94</v>
      </c>
      <c r="Q12" s="7">
        <v>16744.91</v>
      </c>
      <c r="R12" s="7">
        <v>23651.4</v>
      </c>
      <c r="S12" s="7">
        <v>24019.9</v>
      </c>
      <c r="T12" s="7">
        <v>18203.48</v>
      </c>
      <c r="U12" s="7">
        <v>23479.71</v>
      </c>
      <c r="V12" s="7">
        <v>24059.49</v>
      </c>
      <c r="W12" s="7">
        <v>15987.48</v>
      </c>
      <c r="X12" s="7">
        <v>23919.14</v>
      </c>
      <c r="Y12" s="7">
        <v>24319.45</v>
      </c>
      <c r="Z12" s="7">
        <v>17431.75</v>
      </c>
      <c r="AA12" s="7">
        <v>23672.18</v>
      </c>
      <c r="AB12" s="7">
        <v>24140.21</v>
      </c>
      <c r="AC12" s="7">
        <v>17077.7</v>
      </c>
      <c r="AD12" s="7">
        <v>23867.74</v>
      </c>
      <c r="AE12" s="7">
        <v>24598.06</v>
      </c>
      <c r="AF12" s="7">
        <v>15284.08</v>
      </c>
      <c r="AG12" s="7">
        <v>24537.07</v>
      </c>
      <c r="AH12" s="7">
        <v>24984.31</v>
      </c>
      <c r="AI12" s="7">
        <v>18883.75</v>
      </c>
      <c r="AJ12" s="7">
        <v>24499.53</v>
      </c>
      <c r="AK12" s="7">
        <v>25247.59</v>
      </c>
      <c r="AL12" s="7">
        <v>17019.13</v>
      </c>
      <c r="AM12" s="7">
        <v>25239.040000000001</v>
      </c>
      <c r="AN12" s="7">
        <v>26047.16</v>
      </c>
      <c r="AO12" s="7">
        <v>16947.11</v>
      </c>
      <c r="AP12" s="7">
        <v>25914.86</v>
      </c>
      <c r="AQ12" s="7">
        <v>26630.09</v>
      </c>
      <c r="AR12" s="7">
        <v>17895.47</v>
      </c>
    </row>
    <row r="14" spans="1:44" x14ac:dyDescent="0.25">
      <c r="B14" t="s">
        <v>14</v>
      </c>
    </row>
    <row r="15" spans="1:44" x14ac:dyDescent="0.25">
      <c r="B15" s="8" t="s">
        <v>15</v>
      </c>
    </row>
    <row r="19" spans="2:44" x14ac:dyDescent="0.25">
      <c r="C19" s="15">
        <v>2008</v>
      </c>
      <c r="D19" s="15"/>
      <c r="E19" s="16"/>
      <c r="F19" s="15">
        <v>2009</v>
      </c>
      <c r="G19" s="15"/>
      <c r="H19" s="16"/>
      <c r="I19" s="15">
        <v>2010</v>
      </c>
      <c r="J19" s="15"/>
      <c r="K19" s="16"/>
      <c r="L19" s="15">
        <v>2011</v>
      </c>
      <c r="M19" s="15"/>
      <c r="N19" s="16"/>
      <c r="O19" s="15">
        <v>2012</v>
      </c>
      <c r="P19" s="15"/>
      <c r="Q19" s="16"/>
      <c r="R19" s="15">
        <v>2013</v>
      </c>
      <c r="S19" s="15"/>
      <c r="T19" s="16"/>
      <c r="U19" s="15">
        <v>2014</v>
      </c>
      <c r="V19" s="15"/>
      <c r="W19" s="16"/>
      <c r="X19" s="15">
        <v>2015</v>
      </c>
      <c r="Y19" s="15"/>
      <c r="Z19" s="16"/>
      <c r="AA19" s="15">
        <v>2016</v>
      </c>
      <c r="AB19" s="15"/>
      <c r="AC19" s="16"/>
      <c r="AD19" s="15">
        <v>2017</v>
      </c>
      <c r="AE19" s="15"/>
      <c r="AF19" s="16"/>
      <c r="AG19" s="15">
        <v>2018</v>
      </c>
      <c r="AH19" s="15"/>
      <c r="AI19" s="16"/>
      <c r="AJ19" s="15">
        <v>2019</v>
      </c>
      <c r="AK19" s="15"/>
      <c r="AL19" s="16"/>
      <c r="AM19" s="15">
        <v>2020</v>
      </c>
      <c r="AN19" s="15"/>
      <c r="AO19" s="16"/>
      <c r="AP19" s="15">
        <v>2021</v>
      </c>
      <c r="AQ19" s="15"/>
      <c r="AR19" s="16"/>
    </row>
    <row r="20" spans="2:44" x14ac:dyDescent="0.25">
      <c r="C20" s="5" t="s">
        <v>6</v>
      </c>
      <c r="D20" s="5" t="s">
        <v>7</v>
      </c>
      <c r="E20" s="5" t="s">
        <v>8</v>
      </c>
      <c r="F20" s="5" t="s">
        <v>6</v>
      </c>
      <c r="G20" s="5" t="s">
        <v>7</v>
      </c>
      <c r="H20" s="5" t="s">
        <v>8</v>
      </c>
      <c r="I20" s="5" t="s">
        <v>6</v>
      </c>
      <c r="J20" s="5" t="s">
        <v>7</v>
      </c>
      <c r="K20" s="5" t="s">
        <v>8</v>
      </c>
      <c r="L20" s="5" t="s">
        <v>6</v>
      </c>
      <c r="M20" s="5" t="s">
        <v>7</v>
      </c>
      <c r="N20" s="5" t="s">
        <v>8</v>
      </c>
      <c r="O20" s="5" t="s">
        <v>6</v>
      </c>
      <c r="P20" s="5" t="s">
        <v>7</v>
      </c>
      <c r="Q20" s="5" t="s">
        <v>8</v>
      </c>
      <c r="R20" s="5" t="s">
        <v>6</v>
      </c>
      <c r="S20" s="5" t="s">
        <v>7</v>
      </c>
      <c r="T20" s="5" t="s">
        <v>8</v>
      </c>
      <c r="U20" s="5" t="s">
        <v>6</v>
      </c>
      <c r="V20" s="5" t="s">
        <v>7</v>
      </c>
      <c r="W20" s="5" t="s">
        <v>8</v>
      </c>
      <c r="X20" s="5" t="s">
        <v>6</v>
      </c>
      <c r="Y20" s="5" t="s">
        <v>7</v>
      </c>
      <c r="Z20" s="5" t="s">
        <v>8</v>
      </c>
      <c r="AA20" s="5" t="s">
        <v>6</v>
      </c>
      <c r="AB20" s="5" t="s">
        <v>7</v>
      </c>
      <c r="AC20" s="5" t="s">
        <v>8</v>
      </c>
      <c r="AD20" s="5" t="s">
        <v>6</v>
      </c>
      <c r="AE20" s="5" t="s">
        <v>7</v>
      </c>
      <c r="AF20" s="5" t="s">
        <v>8</v>
      </c>
      <c r="AG20" s="5" t="s">
        <v>6</v>
      </c>
      <c r="AH20" s="5" t="s">
        <v>7</v>
      </c>
      <c r="AI20" s="5" t="s">
        <v>8</v>
      </c>
      <c r="AJ20" s="5" t="s">
        <v>6</v>
      </c>
      <c r="AK20" s="5" t="s">
        <v>7</v>
      </c>
      <c r="AL20" s="5" t="s">
        <v>8</v>
      </c>
      <c r="AM20" s="5" t="s">
        <v>6</v>
      </c>
      <c r="AN20" s="5" t="s">
        <v>7</v>
      </c>
      <c r="AO20" s="5" t="s">
        <v>8</v>
      </c>
      <c r="AP20" s="5" t="s">
        <v>6</v>
      </c>
      <c r="AQ20" s="5" t="s">
        <v>7</v>
      </c>
      <c r="AR20" s="5" t="s">
        <v>8</v>
      </c>
    </row>
    <row r="21" spans="2:44" ht="45" x14ac:dyDescent="0.25">
      <c r="B21" s="10" t="s">
        <v>16</v>
      </c>
      <c r="C21" s="11">
        <f>C7-C8</f>
        <v>-5292.7100000000028</v>
      </c>
      <c r="D21" s="11">
        <f t="shared" ref="D21:AR21" si="0">D7-D8</f>
        <v>-5560.2199999999975</v>
      </c>
      <c r="E21" s="11">
        <f t="shared" si="0"/>
        <v>-3535.7800000000007</v>
      </c>
      <c r="F21" s="11">
        <f t="shared" si="0"/>
        <v>-5499.0299999999988</v>
      </c>
      <c r="G21" s="11">
        <f t="shared" si="0"/>
        <v>-5798.8999999999978</v>
      </c>
      <c r="H21" s="11">
        <f t="shared" si="0"/>
        <v>-3288.4399999999987</v>
      </c>
      <c r="I21" s="11">
        <f t="shared" si="0"/>
        <v>-5744.52</v>
      </c>
      <c r="J21" s="11">
        <f t="shared" si="0"/>
        <v>-6055.3099999999977</v>
      </c>
      <c r="K21" s="11">
        <f t="shared" si="0"/>
        <v>-3514.5400000000009</v>
      </c>
      <c r="L21" s="11">
        <f t="shared" si="0"/>
        <v>-5900.2999999999993</v>
      </c>
      <c r="M21" s="11">
        <f t="shared" si="0"/>
        <v>-6194.869999999999</v>
      </c>
      <c r="N21" s="11">
        <f t="shared" si="0"/>
        <v>-3662.1499999999978</v>
      </c>
      <c r="O21" s="11">
        <f t="shared" si="0"/>
        <v>-6144.7199999999975</v>
      </c>
      <c r="P21" s="11">
        <f t="shared" si="0"/>
        <v>-6349.5700000000033</v>
      </c>
      <c r="Q21" s="11">
        <f t="shared" si="0"/>
        <v>-4068.3999999999996</v>
      </c>
      <c r="R21" s="11">
        <f t="shared" si="0"/>
        <v>-6160.5899999999965</v>
      </c>
      <c r="S21" s="11">
        <f t="shared" si="0"/>
        <v>-6413.1699999999983</v>
      </c>
      <c r="T21" s="11">
        <f t="shared" si="0"/>
        <v>-3804.83</v>
      </c>
      <c r="U21" s="11">
        <f t="shared" si="0"/>
        <v>-5982.4200000000019</v>
      </c>
      <c r="V21" s="11">
        <f t="shared" si="0"/>
        <v>-6196.18</v>
      </c>
      <c r="W21" s="11">
        <f t="shared" si="0"/>
        <v>-4333.869999999999</v>
      </c>
      <c r="X21" s="11">
        <f t="shared" si="0"/>
        <v>-5941.1799999999967</v>
      </c>
      <c r="Y21" s="11">
        <f t="shared" si="0"/>
        <v>-6157.84</v>
      </c>
      <c r="Z21" s="11">
        <f t="shared" si="0"/>
        <v>-4127.57</v>
      </c>
      <c r="AA21" s="11">
        <f t="shared" si="0"/>
        <v>-5793.02</v>
      </c>
      <c r="AB21" s="11">
        <f t="shared" si="0"/>
        <v>-6081.6200000000026</v>
      </c>
      <c r="AC21" s="11">
        <f t="shared" si="0"/>
        <v>-3901.84</v>
      </c>
      <c r="AD21" s="11">
        <f t="shared" si="0"/>
        <v>-5783.9900000000016</v>
      </c>
      <c r="AE21" s="11">
        <f t="shared" si="0"/>
        <v>-6130.07</v>
      </c>
      <c r="AF21" s="11">
        <f t="shared" si="0"/>
        <v>-3159.0499999999993</v>
      </c>
      <c r="AG21" s="11">
        <f t="shared" si="0"/>
        <v>-5726.2999999999993</v>
      </c>
      <c r="AH21" s="11">
        <f t="shared" si="0"/>
        <v>-5938.1200000000026</v>
      </c>
      <c r="AI21" s="11">
        <f t="shared" si="0"/>
        <v>-4790.7499999999982</v>
      </c>
      <c r="AJ21" s="11">
        <f t="shared" si="0"/>
        <v>-5252.3600000000006</v>
      </c>
      <c r="AK21" s="11">
        <f t="shared" si="0"/>
        <v>-5455.34</v>
      </c>
      <c r="AL21" s="11">
        <f t="shared" si="0"/>
        <v>-4199.5400000000009</v>
      </c>
      <c r="AM21" s="11">
        <f t="shared" si="0"/>
        <v>-5175.0400000000009</v>
      </c>
      <c r="AN21" s="11">
        <f t="shared" si="0"/>
        <v>-5418.4400000000023</v>
      </c>
      <c r="AO21" s="11">
        <f t="shared" si="0"/>
        <v>-4029.3600000000006</v>
      </c>
      <c r="AP21" s="11">
        <f t="shared" si="0"/>
        <v>-5212.739999999998</v>
      </c>
      <c r="AQ21" s="11">
        <f t="shared" si="0"/>
        <v>-5418.0600000000013</v>
      </c>
      <c r="AR21" s="11">
        <f t="shared" si="0"/>
        <v>-4221.41</v>
      </c>
    </row>
    <row r="22" spans="2:44" ht="45" x14ac:dyDescent="0.25">
      <c r="B22" s="10" t="s">
        <v>17</v>
      </c>
      <c r="C22" s="11">
        <f>C11-C12</f>
        <v>-5109.4500000000007</v>
      </c>
      <c r="D22" s="11">
        <f t="shared" ref="D22:AR22" si="1">D11-D12</f>
        <v>-5241.8900000000031</v>
      </c>
      <c r="E22" s="11">
        <f t="shared" si="1"/>
        <v>-3618.74</v>
      </c>
      <c r="F22" s="11">
        <f t="shared" si="1"/>
        <v>-5524.9199999999983</v>
      </c>
      <c r="G22" s="11">
        <f t="shared" si="1"/>
        <v>-5856.4900000000016</v>
      </c>
      <c r="H22" s="11">
        <f t="shared" si="1"/>
        <v>-2722.08</v>
      </c>
      <c r="I22" s="11">
        <f t="shared" si="1"/>
        <v>-5555.119999999999</v>
      </c>
      <c r="J22" s="11">
        <f t="shared" si="1"/>
        <v>-5785.25</v>
      </c>
      <c r="K22" s="11">
        <f t="shared" si="1"/>
        <v>-2540.619999999999</v>
      </c>
      <c r="L22" s="11">
        <f t="shared" si="1"/>
        <v>-6119.3799999999974</v>
      </c>
      <c r="M22" s="11">
        <f t="shared" si="1"/>
        <v>-6335.93</v>
      </c>
      <c r="N22" s="11">
        <f t="shared" si="1"/>
        <v>-3251.130000000001</v>
      </c>
      <c r="O22" s="11">
        <f t="shared" si="1"/>
        <v>-6418.3499999999985</v>
      </c>
      <c r="P22" s="11">
        <f t="shared" si="1"/>
        <v>-6518.5999999999985</v>
      </c>
      <c r="Q22" s="11">
        <f t="shared" si="1"/>
        <v>-4672.2199999999993</v>
      </c>
      <c r="R22" s="11">
        <f t="shared" si="1"/>
        <v>-5733.0400000000009</v>
      </c>
      <c r="S22" s="11">
        <f t="shared" si="1"/>
        <v>-5710.0300000000025</v>
      </c>
      <c r="T22" s="11">
        <f t="shared" si="1"/>
        <v>-5951.33</v>
      </c>
      <c r="U22" s="11">
        <f t="shared" si="1"/>
        <v>-5968.0499999999993</v>
      </c>
      <c r="V22" s="11">
        <f t="shared" si="1"/>
        <v>-6221.5300000000025</v>
      </c>
      <c r="W22" s="11">
        <f t="shared" si="1"/>
        <v>-3395.9799999999996</v>
      </c>
      <c r="X22" s="11">
        <f t="shared" si="1"/>
        <v>-6107.7599999999984</v>
      </c>
      <c r="Y22" s="11">
        <f t="shared" si="1"/>
        <v>-6182.7400000000016</v>
      </c>
      <c r="Z22" s="11">
        <f t="shared" si="1"/>
        <v>-4802.6399999999994</v>
      </c>
      <c r="AA22" s="11">
        <f t="shared" si="1"/>
        <v>-5322.66</v>
      </c>
      <c r="AB22" s="11">
        <f t="shared" si="1"/>
        <v>-5402.3799999999974</v>
      </c>
      <c r="AC22" s="11">
        <f t="shared" si="1"/>
        <v>-3978.0400000000009</v>
      </c>
      <c r="AD22" s="11">
        <f t="shared" si="1"/>
        <v>-5343.93</v>
      </c>
      <c r="AE22" s="11">
        <f t="shared" si="1"/>
        <v>-5760.6700000000019</v>
      </c>
      <c r="AF22" s="11">
        <f t="shared" si="1"/>
        <v>-1437.1800000000003</v>
      </c>
      <c r="AG22" s="11">
        <f t="shared" si="1"/>
        <v>-5301.3499999999985</v>
      </c>
      <c r="AH22" s="11">
        <f t="shared" si="1"/>
        <v>-5516.32</v>
      </c>
      <c r="AI22" s="11">
        <f t="shared" si="1"/>
        <v>-3086.33</v>
      </c>
      <c r="AJ22" s="11">
        <f t="shared" si="1"/>
        <v>-5184.9499999999971</v>
      </c>
      <c r="AK22" s="11">
        <f t="shared" si="1"/>
        <v>-5376.5800000000017</v>
      </c>
      <c r="AL22" s="11">
        <f t="shared" si="1"/>
        <v>-3344.3300000000017</v>
      </c>
      <c r="AM22" s="11">
        <f t="shared" si="1"/>
        <v>-5073.3100000000013</v>
      </c>
      <c r="AN22" s="11">
        <f t="shared" si="1"/>
        <v>-5340.02</v>
      </c>
      <c r="AO22" s="11">
        <f t="shared" si="1"/>
        <v>-3029.25</v>
      </c>
      <c r="AP22" s="11">
        <f t="shared" si="1"/>
        <v>-5244.3600000000006</v>
      </c>
      <c r="AQ22" s="11">
        <f t="shared" si="1"/>
        <v>-5466.6399999999994</v>
      </c>
      <c r="AR22" s="11">
        <f t="shared" si="1"/>
        <v>-3622.2800000000007</v>
      </c>
    </row>
  </sheetData>
  <mergeCells count="30">
    <mergeCell ref="AM3:AO3"/>
    <mergeCell ref="AP3:AR3"/>
    <mergeCell ref="B5:AR5"/>
    <mergeCell ref="B9:AR9"/>
    <mergeCell ref="U3:W3"/>
    <mergeCell ref="X3:Z3"/>
    <mergeCell ref="AA3:AC3"/>
    <mergeCell ref="AD3:AF3"/>
    <mergeCell ref="AG3:AI3"/>
    <mergeCell ref="AJ3:AL3"/>
    <mergeCell ref="C3:E3"/>
    <mergeCell ref="F3:H3"/>
    <mergeCell ref="I3:K3"/>
    <mergeCell ref="L3:N3"/>
    <mergeCell ref="O3:Q3"/>
    <mergeCell ref="R3:T3"/>
    <mergeCell ref="C19:E19"/>
    <mergeCell ref="F19:H19"/>
    <mergeCell ref="I19:K19"/>
    <mergeCell ref="L19:N19"/>
    <mergeCell ref="O19:Q19"/>
    <mergeCell ref="AG19:AI19"/>
    <mergeCell ref="AJ19:AL19"/>
    <mergeCell ref="AM19:AO19"/>
    <mergeCell ref="AP19:AR19"/>
    <mergeCell ref="R19:T19"/>
    <mergeCell ref="U19:W19"/>
    <mergeCell ref="X19:Z19"/>
    <mergeCell ref="AA19:AC19"/>
    <mergeCell ref="AD19:AF19"/>
  </mergeCells>
  <conditionalFormatting sqref="C21:AR22">
    <cfRule type="colorScale" priority="1">
      <colorScale>
        <cfvo type="min"/>
        <cfvo type="max"/>
        <color rgb="FFF8696B"/>
        <color rgb="FFFCFCFF"/>
      </colorScale>
    </cfRule>
  </conditionalFormatting>
  <hyperlinks>
    <hyperlink ref="B15" r:id="rId1" xr:uid="{00000000-0004-0000-0100-000000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C000"/>
  </sheetPr>
  <dimension ref="B2:B3"/>
  <sheetViews>
    <sheetView workbookViewId="0">
      <selection activeCell="B2" sqref="B2:B3"/>
    </sheetView>
  </sheetViews>
  <sheetFormatPr baseColWidth="10" defaultColWidth="9" defaultRowHeight="15" x14ac:dyDescent="0.25"/>
  <sheetData>
    <row r="2" spans="2:2" x14ac:dyDescent="0.25">
      <c r="B2" t="s">
        <v>18</v>
      </c>
    </row>
    <row r="3" spans="2:2" x14ac:dyDescent="0.25">
      <c r="B3" s="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Index</vt:lpstr>
      <vt:lpstr>Dades extrets</vt:lpstr>
      <vt:lpstr>NOTA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Ainara Ruiz Sancho</cp:lastModifiedBy>
  <cp:revision/>
  <dcterms:created xsi:type="dcterms:W3CDTF">2024-03-06T09:18:27Z</dcterms:created>
  <dcterms:modified xsi:type="dcterms:W3CDTF">2024-09-30T11:22:02Z</dcterms:modified>
  <cp:category/>
  <cp:contentStatus/>
</cp:coreProperties>
</file>