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pob-mob-lab\"/>
    </mc:Choice>
  </mc:AlternateContent>
  <xr:revisionPtr revIDLastSave="0" documentId="13_ncr:1_{9CCA9234-8889-46C1-A51F-8480581B8317}" xr6:coauthVersionLast="47" xr6:coauthVersionMax="47" xr10:uidLastSave="{00000000-0000-0000-0000-000000000000}"/>
  <bookViews>
    <workbookView xWindow="-120" yWindow="-120" windowWidth="29040" windowHeight="15720" firstSheet="4" xr2:uid="{00000000-000D-0000-FFFF-FFFF00000000}"/>
  </bookViews>
  <sheets>
    <sheet name="Index" sheetId="9" r:id="rId1"/>
    <sheet name="Total" sheetId="1" r:id="rId2"/>
    <sheet name="Sexe" sheetId="2" r:id="rId3"/>
    <sheet name="Edat" sheetId="3" r:id="rId4"/>
    <sheet name="Sexe y nacionalitat" sheetId="5" r:id="rId5"/>
    <sheet name="sexe y formació" sheetId="8" r:id="rId6"/>
  </sheets>
  <calcPr calcId="191028"/>
  <pivotCaches>
    <pivotCache cacheId="6" r:id="rId7"/>
    <pivotCache cacheId="7" r:id="rId8"/>
    <pivotCache cacheId="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</calcChain>
</file>

<file path=xl/sharedStrings.xml><?xml version="1.0" encoding="utf-8"?>
<sst xmlns="http://schemas.openxmlformats.org/spreadsheetml/2006/main" count="398" uniqueCount="104">
  <si>
    <t>INDEX</t>
  </si>
  <si>
    <t>Total</t>
  </si>
  <si>
    <t>Sexe</t>
  </si>
  <si>
    <t>Edat</t>
  </si>
  <si>
    <t>Sexe i nacionalitat</t>
  </si>
  <si>
    <t>Sexe i formació</t>
  </si>
  <si>
    <t>Fonts: Dades Social Lab i Encuesta de població Activa del INE</t>
  </si>
  <si>
    <t>Població total per trimestre la país Valencià</t>
  </si>
  <si>
    <t xml:space="preserve"> </t>
  </si>
  <si>
    <t>Total població , ambdos sexes per trimestres</t>
  </si>
  <si>
    <t>2023T4</t>
  </si>
  <si>
    <t>2023T3</t>
  </si>
  <si>
    <t>2023T2</t>
  </si>
  <si>
    <t>2023T1</t>
  </si>
  <si>
    <t>País Valencià</t>
  </si>
  <si>
    <t>2022T4</t>
  </si>
  <si>
    <t>2022T3</t>
  </si>
  <si>
    <t>2022T2</t>
  </si>
  <si>
    <t>2022T1</t>
  </si>
  <si>
    <t>2021T4</t>
  </si>
  <si>
    <t>2021T3</t>
  </si>
  <si>
    <t>2021T2</t>
  </si>
  <si>
    <t>2021T1</t>
  </si>
  <si>
    <t>2020T4</t>
  </si>
  <si>
    <t>2020T3</t>
  </si>
  <si>
    <t>2020T2</t>
  </si>
  <si>
    <t>2020T1</t>
  </si>
  <si>
    <t>2019T4</t>
  </si>
  <si>
    <t>2019T3</t>
  </si>
  <si>
    <t>2019T2</t>
  </si>
  <si>
    <t>2019T1</t>
  </si>
  <si>
    <t>2018T4</t>
  </si>
  <si>
    <t>2018T3</t>
  </si>
  <si>
    <t>2018T2</t>
  </si>
  <si>
    <t>2018T1</t>
  </si>
  <si>
    <t>2017T4</t>
  </si>
  <si>
    <t>2017T3</t>
  </si>
  <si>
    <t>2017T2</t>
  </si>
  <si>
    <t>2017T1</t>
  </si>
  <si>
    <t>2016T4</t>
  </si>
  <si>
    <t>2016T3</t>
  </si>
  <si>
    <t>2016T2</t>
  </si>
  <si>
    <t>2016T1</t>
  </si>
  <si>
    <t>Mitjana de població</t>
  </si>
  <si>
    <t>La mitjana es calcula amb la mitjana de població censada cada trimestre en un any</t>
  </si>
  <si>
    <t>Mitjana anual de población por sexo</t>
  </si>
  <si>
    <t>Dones</t>
  </si>
  <si>
    <t>Homens</t>
  </si>
  <si>
    <t xml:space="preserve">     </t>
  </si>
  <si>
    <t>Menors de 16</t>
  </si>
  <si>
    <t>De 16 a 19 anys</t>
  </si>
  <si>
    <t>De 20 a 24 anys</t>
  </si>
  <si>
    <t>De 25 a 34 anys</t>
  </si>
  <si>
    <t>De 35 a 44 anys</t>
  </si>
  <si>
    <t>De 45 a 54 anys</t>
  </si>
  <si>
    <t>De 55 a 64 anys</t>
  </si>
  <si>
    <t>65 y más anys</t>
  </si>
  <si>
    <t>DATOS EN BRUTO PARA GRÁFICA DINÁMICA</t>
  </si>
  <si>
    <t>Año</t>
  </si>
  <si>
    <t>Edad</t>
  </si>
  <si>
    <t>Mujeres</t>
  </si>
  <si>
    <t>Hombres</t>
  </si>
  <si>
    <t>Menores de 16</t>
  </si>
  <si>
    <t>De 16 a 19 años</t>
  </si>
  <si>
    <t>De 20 a 24 años</t>
  </si>
  <si>
    <t>De 25 a 34 años</t>
  </si>
  <si>
    <t>Etiquetes de fila</t>
  </si>
  <si>
    <t>Suma de Dones</t>
  </si>
  <si>
    <t>Suma de Homens</t>
  </si>
  <si>
    <t>De 35 a 44 años</t>
  </si>
  <si>
    <t>De 45 a 54 años</t>
  </si>
  <si>
    <t>De 55 a 64 años</t>
  </si>
  <si>
    <t>65 y más años</t>
  </si>
  <si>
    <t>Grand Total</t>
  </si>
  <si>
    <t>Espanyola</t>
  </si>
  <si>
    <t>Estrangera Ue</t>
  </si>
  <si>
    <t>Estrangera no UE</t>
  </si>
  <si>
    <t>Nacionalidad</t>
  </si>
  <si>
    <t>Española</t>
  </si>
  <si>
    <t>UE</t>
  </si>
  <si>
    <t>TOTAL</t>
  </si>
  <si>
    <t>Fuera de UE</t>
  </si>
  <si>
    <t>any</t>
  </si>
  <si>
    <t>Datos en bruto</t>
  </si>
  <si>
    <t xml:space="preserve"> Nivell d'estudis</t>
  </si>
  <si>
    <t>Analfabets</t>
  </si>
  <si>
    <t>Estudis primaris incomplets</t>
  </si>
  <si>
    <t>Educació primària</t>
  </si>
  <si>
    <t>Primera etapa d'educació secundària i similar</t>
  </si>
  <si>
    <t>Segona etapa d'educació secundària, amb orientació general</t>
  </si>
  <si>
    <t>Segona etapa d'educació secundària amb orientació professional (inclou educació postsecundària no superior)</t>
  </si>
  <si>
    <t>Educació superior</t>
  </si>
  <si>
    <t>homens</t>
  </si>
  <si>
    <t xml:space="preserve">  </t>
  </si>
  <si>
    <t>nivel de estudios</t>
  </si>
  <si>
    <t>Analfabetos</t>
  </si>
  <si>
    <t>Primarios incompletos</t>
  </si>
  <si>
    <t>Any</t>
  </si>
  <si>
    <t>(All)</t>
  </si>
  <si>
    <t>Primaria</t>
  </si>
  <si>
    <t>1ra etapa de secundaria</t>
  </si>
  <si>
    <t>2nda etapa y orientacion general</t>
  </si>
  <si>
    <t>2nda etapa y orientacion con orientacion profesional</t>
  </si>
  <si>
    <t>Educacion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</si>
</sst>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ptos Narrow"/>
      <family val="2"/>
      <scheme val="minor"/>
    </font>
    <font>
      <sz val="10"/>
      <name val="Arial"/>
    </font>
    <font>
      <b/>
      <sz val="10"/>
      <color rgb="FF333333"/>
      <name val="Arial"/>
    </font>
    <font>
      <sz val="9"/>
      <color rgb="FF333333"/>
      <name val="Arial"/>
    </font>
    <font>
      <b/>
      <sz val="10"/>
      <color rgb="FF000000"/>
      <name val="Arial"/>
    </font>
    <font>
      <sz val="11"/>
      <color rgb="FF000000"/>
      <name val="Calibri"/>
      <family val="2"/>
    </font>
    <font>
      <b/>
      <sz val="10"/>
      <color indexed="8"/>
      <name val="Arial"/>
    </font>
    <font>
      <sz val="24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  <font>
      <b/>
      <sz val="10"/>
      <color rgb="FF33333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9BEBA"/>
        <bgColor rgb="FF000000"/>
      </patternFill>
    </fill>
    <fill>
      <patternFill patternType="solid">
        <fgColor rgb="FFDDEEEC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3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7" xfId="0" applyFont="1" applyBorder="1"/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3" fillId="4" borderId="4" xfId="0" applyNumberFormat="1" applyFont="1" applyFill="1" applyBorder="1" applyAlignment="1">
      <alignment horizontal="center"/>
    </xf>
    <xf numFmtId="4" fontId="3" fillId="4" borderId="7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7" xfId="0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45" wrapText="1"/>
    </xf>
    <xf numFmtId="0" fontId="0" fillId="12" borderId="0" xfId="0" applyFill="1"/>
    <xf numFmtId="0" fontId="9" fillId="12" borderId="0" xfId="1" applyFill="1"/>
    <xf numFmtId="0" fontId="6" fillId="8" borderId="17" xfId="0" applyFont="1" applyFill="1" applyBorder="1" applyAlignment="1">
      <alignment horizontal="center" vertical="center" wrapText="1"/>
    </xf>
    <xf numFmtId="3" fontId="0" fillId="0" borderId="0" xfId="0" applyNumberFormat="1"/>
    <xf numFmtId="0" fontId="8" fillId="12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0" xfId="0" applyFill="1" applyAlignment="1">
      <alignment horizontal="center" vertical="center" textRotation="45"/>
    </xf>
    <xf numFmtId="0" fontId="0" fillId="11" borderId="17" xfId="0" applyFill="1" applyBorder="1" applyAlignment="1">
      <alignment horizontal="center"/>
    </xf>
    <xf numFmtId="0" fontId="0" fillId="9" borderId="17" xfId="0" applyFill="1" applyBorder="1" applyAlignment="1">
      <alignment horizontal="center" vertical="center" textRotation="45"/>
    </xf>
    <xf numFmtId="0" fontId="0" fillId="9" borderId="18" xfId="0" applyFill="1" applyBorder="1" applyAlignment="1">
      <alignment horizontal="center"/>
    </xf>
    <xf numFmtId="0" fontId="0" fillId="9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Mitjana anual de població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Total!$B$22</c:f>
              <c:strCache>
                <c:ptCount val="1"/>
                <c:pt idx="0">
                  <c:v>Mitjana de població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Total!$C$21:$H$21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Total!$C$22:$H$22</c:f>
              <c:numCache>
                <c:formatCode>General</c:formatCode>
                <c:ptCount val="6"/>
                <c:pt idx="0">
                  <c:v>4894.9750000000004</c:v>
                </c:pt>
                <c:pt idx="1">
                  <c:v>4908.5</c:v>
                </c:pt>
                <c:pt idx="2">
                  <c:v>4925.375</c:v>
                </c:pt>
                <c:pt idx="3">
                  <c:v>4964.8500000000004</c:v>
                </c:pt>
                <c:pt idx="4">
                  <c:v>5058.7</c:v>
                </c:pt>
                <c:pt idx="5">
                  <c:v>5158.5749999999998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E-4284-8646-1BAD15DA6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612615"/>
        <c:axId val="2919944"/>
      </c:lineChart>
      <c:catAx>
        <c:axId val="1636612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2919944"/>
        <c:crosses val="autoZero"/>
        <c:auto val="1"/>
        <c:lblAlgn val="ctr"/>
        <c:lblOffset val="100"/>
        <c:noMultiLvlLbl val="0"/>
      </c:catAx>
      <c:valAx>
        <c:axId val="291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1636612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Mitjana anual de població per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Sexe!$A$4:$B$4</c:f>
              <c:strCache>
                <c:ptCount val="2"/>
                <c:pt idx="0">
                  <c:v>País Valencià</c:v>
                </c:pt>
                <c:pt idx="1">
                  <c:v>Dones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Sexe!$C$3:$J$3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Sexe!$C$4:$J$4</c:f>
              <c:numCache>
                <c:formatCode>General</c:formatCode>
                <c:ptCount val="8"/>
                <c:pt idx="0">
                  <c:v>2478.5749999999998</c:v>
                </c:pt>
                <c:pt idx="1">
                  <c:v>2487.0250000000001</c:v>
                </c:pt>
                <c:pt idx="2">
                  <c:v>2496.5499999999997</c:v>
                </c:pt>
                <c:pt idx="3">
                  <c:v>2517.8249999999998</c:v>
                </c:pt>
                <c:pt idx="4">
                  <c:v>2537.2750000000001</c:v>
                </c:pt>
                <c:pt idx="5">
                  <c:v>2544.4749999999999</c:v>
                </c:pt>
                <c:pt idx="6">
                  <c:v>2571.3249999999998</c:v>
                </c:pt>
                <c:pt idx="7" formatCode="#,##0.00">
                  <c:v>2625.2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8-47F4-BA18-6C5085634476}"/>
            </c:ext>
          </c:extLst>
        </c:ser>
        <c:ser>
          <c:idx val="1"/>
          <c:order val="1"/>
          <c:tx>
            <c:strRef>
              <c:f>Sexe!$A$5:$B$5</c:f>
              <c:strCache>
                <c:ptCount val="2"/>
                <c:pt idx="0">
                  <c:v>País Valencià</c:v>
                </c:pt>
                <c:pt idx="1">
                  <c:v>Homens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Sexe!$C$3:$J$3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Sexe!$C$5:$J$5</c:f>
              <c:numCache>
                <c:formatCode>General</c:formatCode>
                <c:ptCount val="8"/>
                <c:pt idx="0">
                  <c:v>2416.375</c:v>
                </c:pt>
                <c:pt idx="1">
                  <c:v>2421.4499999999998</c:v>
                </c:pt>
                <c:pt idx="2">
                  <c:v>2428.8249999999998</c:v>
                </c:pt>
                <c:pt idx="3">
                  <c:v>2447.0249999999996</c:v>
                </c:pt>
                <c:pt idx="4">
                  <c:v>2463.5500000000002</c:v>
                </c:pt>
                <c:pt idx="5">
                  <c:v>2467</c:v>
                </c:pt>
                <c:pt idx="6">
                  <c:v>2487.3999999999996</c:v>
                </c:pt>
                <c:pt idx="7">
                  <c:v>2533.375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08-47F4-BA18-6C5085634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1199751"/>
        <c:axId val="1311202311"/>
      </c:lineChart>
      <c:catAx>
        <c:axId val="1311199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1311202311"/>
        <c:crosses val="autoZero"/>
        <c:auto val="1"/>
        <c:lblAlgn val="ctr"/>
        <c:lblOffset val="100"/>
        <c:noMultiLvlLbl val="0"/>
      </c:catAx>
      <c:valAx>
        <c:axId val="1311202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1311199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[Dades_EPA.xlsx]Edat!TablaDinámica3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Mitjana anual de població en funció de l'edat i el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-valencia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-valencia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Edat!$C$9</c:f>
              <c:strCache>
                <c:ptCount val="1"/>
                <c:pt idx="0">
                  <c:v>Suma de Dones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Edat!$B$10:$B$18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Edat!$C$10:$C$18</c:f>
              <c:numCache>
                <c:formatCode>General</c:formatCode>
                <c:ptCount val="8"/>
                <c:pt idx="0">
                  <c:v>509.75</c:v>
                </c:pt>
                <c:pt idx="1">
                  <c:v>519</c:v>
                </c:pt>
                <c:pt idx="2">
                  <c:v>523.70000000000005</c:v>
                </c:pt>
                <c:pt idx="3">
                  <c:v>532.1</c:v>
                </c:pt>
                <c:pt idx="4">
                  <c:v>541.1</c:v>
                </c:pt>
                <c:pt idx="5">
                  <c:v>548</c:v>
                </c:pt>
                <c:pt idx="6">
                  <c:v>559.29999999999995</c:v>
                </c:pt>
                <c:pt idx="7">
                  <c:v>572.70000000000005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B-40AD-AE3B-C5A29D6FAE32}"/>
            </c:ext>
          </c:extLst>
        </c:ser>
        <c:ser>
          <c:idx val="1"/>
          <c:order val="1"/>
          <c:tx>
            <c:strRef>
              <c:f>Edat!$D$9</c:f>
              <c:strCache>
                <c:ptCount val="1"/>
                <c:pt idx="0">
                  <c:v>Suma de Homens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Edat!$B$10:$B$18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Edat!$D$10:$D$18</c:f>
              <c:numCache>
                <c:formatCode>General</c:formatCode>
                <c:ptCount val="8"/>
                <c:pt idx="0">
                  <c:v>404.35</c:v>
                </c:pt>
                <c:pt idx="1">
                  <c:v>412.8</c:v>
                </c:pt>
                <c:pt idx="2">
                  <c:v>417</c:v>
                </c:pt>
                <c:pt idx="3">
                  <c:v>424.1</c:v>
                </c:pt>
                <c:pt idx="4">
                  <c:v>431.6</c:v>
                </c:pt>
                <c:pt idx="5">
                  <c:v>436.9</c:v>
                </c:pt>
                <c:pt idx="6">
                  <c:v>446</c:v>
                </c:pt>
                <c:pt idx="7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B-40AD-AE3B-C5A29D6F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4319"/>
        <c:axId val="640655567"/>
      </c:barChart>
      <c:catAx>
        <c:axId val="64065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640655567"/>
        <c:crosses val="autoZero"/>
        <c:auto val="1"/>
        <c:lblAlgn val="ctr"/>
        <c:lblOffset val="100"/>
        <c:noMultiLvlLbl val="0"/>
      </c:catAx>
      <c:valAx>
        <c:axId val="64065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64065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[Dades_EPA.xlsx]Sexe y nacionalitat!TablaDinámica4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Mitjana poblacional anual en relació al sexe i nacionalitat</a:t>
            </a:r>
          </a:p>
        </c:rich>
      </c:tx>
      <c:layout>
        <c:manualLayout>
          <c:xMode val="edge"/>
          <c:yMode val="edge"/>
          <c:x val="0.1077961467152576"/>
          <c:y val="0.16274725008902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-valencia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-valencia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'Sexe y nacionalitat'!$C$9</c:f>
              <c:strCache>
                <c:ptCount val="1"/>
                <c:pt idx="0">
                  <c:v>Suma de Dones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5-4AB0-A82D-973B106546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75-4AB0-A82D-973B106546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75-4AB0-A82D-973B106546EB}"/>
              </c:ext>
            </c:extLst>
          </c:dPt>
          <c:cat>
            <c:strRef>
              <c:f>'Sexe y nacionalitat'!$B$10:$B$13</c:f>
              <c:strCache>
                <c:ptCount val="3"/>
                <c:pt idx="0">
                  <c:v>Española</c:v>
                </c:pt>
                <c:pt idx="1">
                  <c:v>Fuera de UE</c:v>
                </c:pt>
                <c:pt idx="2">
                  <c:v>UE</c:v>
                </c:pt>
              </c:strCache>
            </c:strRef>
          </c:cat>
          <c:val>
            <c:numRef>
              <c:f>'Sexe y nacionalitat'!$C$10:$C$13</c:f>
              <c:numCache>
                <c:formatCode>General</c:formatCode>
                <c:ptCount val="3"/>
                <c:pt idx="0">
                  <c:v>1857.35</c:v>
                </c:pt>
                <c:pt idx="1">
                  <c:v>270.57499999999999</c:v>
                </c:pt>
                <c:pt idx="2">
                  <c:v>125.4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F-4629-AA26-98FF937B8A42}"/>
            </c:ext>
          </c:extLst>
        </c:ser>
        <c:ser>
          <c:idx val="1"/>
          <c:order val="1"/>
          <c:tx>
            <c:strRef>
              <c:f>'Sexe y nacionalitat'!$D$9</c:f>
              <c:strCache>
                <c:ptCount val="1"/>
                <c:pt idx="0">
                  <c:v>Suma de Homens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75-4AB0-A82D-973B106546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75-4AB0-A82D-973B106546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75-4AB0-A82D-973B106546EB}"/>
              </c:ext>
            </c:extLst>
          </c:dPt>
          <c:cat>
            <c:strRef>
              <c:f>'Sexe y nacionalitat'!$B$10:$B$13</c:f>
              <c:strCache>
                <c:ptCount val="3"/>
                <c:pt idx="0">
                  <c:v>Española</c:v>
                </c:pt>
                <c:pt idx="1">
                  <c:v>Fuera de UE</c:v>
                </c:pt>
                <c:pt idx="2">
                  <c:v>UE</c:v>
                </c:pt>
              </c:strCache>
            </c:strRef>
          </c:cat>
          <c:val>
            <c:numRef>
              <c:f>'Sexe y nacionalitat'!$D$10:$D$13</c:f>
              <c:numCache>
                <c:formatCode>General</c:formatCode>
                <c:ptCount val="3"/>
                <c:pt idx="0">
                  <c:v>1793.4250000000002</c:v>
                </c:pt>
                <c:pt idx="1">
                  <c:v>230.52499999999998</c:v>
                </c:pt>
                <c:pt idx="2">
                  <c:v>107.9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F-4629-AA26-98FF937B8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88680477965152"/>
          <c:y val="0.82789627971764534"/>
          <c:w val="0.33808675564996848"/>
          <c:h val="0.1094082874522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[Dades_EPA.xlsx]sexe y formació!TablaDinámica5</c:name>
    <c:fmtId val="0"/>
  </c:pivotSource>
  <c:chart>
    <c:autoTitleDeleted val="0"/>
    <c:pivotFmts>
      <c:pivotFmt>
        <c:idx val="0"/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-valencia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-valencia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'sexe y formació'!$C$14</c:f>
              <c:strCache>
                <c:ptCount val="1"/>
                <c:pt idx="0">
                  <c:v>Suma de Dones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'sexe y formació'!$B$15:$B$22</c:f>
              <c:strCache>
                <c:ptCount val="7"/>
                <c:pt idx="0">
                  <c:v>1ra etapa de secundaria</c:v>
                </c:pt>
                <c:pt idx="1">
                  <c:v>2nda etapa y orientacion con orientacion profesional</c:v>
                </c:pt>
                <c:pt idx="2">
                  <c:v>2nda etapa y orientacion general</c:v>
                </c:pt>
                <c:pt idx="3">
                  <c:v>Analfabetos</c:v>
                </c:pt>
                <c:pt idx="4">
                  <c:v>Educacion superior</c:v>
                </c:pt>
                <c:pt idx="5">
                  <c:v>Primaria</c:v>
                </c:pt>
                <c:pt idx="6">
                  <c:v>Primarios incompletos</c:v>
                </c:pt>
              </c:strCache>
            </c:strRef>
          </c:cat>
          <c:val>
            <c:numRef>
              <c:f>'sexe y formació'!$C$15:$C$22</c:f>
              <c:numCache>
                <c:formatCode>General</c:formatCode>
                <c:ptCount val="7"/>
                <c:pt idx="0">
                  <c:v>5200.9750000000004</c:v>
                </c:pt>
                <c:pt idx="1">
                  <c:v>1636.625</c:v>
                </c:pt>
                <c:pt idx="2">
                  <c:v>2184.9</c:v>
                </c:pt>
                <c:pt idx="3">
                  <c:v>334.97500000000002</c:v>
                </c:pt>
                <c:pt idx="4">
                  <c:v>5148.6249999999991</c:v>
                </c:pt>
                <c:pt idx="5">
                  <c:v>1732.9750000000001</c:v>
                </c:pt>
                <c:pt idx="6">
                  <c:v>985.47499999999991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8-4ABE-B1D0-C543238C0949}"/>
            </c:ext>
          </c:extLst>
        </c:ser>
        <c:ser>
          <c:idx val="1"/>
          <c:order val="1"/>
          <c:tx>
            <c:strRef>
              <c:f>'sexe y formació'!$D$14</c:f>
              <c:strCache>
                <c:ptCount val="1"/>
                <c:pt idx="0">
                  <c:v>Suma de Homens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'sexe y formació'!$B$15:$B$22</c:f>
              <c:strCache>
                <c:ptCount val="7"/>
                <c:pt idx="0">
                  <c:v>1ra etapa de secundaria</c:v>
                </c:pt>
                <c:pt idx="1">
                  <c:v>2nda etapa y orientacion con orientacion profesional</c:v>
                </c:pt>
                <c:pt idx="2">
                  <c:v>2nda etapa y orientacion general</c:v>
                </c:pt>
                <c:pt idx="3">
                  <c:v>Analfabetos</c:v>
                </c:pt>
                <c:pt idx="4">
                  <c:v>Educacion superior</c:v>
                </c:pt>
                <c:pt idx="5">
                  <c:v>Primaria</c:v>
                </c:pt>
                <c:pt idx="6">
                  <c:v>Primarios incompletos</c:v>
                </c:pt>
              </c:strCache>
            </c:strRef>
          </c:cat>
          <c:val>
            <c:numRef>
              <c:f>'sexe y formació'!$D$15:$D$22</c:f>
              <c:numCache>
                <c:formatCode>General</c:formatCode>
                <c:ptCount val="7"/>
                <c:pt idx="0">
                  <c:v>5932.25</c:v>
                </c:pt>
                <c:pt idx="1">
                  <c:v>1398.2</c:v>
                </c:pt>
                <c:pt idx="2">
                  <c:v>2264.35</c:v>
                </c:pt>
                <c:pt idx="3">
                  <c:v>161.87499999999997</c:v>
                </c:pt>
                <c:pt idx="4">
                  <c:v>4577.0749999999998</c:v>
                </c:pt>
                <c:pt idx="5">
                  <c:v>1427.5500000000002</c:v>
                </c:pt>
                <c:pt idx="6">
                  <c:v>665.32500000000005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8-4ABE-B1D0-C543238C0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706655"/>
        <c:axId val="628715391"/>
      </c:barChart>
      <c:catAx>
        <c:axId val="62870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628715391"/>
        <c:crosses val="autoZero"/>
        <c:auto val="1"/>
        <c:lblAlgn val="ctr"/>
        <c:lblOffset val="100"/>
        <c:noMultiLvlLbl val="0"/>
      </c:catAx>
      <c:valAx>
        <c:axId val="62871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-valencia"/>
          </a:p>
        </c:txPr>
        <c:crossAx val="62870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-valenci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-valenci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0</xdr:rowOff>
    </xdr:from>
    <xdr:to>
      <xdr:col>19</xdr:col>
      <xdr:colOff>0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11EA27-4B6A-43C8-B015-EF2712773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0"/>
          <a:ext cx="8134350" cy="501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</xdr:row>
      <xdr:rowOff>152400</xdr:rowOff>
    </xdr:from>
    <xdr:to>
      <xdr:col>15</xdr:col>
      <xdr:colOff>476250</xdr:colOff>
      <xdr:row>18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FD3565-7CAA-15B6-7D9F-D8641D9C9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7</xdr:row>
      <xdr:rowOff>57150</xdr:rowOff>
    </xdr:from>
    <xdr:to>
      <xdr:col>8</xdr:col>
      <xdr:colOff>257175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BFD4B2-FE6D-9B6B-EF54-A26CE13EA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7</xdr:row>
      <xdr:rowOff>123825</xdr:rowOff>
    </xdr:from>
    <xdr:to>
      <xdr:col>13</xdr:col>
      <xdr:colOff>200025</xdr:colOff>
      <xdr:row>32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7</xdr:row>
      <xdr:rowOff>171450</xdr:rowOff>
    </xdr:from>
    <xdr:to>
      <xdr:col>12</xdr:col>
      <xdr:colOff>276225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12</xdr:row>
      <xdr:rowOff>171450</xdr:rowOff>
    </xdr:from>
    <xdr:to>
      <xdr:col>15</xdr:col>
      <xdr:colOff>200025</xdr:colOff>
      <xdr:row>44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342.466322569446" createdVersion="6" refreshedVersion="6" minRefreshableVersion="3" recordCount="64" xr:uid="{00000000-000A-0000-FFFF-FFFF00000000}">
  <cacheSource type="worksheet">
    <worksheetSource ref="BV4:BZ68" sheet="Edat"/>
  </cacheSource>
  <cacheFields count="5">
    <cacheField name="Año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Edad" numFmtId="0">
      <sharedItems count="8">
        <s v="Menores de 16"/>
        <s v="De 16 a 19 años"/>
        <s v="De 20 a 24 años"/>
        <s v="De 25 a 34 años"/>
        <s v="De 35 a 44 años"/>
        <s v="De 45 a 54 años"/>
        <s v="De 55 a 64 años"/>
        <s v="65 y más años"/>
      </sharedItems>
    </cacheField>
    <cacheField name="Mujeres" numFmtId="0">
      <sharedItems containsSemiMixedTypes="0" containsString="0" containsNumber="1" minValue="90.4" maxValue="572.70000000000005"/>
    </cacheField>
    <cacheField name="Hombres" numFmtId="0">
      <sharedItems containsSemiMixedTypes="0" containsString="0" containsNumber="1" minValue="95.8" maxValue="457"/>
    </cacheField>
    <cacheField name="Total" numFmtId="0">
      <sharedItems containsSemiMixedTypes="0" containsString="0" containsNumber="1" minValue="186.2" maxValue="1029.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342.482017708331" createdVersion="6" refreshedVersion="6" minRefreshableVersion="3" recordCount="24" xr:uid="{00000000-000A-0000-FFFF-FFFF01000000}">
  <cacheSource type="worksheet">
    <worksheetSource ref="AX2:BB26" sheet="Sexe y nacionalitat"/>
  </cacheSource>
  <cacheFields count="5">
    <cacheField name="Año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Nacionalidad" numFmtId="0">
      <sharedItems count="3">
        <s v="Española"/>
        <s v="UE"/>
        <s v="Fuera de UE"/>
      </sharedItems>
    </cacheField>
    <cacheField name="Mujeres" numFmtId="0">
      <sharedItems containsSemiMixedTypes="0" containsString="0" containsNumber="1" minValue="111.42499999999998" maxValue="1857.35"/>
    </cacheField>
    <cacheField name="Hombres" numFmtId="0">
      <sharedItems containsSemiMixedTypes="0" containsString="0" containsNumber="1" minValue="100.05" maxValue="1793.4250000000002"/>
    </cacheField>
    <cacheField name="Total" numFmtId="0">
      <sharedItems containsSemiMixedTypes="0" containsString="0" containsNumber="1" minValue="211.5" maxValue="3650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342.544692824071" createdVersion="6" refreshedVersion="6" minRefreshableVersion="3" recordCount="56" xr:uid="{00000000-000A-0000-FFFF-FFFF02000000}">
  <cacheSource type="worksheet">
    <worksheetSource ref="BX9:CB65" sheet="sexe y formació"/>
  </cacheSource>
  <cacheFields count="5">
    <cacheField name="Año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nivel de estudios" numFmtId="0">
      <sharedItems count="7">
        <s v="Analfabetos"/>
        <s v="Primarios incompletos"/>
        <s v="Primaria"/>
        <s v="1ra etapa de secundaria"/>
        <s v="2nda etapa y orientacion general"/>
        <s v="2nda etapa y orientacion con orientacion profesional"/>
        <s v="Educacion superior"/>
      </sharedItems>
    </cacheField>
    <cacheField name="Mujeres" numFmtId="0">
      <sharedItems containsSemiMixedTypes="0" containsString="0" containsNumber="1" minValue="34.625" maxValue="720.4"/>
    </cacheField>
    <cacheField name="Hombres" numFmtId="0">
      <sharedItems containsSemiMixedTypes="0" containsString="0" containsNumber="1" minValue="17.574999999999999" maxValue="770.24999999999989"/>
    </cacheField>
    <cacheField name="Total" numFmtId="0">
      <sharedItems containsMixedTypes="1" containsNumber="1" minValue="52.325000000000003" maxValue="1476.6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n v="385.9"/>
    <n v="410.5"/>
    <n v="796.3"/>
  </r>
  <r>
    <x v="0"/>
    <x v="1"/>
    <n v="90.4"/>
    <n v="95.8"/>
    <n v="186.2"/>
  </r>
  <r>
    <x v="0"/>
    <x v="2"/>
    <n v="116"/>
    <n v="120.9"/>
    <n v="236.9"/>
  </r>
  <r>
    <x v="0"/>
    <x v="3"/>
    <n v="284.82499999999999"/>
    <n v="285.67500000000001"/>
    <n v="570.47500000000002"/>
  </r>
  <r>
    <x v="0"/>
    <x v="4"/>
    <n v="403.15"/>
    <n v="419.2"/>
    <n v="822.375"/>
  </r>
  <r>
    <x v="0"/>
    <x v="5"/>
    <n v="378.25"/>
    <n v="384.85"/>
    <n v="763.07500000000005"/>
  </r>
  <r>
    <x v="0"/>
    <x v="6"/>
    <n v="310.39999999999998"/>
    <n v="295.10000000000002"/>
    <n v="605.47500000000002"/>
  </r>
  <r>
    <x v="0"/>
    <x v="7"/>
    <n v="509.75"/>
    <n v="404.35"/>
    <n v="914.125"/>
  </r>
  <r>
    <x v="1"/>
    <x v="0"/>
    <n v="384.4"/>
    <n v="409"/>
    <n v="793.4"/>
  </r>
  <r>
    <x v="1"/>
    <x v="1"/>
    <n v="92.5"/>
    <n v="97.8"/>
    <n v="190.4"/>
  </r>
  <r>
    <x v="1"/>
    <x v="2"/>
    <n v="115.2"/>
    <n v="120.5"/>
    <n v="235.7"/>
  </r>
  <r>
    <x v="1"/>
    <x v="3"/>
    <n v="276.2"/>
    <n v="276.7"/>
    <n v="553"/>
  </r>
  <r>
    <x v="1"/>
    <x v="4"/>
    <n v="398.6"/>
    <n v="411.5"/>
    <n v="810.2"/>
  </r>
  <r>
    <x v="1"/>
    <x v="5"/>
    <n v="383.3"/>
    <n v="391.2"/>
    <n v="774.5"/>
  </r>
  <r>
    <x v="1"/>
    <x v="6"/>
    <n v="317.8"/>
    <n v="302"/>
    <n v="619.79999999999995"/>
  </r>
  <r>
    <x v="1"/>
    <x v="7"/>
    <n v="519"/>
    <n v="412.8"/>
    <n v="931.9"/>
  </r>
  <r>
    <x v="2"/>
    <x v="0"/>
    <n v="383.3"/>
    <n v="408.3"/>
    <n v="791.5"/>
  </r>
  <r>
    <x v="2"/>
    <x v="1"/>
    <n v="94.6"/>
    <n v="100.2"/>
    <n v="194.8"/>
  </r>
  <r>
    <x v="2"/>
    <x v="2"/>
    <n v="115.9"/>
    <n v="121.6"/>
    <n v="237.6"/>
  </r>
  <r>
    <x v="2"/>
    <x v="3"/>
    <n v="271.60000000000002"/>
    <n v="272.7"/>
    <n v="544.4"/>
  </r>
  <r>
    <x v="2"/>
    <x v="4"/>
    <n v="393.4"/>
    <n v="402.5"/>
    <n v="795.8"/>
  </r>
  <r>
    <x v="2"/>
    <x v="5"/>
    <n v="388.6"/>
    <n v="397.1"/>
    <n v="785.7"/>
  </r>
  <r>
    <x v="2"/>
    <x v="6"/>
    <n v="325.39999999999998"/>
    <n v="309.5"/>
    <n v="634.9"/>
  </r>
  <r>
    <x v="2"/>
    <x v="7"/>
    <n v="523.70000000000005"/>
    <n v="417"/>
    <n v="940.7"/>
  </r>
  <r>
    <x v="3"/>
    <x v="0"/>
    <n v="382.5"/>
    <n v="407.7"/>
    <n v="790.2"/>
  </r>
  <r>
    <x v="3"/>
    <x v="1"/>
    <n v="97.3"/>
    <n v="103.6"/>
    <n v="200.9"/>
  </r>
  <r>
    <x v="3"/>
    <x v="2"/>
    <n v="118.3"/>
    <n v="124.3"/>
    <n v="242.6"/>
  </r>
  <r>
    <x v="3"/>
    <x v="3"/>
    <n v="269.8"/>
    <n v="272.10000000000002"/>
    <n v="541.9"/>
  </r>
  <r>
    <x v="3"/>
    <x v="4"/>
    <n v="387"/>
    <n v="392.7"/>
    <n v="779.7"/>
  </r>
  <r>
    <x v="3"/>
    <x v="5"/>
    <n v="395"/>
    <n v="402.5"/>
    <n v="797.5"/>
  </r>
  <r>
    <x v="3"/>
    <x v="6"/>
    <n v="336"/>
    <n v="320.10000000000002"/>
    <n v="656.1"/>
  </r>
  <r>
    <x v="3"/>
    <x v="7"/>
    <n v="532.1"/>
    <n v="424.1"/>
    <n v="956.1"/>
  </r>
  <r>
    <x v="4"/>
    <x v="0"/>
    <n v="379.7"/>
    <n v="404.9"/>
    <n v="784.6"/>
  </r>
  <r>
    <x v="4"/>
    <x v="1"/>
    <n v="99.7"/>
    <n v="106.8"/>
    <n v="206.5"/>
  </r>
  <r>
    <x v="4"/>
    <x v="2"/>
    <n v="121.5"/>
    <n v="127.6"/>
    <n v="249.1"/>
  </r>
  <r>
    <x v="4"/>
    <x v="3"/>
    <n v="268.5"/>
    <n v="272.10000000000002"/>
    <n v="540.6"/>
  </r>
  <r>
    <x v="4"/>
    <x v="4"/>
    <n v="379.4"/>
    <n v="381.9"/>
    <n v="761.3"/>
  </r>
  <r>
    <x v="4"/>
    <x v="5"/>
    <n v="401.2"/>
    <n v="408.2"/>
    <n v="809.3"/>
  </r>
  <r>
    <x v="4"/>
    <x v="6"/>
    <n v="346.3"/>
    <n v="330.5"/>
    <n v="676.8"/>
  </r>
  <r>
    <x v="4"/>
    <x v="7"/>
    <n v="541.1"/>
    <n v="431.6"/>
    <n v="972.7"/>
  </r>
  <r>
    <x v="5"/>
    <x v="0"/>
    <n v="372.3"/>
    <n v="397.4"/>
    <n v="769.7"/>
  </r>
  <r>
    <x v="5"/>
    <x v="1"/>
    <n v="102.9"/>
    <n v="110.1"/>
    <n v="213"/>
  </r>
  <r>
    <x v="5"/>
    <x v="2"/>
    <n v="123.7"/>
    <n v="130"/>
    <n v="253.6"/>
  </r>
  <r>
    <x v="5"/>
    <x v="3"/>
    <n v="266.60000000000002"/>
    <n v="271.10000000000002"/>
    <n v="537.70000000000005"/>
  </r>
  <r>
    <x v="5"/>
    <x v="4"/>
    <n v="369"/>
    <n v="368.2"/>
    <n v="737.2"/>
  </r>
  <r>
    <x v="5"/>
    <x v="5"/>
    <n v="406.8"/>
    <n v="413.3"/>
    <n v="820"/>
  </r>
  <r>
    <x v="5"/>
    <x v="6"/>
    <n v="355.4"/>
    <n v="340.2"/>
    <n v="695.5"/>
  </r>
  <r>
    <x v="5"/>
    <x v="7"/>
    <n v="548"/>
    <n v="436.9"/>
    <n v="984.8"/>
  </r>
  <r>
    <x v="6"/>
    <x v="0"/>
    <n v="373.8"/>
    <n v="399"/>
    <n v="772.9"/>
  </r>
  <r>
    <x v="6"/>
    <x v="1"/>
    <n v="103.3"/>
    <n v="110.5"/>
    <n v="213.7"/>
  </r>
  <r>
    <x v="6"/>
    <x v="2"/>
    <n v="126.9"/>
    <n v="133.9"/>
    <n v="260.89999999999998"/>
  </r>
  <r>
    <x v="6"/>
    <x v="3"/>
    <n v="268.3"/>
    <n v="273.5"/>
    <n v="541.9"/>
  </r>
  <r>
    <x v="6"/>
    <x v="4"/>
    <n v="361.3"/>
    <n v="356.1"/>
    <n v="717.4"/>
  </r>
  <r>
    <x v="6"/>
    <x v="5"/>
    <n v="413.5"/>
    <n v="418.9"/>
    <n v="832.4"/>
  </r>
  <r>
    <x v="6"/>
    <x v="6"/>
    <n v="365"/>
    <n v="349.5"/>
    <n v="714.5"/>
  </r>
  <r>
    <x v="6"/>
    <x v="7"/>
    <n v="559.29999999999995"/>
    <n v="446"/>
    <n v="1005.2"/>
  </r>
  <r>
    <x v="7"/>
    <x v="0"/>
    <n v="371.9"/>
    <n v="401.6"/>
    <n v="773.4"/>
  </r>
  <r>
    <x v="7"/>
    <x v="1"/>
    <n v="112.9"/>
    <n v="116.2"/>
    <n v="229.1"/>
  </r>
  <r>
    <x v="7"/>
    <x v="2"/>
    <n v="133.30000000000001"/>
    <n v="140.19999999999999"/>
    <n v="273.60000000000002"/>
  </r>
  <r>
    <x v="7"/>
    <x v="3"/>
    <n v="277.10000000000002"/>
    <n v="282.89999999999998"/>
    <n v="559.9"/>
  </r>
  <r>
    <x v="7"/>
    <x v="4"/>
    <n v="359.2"/>
    <n v="350.4"/>
    <n v="709.5"/>
  </r>
  <r>
    <x v="7"/>
    <x v="5"/>
    <n v="423"/>
    <n v="426.7"/>
    <n v="849.7"/>
  </r>
  <r>
    <x v="7"/>
    <x v="6"/>
    <n v="375.2"/>
    <n v="358.4"/>
    <n v="733.6"/>
  </r>
  <r>
    <x v="7"/>
    <x v="7"/>
    <n v="572.70000000000005"/>
    <n v="457"/>
    <n v="1029.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x v="0"/>
    <x v="0"/>
    <n v="1802.7"/>
    <n v="1750.9249999999997"/>
    <n v="3553.6"/>
  </r>
  <r>
    <x v="0"/>
    <x v="1"/>
    <n v="149.57499999999999"/>
    <n v="126.375"/>
    <n v="275.95"/>
  </r>
  <r>
    <x v="0"/>
    <x v="2"/>
    <n v="140.44999999999999"/>
    <n v="128.67500000000001"/>
    <n v="269.10000000000002"/>
  </r>
  <r>
    <x v="1"/>
    <x v="0"/>
    <n v="1808.8249999999998"/>
    <n v="1756.625"/>
    <n v="3565.4250000000002"/>
  </r>
  <r>
    <x v="1"/>
    <x v="1"/>
    <n v="139.82500000000002"/>
    <n v="126.9"/>
    <n v="266.7"/>
  </r>
  <r>
    <x v="1"/>
    <x v="2"/>
    <n v="154.02500000000001"/>
    <n v="128.97499999999999"/>
    <n v="283"/>
  </r>
  <r>
    <x v="2"/>
    <x v="0"/>
    <n v="1819.1999999999998"/>
    <n v="1751.9250000000002"/>
    <n v="3571.125"/>
  </r>
  <r>
    <x v="2"/>
    <x v="1"/>
    <n v="143.125"/>
    <n v="129.15"/>
    <n v="272.29999999999995"/>
  </r>
  <r>
    <x v="2"/>
    <x v="2"/>
    <n v="151"/>
    <n v="139.44999999999999"/>
    <n v="290.47500000000002"/>
  </r>
  <r>
    <x v="3"/>
    <x v="0"/>
    <n v="1810.2416666666666"/>
    <n v="1753.1583333333335"/>
    <n v="3563.3833333333332"/>
  </r>
  <r>
    <x v="3"/>
    <x v="1"/>
    <n v="144.17499999999998"/>
    <n v="127.47500000000001"/>
    <n v="271.64999999999998"/>
  </r>
  <r>
    <x v="3"/>
    <x v="2"/>
    <n v="148.49166666666667"/>
    <n v="132.36666666666665"/>
    <n v="280.85833333333335"/>
  </r>
  <r>
    <x v="4"/>
    <x v="0"/>
    <n v="1827.2750000000001"/>
    <n v="1768.875"/>
    <n v="3596.125"/>
  </r>
  <r>
    <x v="4"/>
    <x v="1"/>
    <n v="132.47499999999999"/>
    <n v="113.625"/>
    <n v="246.1"/>
  </r>
  <r>
    <x v="4"/>
    <x v="2"/>
    <n v="197.875"/>
    <n v="176.14999999999998"/>
    <n v="374.05"/>
  </r>
  <r>
    <x v="5"/>
    <x v="0"/>
    <n v="1839.625"/>
    <n v="1773.7750000000001"/>
    <n v="3613.4"/>
  </r>
  <r>
    <x v="5"/>
    <x v="1"/>
    <n v="111.42499999999998"/>
    <n v="100.05"/>
    <n v="211.5"/>
  </r>
  <r>
    <x v="5"/>
    <x v="2"/>
    <n v="221.12500000000003"/>
    <n v="195.8"/>
    <n v="416.90000000000003"/>
  </r>
  <r>
    <x v="6"/>
    <x v="0"/>
    <n v="1851.7749999999999"/>
    <n v="1774.85"/>
    <n v="3626.6249999999995"/>
  </r>
  <r>
    <x v="6"/>
    <x v="1"/>
    <n v="114.5"/>
    <n v="103.17499999999998"/>
    <n v="217.64999999999998"/>
  </r>
  <r>
    <x v="6"/>
    <x v="2"/>
    <n v="231.27499999999998"/>
    <n v="210.35000000000002"/>
    <n v="441.59999999999997"/>
  </r>
  <r>
    <x v="7"/>
    <x v="0"/>
    <n v="1857.35"/>
    <n v="1793.4250000000002"/>
    <n v="3650.75"/>
  </r>
  <r>
    <x v="7"/>
    <x v="1"/>
    <n v="125.4"/>
    <n v="107.9"/>
    <n v="233.29999999999998"/>
  </r>
  <r>
    <x v="7"/>
    <x v="2"/>
    <n v="270.57499999999999"/>
    <n v="230.52499999999998"/>
    <n v="501.0499999999999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x v="0"/>
    <n v="51.774999999999999"/>
    <n v="24.65"/>
    <s v=" "/>
  </r>
  <r>
    <x v="0"/>
    <x v="1"/>
    <n v="132.94999999999999"/>
    <n v="98.075000000000017"/>
    <n v="231"/>
  </r>
  <r>
    <x v="0"/>
    <x v="2"/>
    <n v="245.02499999999998"/>
    <n v="202.42500000000001"/>
    <n v="447.42499999999995"/>
  </r>
  <r>
    <x v="0"/>
    <x v="3"/>
    <n v="649.57500000000005"/>
    <n v="738.52499999999998"/>
    <n v="1388.1000000000001"/>
  </r>
  <r>
    <x v="0"/>
    <x v="4"/>
    <n v="261.625"/>
    <n v="265.64999999999998"/>
    <n v="527.27500000000009"/>
  </r>
  <r>
    <x v="0"/>
    <x v="5"/>
    <n v="194.375"/>
    <n v="165.67499999999998"/>
    <n v="360.04999999999995"/>
  </r>
  <r>
    <x v="0"/>
    <x v="6"/>
    <n v="557.44999999999993"/>
    <n v="510.95"/>
    <n v="1068.4000000000001"/>
  </r>
  <r>
    <x v="1"/>
    <x v="0"/>
    <n v="52.4"/>
    <n v="21.424999999999997"/>
    <n v="73.825000000000003"/>
  </r>
  <r>
    <x v="1"/>
    <x v="1"/>
    <n v="135.07499999999999"/>
    <n v="98.474999999999994"/>
    <n v="233.52499999999998"/>
  </r>
  <r>
    <x v="1"/>
    <x v="2"/>
    <n v="251.79999999999998"/>
    <n v="199.04999999999998"/>
    <n v="450.85"/>
  </r>
  <r>
    <x v="1"/>
    <x v="3"/>
    <n v="626"/>
    <n v="740.07499999999993"/>
    <n v="1366.075"/>
  </r>
  <r>
    <x v="1"/>
    <x v="4"/>
    <n v="280.82499999999999"/>
    <n v="286.3"/>
    <n v="567.15"/>
  </r>
  <r>
    <x v="1"/>
    <x v="5"/>
    <n v="184.82500000000002"/>
    <n v="164.47500000000002"/>
    <n v="349.3"/>
  </r>
  <r>
    <x v="1"/>
    <x v="6"/>
    <n v="571.72499999999991"/>
    <n v="502.67500000000001"/>
    <n v="1074.4250000000002"/>
  </r>
  <r>
    <x v="2"/>
    <x v="0"/>
    <n v="45.225000000000009"/>
    <n v="23.824999999999999"/>
    <n v="69.099999999999994"/>
  </r>
  <r>
    <x v="2"/>
    <x v="1"/>
    <n v="140.80000000000001"/>
    <n v="96.075000000000003"/>
    <n v="236.87499999999997"/>
  </r>
  <r>
    <x v="2"/>
    <x v="2"/>
    <n v="233.75"/>
    <n v="199.3"/>
    <n v="433.05"/>
  </r>
  <r>
    <x v="2"/>
    <x v="3"/>
    <n v="610.72500000000002"/>
    <n v="728.97500000000002"/>
    <n v="1339.6999999999998"/>
  </r>
  <r>
    <x v="2"/>
    <x v="4"/>
    <n v="265.57499999999999"/>
    <n v="283"/>
    <n v="548.57500000000005"/>
  </r>
  <r>
    <x v="2"/>
    <x v="5"/>
    <n v="199.125"/>
    <n v="162.5"/>
    <n v="361.6"/>
  </r>
  <r>
    <x v="2"/>
    <x v="6"/>
    <n v="618.1"/>
    <n v="526.82500000000005"/>
    <n v="1144.9000000000001"/>
  </r>
  <r>
    <x v="3"/>
    <x v="0"/>
    <n v="39.924999999999997"/>
    <n v="18.149999999999999"/>
    <n v="58.1"/>
  </r>
  <r>
    <x v="3"/>
    <x v="1"/>
    <n v="128.9"/>
    <n v="79.95"/>
    <n v="208.85"/>
  </r>
  <r>
    <x v="3"/>
    <x v="2"/>
    <n v="220.97499999999999"/>
    <n v="198.22500000000002"/>
    <n v="419.20000000000005"/>
  </r>
  <r>
    <x v="3"/>
    <x v="3"/>
    <n v="624.875"/>
    <n v="728.8"/>
    <n v="1353.7"/>
  </r>
  <r>
    <x v="3"/>
    <x v="4"/>
    <n v="266.20000000000005"/>
    <n v="291.02499999999998"/>
    <n v="557.20000000000005"/>
  </r>
  <r>
    <x v="3"/>
    <x v="5"/>
    <n v="208.57499999999999"/>
    <n v="158.89999999999998"/>
    <n v="367.49999999999994"/>
  </r>
  <r>
    <x v="3"/>
    <x v="6"/>
    <n v="645.875"/>
    <n v="564.25"/>
    <n v="1210.1500000000001"/>
  </r>
  <r>
    <x v="4"/>
    <x v="0"/>
    <n v="37.375"/>
    <n v="17.574999999999999"/>
    <n v="54.949999999999996"/>
  </r>
  <r>
    <x v="4"/>
    <x v="1"/>
    <n v="119.125"/>
    <n v="81.775000000000006"/>
    <n v="200.95"/>
  </r>
  <r>
    <x v="4"/>
    <x v="2"/>
    <n v="183.97500000000002"/>
    <n v="154.875"/>
    <n v="338.875"/>
  </r>
  <r>
    <x v="4"/>
    <x v="3"/>
    <n v="631.75"/>
    <n v="734.5"/>
    <n v="1366.2750000000001"/>
  </r>
  <r>
    <x v="4"/>
    <x v="4"/>
    <n v="302.70000000000005"/>
    <n v="302.97500000000002"/>
    <n v="605.67499999999995"/>
  </r>
  <r>
    <x v="4"/>
    <x v="5"/>
    <n v="217.77499999999998"/>
    <n v="165.35000000000002"/>
    <n v="383.07499999999999"/>
  </r>
  <r>
    <x v="4"/>
    <x v="6"/>
    <n v="664.85"/>
    <n v="601.6"/>
    <n v="1266.5249999999999"/>
  </r>
  <r>
    <x v="5"/>
    <x v="0"/>
    <n v="36.424999999999997"/>
    <n v="18.725000000000001"/>
    <n v="55.125"/>
  </r>
  <r>
    <x v="5"/>
    <x v="1"/>
    <n v="105.44999999999999"/>
    <n v="66.3"/>
    <n v="171.72499999999999"/>
  </r>
  <r>
    <x v="5"/>
    <x v="2"/>
    <n v="195.6"/>
    <n v="156.6"/>
    <n v="352.19999999999993"/>
  </r>
  <r>
    <x v="5"/>
    <x v="3"/>
    <n v="650.67499999999995"/>
    <n v="722.77499999999998"/>
    <n v="1373.4250000000002"/>
  </r>
  <r>
    <x v="5"/>
    <x v="4"/>
    <n v="291.77500000000003"/>
    <n v="304.32499999999999"/>
    <n v="596.15"/>
  </r>
  <r>
    <x v="5"/>
    <x v="5"/>
    <n v="209.45"/>
    <n v="176.22499999999999"/>
    <n v="385.67499999999995"/>
  </r>
  <r>
    <x v="5"/>
    <x v="6"/>
    <n v="682.82500000000005"/>
    <n v="624.64999999999986"/>
    <n v="1307.4749999999999"/>
  </r>
  <r>
    <x v="6"/>
    <x v="0"/>
    <n v="37.224999999999994"/>
    <n v="19.799999999999997"/>
    <n v="57.025000000000006"/>
  </r>
  <r>
    <x v="6"/>
    <x v="1"/>
    <n v="104.52499999999999"/>
    <n v="69.2"/>
    <n v="173.75"/>
  </r>
  <r>
    <x v="6"/>
    <x v="2"/>
    <n v="200.02500000000001"/>
    <n v="156.4"/>
    <n v="356.42500000000001"/>
  </r>
  <r>
    <x v="6"/>
    <x v="3"/>
    <n v="708.3"/>
    <n v="768.34999999999991"/>
    <n v="1476.675"/>
  </r>
  <r>
    <x v="6"/>
    <x v="4"/>
    <n v="250.375"/>
    <n v="277.32499999999999"/>
    <n v="527.75"/>
  </r>
  <r>
    <x v="6"/>
    <x v="5"/>
    <n v="209.65"/>
    <n v="190.25"/>
    <n v="399.9"/>
  </r>
  <r>
    <x v="6"/>
    <x v="6"/>
    <n v="687.39999999999986"/>
    <n v="606.97500000000002"/>
    <n v="1294.4000000000001"/>
  </r>
  <r>
    <x v="7"/>
    <x v="0"/>
    <n v="34.625"/>
    <n v="17.724999999999998"/>
    <n v="52.325000000000003"/>
  </r>
  <r>
    <x v="7"/>
    <x v="1"/>
    <n v="118.65"/>
    <n v="75.474999999999994"/>
    <n v="194.15"/>
  </r>
  <r>
    <x v="7"/>
    <x v="2"/>
    <n v="201.82500000000002"/>
    <n v="160.67500000000001"/>
    <n v="362.47500000000002"/>
  </r>
  <r>
    <x v="7"/>
    <x v="3"/>
    <n v="699.07499999999993"/>
    <n v="770.24999999999989"/>
    <n v="1469.375"/>
  </r>
  <r>
    <x v="7"/>
    <x v="4"/>
    <n v="265.82499999999999"/>
    <n v="253.75000000000003"/>
    <n v="519.6"/>
  </r>
  <r>
    <x v="7"/>
    <x v="5"/>
    <n v="212.85"/>
    <n v="214.82500000000002"/>
    <n v="427.65"/>
  </r>
  <r>
    <x v="7"/>
    <x v="6"/>
    <n v="720.4"/>
    <n v="639.15"/>
    <n v="1359.55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3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Etiquetes de fila">
  <location ref="B9:D18" firstHeaderRow="0" firstDataRow="1" firstDataCol="1" rowPageCount="1" colPageCount="1"/>
  <pivotFields count="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ame="Edat" axis="axisPage" showAll="0">
      <items count="9">
        <item n="65 y más anys" x="7"/>
        <item x="1"/>
        <item x="2"/>
        <item x="3"/>
        <item x="4"/>
        <item x="5"/>
        <item x="6"/>
        <item x="0"/>
        <item t="default"/>
      </items>
    </pivotField>
    <pivotField dataField="1" showAll="0"/>
    <pivotField dataField="1"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pageFields count="1">
    <pageField fld="1" item="0" hier="-1"/>
  </pageFields>
  <dataFields count="2">
    <dataField name="Suma de Dones" fld="2" baseField="0" baseItem="0"/>
    <dataField name="Suma de Homens" fld="3" baseField="0" baseItem="0"/>
  </dataField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TablaDinámica4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Etiquetes de fila">
  <location ref="B9:D13" firstHeaderRow="0" firstDataRow="1" firstDataCol="1" rowPageCount="1" colPageCount="1"/>
  <pivotFields count="5">
    <pivotField name="any"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showAll="0"/>
    <pivotField dataField="1"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7" hier="-1"/>
  </pageFields>
  <dataFields count="2">
    <dataField name="Suma de Dones" fld="2" baseField="0" baseItem="0"/>
    <dataField name="Suma de Homens" fld="3" baseField="0" baseItem="0"/>
  </dataFields>
  <chartFormats count="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2000000}" name="TablaDinámica5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 rowHeaderCaption="Etiquetes de fila">
  <location ref="B14:D22" firstHeaderRow="0" firstDataRow="1" firstDataCol="1" rowPageCount="1" colPageCount="1"/>
  <pivotFields count="5">
    <pivotField name="Any" axis="axisPage" multipleItemSelectionAllowe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8">
        <item x="3"/>
        <item x="5"/>
        <item x="4"/>
        <item x="0"/>
        <item x="6"/>
        <item x="2"/>
        <item x="1"/>
        <item t="default"/>
      </items>
    </pivotField>
    <pivotField dataField="1" showAll="0"/>
    <pivotField dataField="1"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Suma de Dones" fld="2" baseField="0" baseItem="0"/>
    <dataField name="Suma de Homens" fld="3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8:D37"/>
  <sheetViews>
    <sheetView showGridLines="0" tabSelected="1" topLeftCell="A10" workbookViewId="0">
      <selection activeCell="B38" sqref="B38"/>
    </sheetView>
  </sheetViews>
  <sheetFormatPr baseColWidth="10" defaultColWidth="9" defaultRowHeight="15" x14ac:dyDescent="0.25"/>
  <cols>
    <col min="1" max="16384" width="9" style="29"/>
  </cols>
  <sheetData>
    <row r="28" spans="2:4" x14ac:dyDescent="0.25">
      <c r="B28" s="33" t="s">
        <v>0</v>
      </c>
      <c r="C28" s="33"/>
      <c r="D28" s="33"/>
    </row>
    <row r="29" spans="2:4" x14ac:dyDescent="0.25">
      <c r="B29" s="33"/>
      <c r="C29" s="33"/>
      <c r="D29" s="33"/>
    </row>
    <row r="31" spans="2:4" x14ac:dyDescent="0.25">
      <c r="B31" s="30" t="s">
        <v>1</v>
      </c>
    </row>
    <row r="32" spans="2:4" x14ac:dyDescent="0.25">
      <c r="B32" s="30" t="s">
        <v>2</v>
      </c>
    </row>
    <row r="33" spans="2:2" x14ac:dyDescent="0.25">
      <c r="B33" s="30" t="s">
        <v>3</v>
      </c>
    </row>
    <row r="34" spans="2:2" x14ac:dyDescent="0.25">
      <c r="B34" s="30" t="s">
        <v>4</v>
      </c>
    </row>
    <row r="35" spans="2:2" x14ac:dyDescent="0.25">
      <c r="B35" s="30" t="s">
        <v>5</v>
      </c>
    </row>
    <row r="37" spans="2:2" x14ac:dyDescent="0.25">
      <c r="B37" s="29" t="s">
        <v>6</v>
      </c>
    </row>
  </sheetData>
  <mergeCells count="1">
    <mergeCell ref="B28:D29"/>
  </mergeCells>
  <hyperlinks>
    <hyperlink ref="B31" location="Total!A1" display="Total" xr:uid="{00000000-0004-0000-0000-000000000000}"/>
    <hyperlink ref="B32" location="Sexe!A1" display="Sexe" xr:uid="{00000000-0004-0000-0000-000001000000}"/>
    <hyperlink ref="B33" location="Edat!A1" display="Edat" xr:uid="{00000000-0004-0000-0000-000002000000}"/>
    <hyperlink ref="B34" location="'Sexe y nacionalitat'!A1" display="Sexe i nacionalitat" xr:uid="{00000000-0004-0000-0000-000003000000}"/>
    <hyperlink ref="B35" location="'sexe y formació'!A1" display="Sexe i formació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F25"/>
  <sheetViews>
    <sheetView workbookViewId="0">
      <selection activeCell="B25" sqref="B25"/>
    </sheetView>
  </sheetViews>
  <sheetFormatPr baseColWidth="10" defaultColWidth="9" defaultRowHeight="15" x14ac:dyDescent="0.25"/>
  <cols>
    <col min="2" max="2" width="25.7109375" bestFit="1" customWidth="1"/>
    <col min="6" max="6" width="16.7109375" customWidth="1"/>
  </cols>
  <sheetData>
    <row r="1" spans="1:32" x14ac:dyDescent="0.25">
      <c r="A1" s="34" t="s">
        <v>7</v>
      </c>
      <c r="B1" s="35"/>
      <c r="C1" s="35"/>
      <c r="D1" s="35"/>
      <c r="E1" s="35"/>
      <c r="F1" s="35"/>
      <c r="G1" s="35"/>
      <c r="H1" s="35"/>
      <c r="I1" s="35"/>
    </row>
    <row r="2" spans="1:32" x14ac:dyDescent="0.25">
      <c r="B2" s="1" t="s">
        <v>8</v>
      </c>
      <c r="C2" s="36" t="s">
        <v>9</v>
      </c>
      <c r="D2" s="37"/>
      <c r="E2" s="37"/>
      <c r="F2" s="37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</row>
    <row r="3" spans="1:32" x14ac:dyDescent="0.25">
      <c r="B3" s="1" t="s">
        <v>8</v>
      </c>
      <c r="C3" s="5" t="s">
        <v>10</v>
      </c>
      <c r="D3" s="5" t="s">
        <v>11</v>
      </c>
      <c r="E3" s="5" t="s">
        <v>12</v>
      </c>
      <c r="F3" s="6" t="s">
        <v>13</v>
      </c>
    </row>
    <row r="4" spans="1:32" ht="18" customHeight="1" x14ac:dyDescent="0.25">
      <c r="B4" s="38" t="s">
        <v>14</v>
      </c>
      <c r="C4" s="7">
        <v>5206</v>
      </c>
      <c r="D4" s="7">
        <v>5173.3999999999996</v>
      </c>
      <c r="E4" s="7">
        <v>5140.5</v>
      </c>
      <c r="F4" s="8">
        <v>5114.3999999999996</v>
      </c>
    </row>
    <row r="5" spans="1:32" x14ac:dyDescent="0.25">
      <c r="B5" s="39"/>
      <c r="C5" s="5" t="s">
        <v>15</v>
      </c>
      <c r="D5" s="5" t="s">
        <v>16</v>
      </c>
      <c r="E5" s="5" t="s">
        <v>17</v>
      </c>
      <c r="F5" s="6" t="s">
        <v>18</v>
      </c>
    </row>
    <row r="6" spans="1:32" x14ac:dyDescent="0.25">
      <c r="B6" s="39"/>
      <c r="C6" s="7">
        <v>5091.5</v>
      </c>
      <c r="D6" s="7">
        <v>5067.1000000000004</v>
      </c>
      <c r="E6" s="7">
        <v>5044.8999999999996</v>
      </c>
      <c r="F6" s="8">
        <v>5031.3</v>
      </c>
    </row>
    <row r="7" spans="1:32" x14ac:dyDescent="0.25">
      <c r="B7" s="39"/>
      <c r="C7" s="5" t="s">
        <v>19</v>
      </c>
      <c r="D7" s="5" t="s">
        <v>20</v>
      </c>
      <c r="E7" s="5" t="s">
        <v>21</v>
      </c>
      <c r="F7" s="6" t="s">
        <v>22</v>
      </c>
    </row>
    <row r="8" spans="1:32" x14ac:dyDescent="0.25">
      <c r="B8" s="39"/>
      <c r="C8" s="7">
        <v>5022.5</v>
      </c>
      <c r="D8" s="7">
        <v>5011.6000000000004</v>
      </c>
      <c r="E8" s="7">
        <v>5006.2</v>
      </c>
      <c r="F8" s="8">
        <v>5005.7</v>
      </c>
    </row>
    <row r="9" spans="1:32" x14ac:dyDescent="0.25">
      <c r="B9" s="39"/>
      <c r="C9" s="5" t="s">
        <v>23</v>
      </c>
      <c r="D9" s="5" t="s">
        <v>24</v>
      </c>
      <c r="E9" s="5" t="s">
        <v>25</v>
      </c>
      <c r="F9" s="6" t="s">
        <v>26</v>
      </c>
    </row>
    <row r="10" spans="1:32" x14ac:dyDescent="0.25">
      <c r="B10" s="39"/>
      <c r="C10" s="7">
        <v>5005.1000000000004</v>
      </c>
      <c r="D10" s="7">
        <v>5002.6000000000004</v>
      </c>
      <c r="E10" s="7">
        <v>4999.8</v>
      </c>
      <c r="F10" s="8">
        <v>4995.7</v>
      </c>
    </row>
    <row r="11" spans="1:32" x14ac:dyDescent="0.25">
      <c r="B11" s="39"/>
      <c r="C11" s="5" t="s">
        <v>27</v>
      </c>
      <c r="D11" s="5" t="s">
        <v>28</v>
      </c>
      <c r="E11" s="5" t="s">
        <v>29</v>
      </c>
      <c r="F11" s="6" t="s">
        <v>30</v>
      </c>
    </row>
    <row r="12" spans="1:32" x14ac:dyDescent="0.25">
      <c r="B12" s="39"/>
      <c r="C12" s="7">
        <v>4983.5</v>
      </c>
      <c r="D12" s="7">
        <v>4970.8</v>
      </c>
      <c r="E12" s="7">
        <v>4957.7</v>
      </c>
      <c r="F12" s="8">
        <v>4947.3999999999996</v>
      </c>
    </row>
    <row r="13" spans="1:32" x14ac:dyDescent="0.25">
      <c r="B13" s="39"/>
      <c r="C13" s="5" t="s">
        <v>31</v>
      </c>
      <c r="D13" s="5" t="s">
        <v>32</v>
      </c>
      <c r="E13" s="5" t="s">
        <v>33</v>
      </c>
      <c r="F13" s="6" t="s">
        <v>34</v>
      </c>
    </row>
    <row r="14" spans="1:32" x14ac:dyDescent="0.25">
      <c r="B14" s="39"/>
      <c r="C14" s="7">
        <v>4936.8999999999996</v>
      </c>
      <c r="D14" s="7">
        <v>4924.8</v>
      </c>
      <c r="E14" s="7">
        <v>4920.3999999999996</v>
      </c>
      <c r="F14" s="8">
        <v>4919.3999999999996</v>
      </c>
    </row>
    <row r="15" spans="1:32" x14ac:dyDescent="0.25">
      <c r="B15" s="39"/>
      <c r="C15" s="5" t="s">
        <v>35</v>
      </c>
      <c r="D15" s="5" t="s">
        <v>36</v>
      </c>
      <c r="E15" s="5" t="s">
        <v>37</v>
      </c>
      <c r="F15" s="6" t="s">
        <v>38</v>
      </c>
    </row>
    <row r="16" spans="1:32" x14ac:dyDescent="0.25">
      <c r="B16" s="39"/>
      <c r="C16" s="7">
        <v>4917.1000000000004</v>
      </c>
      <c r="D16" s="7">
        <v>4912.5</v>
      </c>
      <c r="E16" s="7">
        <v>4904.3999999999996</v>
      </c>
      <c r="F16" s="8">
        <v>4900</v>
      </c>
    </row>
    <row r="17" spans="2:8" x14ac:dyDescent="0.25">
      <c r="B17" s="39"/>
      <c r="C17" s="5" t="s">
        <v>39</v>
      </c>
      <c r="D17" s="5" t="s">
        <v>40</v>
      </c>
      <c r="E17" s="5" t="s">
        <v>41</v>
      </c>
      <c r="F17" s="6" t="s">
        <v>42</v>
      </c>
    </row>
    <row r="18" spans="2:8" x14ac:dyDescent="0.25">
      <c r="B18" s="39"/>
      <c r="C18" s="7">
        <v>4897.5</v>
      </c>
      <c r="D18" s="7">
        <v>4893.6000000000004</v>
      </c>
      <c r="E18" s="7">
        <v>4892.8</v>
      </c>
      <c r="F18" s="8">
        <v>4896</v>
      </c>
    </row>
    <row r="21" spans="2:8" x14ac:dyDescent="0.25">
      <c r="C21" s="9">
        <v>2016</v>
      </c>
      <c r="D21" s="9">
        <v>2017</v>
      </c>
      <c r="E21" s="9">
        <v>2018</v>
      </c>
      <c r="F21" s="9">
        <v>2019</v>
      </c>
      <c r="G21" s="9">
        <v>2022</v>
      </c>
      <c r="H21" s="9">
        <v>2023</v>
      </c>
    </row>
    <row r="22" spans="2:8" x14ac:dyDescent="0.25">
      <c r="B22" s="10" t="s">
        <v>43</v>
      </c>
      <c r="C22">
        <v>4894.9750000000004</v>
      </c>
      <c r="D22">
        <v>4908.5</v>
      </c>
      <c r="E22">
        <v>4925.375</v>
      </c>
      <c r="F22">
        <v>4964.8500000000004</v>
      </c>
      <c r="G22">
        <v>5058.7</v>
      </c>
      <c r="H22">
        <v>5158.5749999999998</v>
      </c>
    </row>
    <row r="25" spans="2:8" x14ac:dyDescent="0.25">
      <c r="B25" t="s">
        <v>44</v>
      </c>
    </row>
  </sheetData>
  <mergeCells count="3">
    <mergeCell ref="A1:I1"/>
    <mergeCell ref="C2:F2"/>
    <mergeCell ref="B4:B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workbookViewId="0"/>
  </sheetViews>
  <sheetFormatPr baseColWidth="10" defaultColWidth="9" defaultRowHeight="15" x14ac:dyDescent="0.25"/>
  <cols>
    <col min="1" max="1" width="22" customWidth="1"/>
    <col min="2" max="2" width="18.5703125" bestFit="1" customWidth="1"/>
  </cols>
  <sheetData>
    <row r="1" spans="1:11" x14ac:dyDescent="0.25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5">
      <c r="C3" s="13">
        <v>2016</v>
      </c>
      <c r="D3" s="13">
        <v>2017</v>
      </c>
      <c r="E3" s="13">
        <v>2018</v>
      </c>
      <c r="F3" s="13">
        <v>2019</v>
      </c>
      <c r="G3" s="13">
        <v>2020</v>
      </c>
      <c r="H3" s="13">
        <v>2021</v>
      </c>
      <c r="I3" s="13">
        <v>2022</v>
      </c>
      <c r="J3" s="13">
        <v>2023</v>
      </c>
    </row>
    <row r="4" spans="1:11" ht="41.25" customHeight="1" x14ac:dyDescent="0.25">
      <c r="A4" s="40" t="s">
        <v>14</v>
      </c>
      <c r="B4" s="12" t="s">
        <v>46</v>
      </c>
      <c r="C4">
        <v>2478.5749999999998</v>
      </c>
      <c r="D4">
        <v>2487.0250000000001</v>
      </c>
      <c r="E4">
        <v>2496.5499999999997</v>
      </c>
      <c r="F4">
        <v>2517.8249999999998</v>
      </c>
      <c r="G4">
        <v>2537.2750000000001</v>
      </c>
      <c r="H4">
        <v>2544.4749999999999</v>
      </c>
      <c r="I4">
        <v>2571.3249999999998</v>
      </c>
      <c r="J4" s="11">
        <v>2625.2</v>
      </c>
    </row>
    <row r="5" spans="1:11" ht="55.5" customHeight="1" x14ac:dyDescent="0.25">
      <c r="A5" s="40"/>
      <c r="B5" s="12" t="s">
        <v>47</v>
      </c>
      <c r="C5">
        <v>2416.375</v>
      </c>
      <c r="D5">
        <v>2421.4499999999998</v>
      </c>
      <c r="E5">
        <v>2428.8249999999998</v>
      </c>
      <c r="F5">
        <v>2447.0249999999996</v>
      </c>
      <c r="G5">
        <v>2463.5500000000002</v>
      </c>
      <c r="H5">
        <v>2467</v>
      </c>
      <c r="I5">
        <v>2487.3999999999996</v>
      </c>
      <c r="J5">
        <v>2533.375</v>
      </c>
    </row>
    <row r="37" spans="2:2" x14ac:dyDescent="0.25">
      <c r="B37" t="s">
        <v>48</v>
      </c>
    </row>
  </sheetData>
  <mergeCells count="3">
    <mergeCell ref="A4:A5"/>
    <mergeCell ref="A1:K1"/>
    <mergeCell ref="A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Z68"/>
  <sheetViews>
    <sheetView zoomScaleNormal="100" workbookViewId="0">
      <selection activeCell="O12" sqref="O12"/>
    </sheetView>
  </sheetViews>
  <sheetFormatPr baseColWidth="10" defaultColWidth="9" defaultRowHeight="15" x14ac:dyDescent="0.25"/>
  <cols>
    <col min="2" max="2" width="17.140625" customWidth="1"/>
    <col min="3" max="3" width="16.42578125" bestFit="1" customWidth="1"/>
    <col min="4" max="4" width="17.140625" bestFit="1" customWidth="1"/>
    <col min="5" max="5" width="13.42578125" bestFit="1" customWidth="1"/>
    <col min="11" max="11" width="14" bestFit="1" customWidth="1"/>
  </cols>
  <sheetData>
    <row r="2" spans="2:78" x14ac:dyDescent="0.25">
      <c r="D2" s="42">
        <v>2016</v>
      </c>
      <c r="E2" s="43"/>
      <c r="F2" s="43"/>
      <c r="G2" s="43"/>
      <c r="H2" s="43"/>
      <c r="I2" s="43"/>
      <c r="J2" s="43"/>
      <c r="K2" s="44"/>
      <c r="L2" s="42">
        <v>2017</v>
      </c>
      <c r="M2" s="43"/>
      <c r="N2" s="43"/>
      <c r="O2" s="43"/>
      <c r="P2" s="43"/>
      <c r="Q2" s="43"/>
      <c r="R2" s="43"/>
      <c r="S2" s="44"/>
      <c r="T2" s="42">
        <v>2018</v>
      </c>
      <c r="U2" s="43"/>
      <c r="V2" s="43"/>
      <c r="W2" s="43"/>
      <c r="X2" s="43"/>
      <c r="Y2" s="43"/>
      <c r="Z2" s="43"/>
      <c r="AA2" s="44"/>
      <c r="AB2" s="42">
        <v>2019</v>
      </c>
      <c r="AC2" s="43"/>
      <c r="AD2" s="43"/>
      <c r="AE2" s="43"/>
      <c r="AF2" s="43"/>
      <c r="AG2" s="43"/>
      <c r="AH2" s="43"/>
      <c r="AI2" s="44"/>
      <c r="AJ2" s="42">
        <v>2020</v>
      </c>
      <c r="AK2" s="43"/>
      <c r="AL2" s="43"/>
      <c r="AM2" s="43"/>
      <c r="AN2" s="43"/>
      <c r="AO2" s="43"/>
      <c r="AP2" s="43"/>
      <c r="AQ2" s="44"/>
      <c r="AR2" s="42">
        <v>2021</v>
      </c>
      <c r="AS2" s="43"/>
      <c r="AT2" s="43"/>
      <c r="AU2" s="43"/>
      <c r="AV2" s="43"/>
      <c r="AW2" s="43"/>
      <c r="AX2" s="43"/>
      <c r="AY2" s="44"/>
      <c r="AZ2" s="42">
        <v>2022</v>
      </c>
      <c r="BA2" s="43"/>
      <c r="BB2" s="43"/>
      <c r="BC2" s="43"/>
      <c r="BD2" s="43"/>
      <c r="BE2" s="43"/>
      <c r="BF2" s="43"/>
      <c r="BG2" s="44"/>
      <c r="BH2" s="42">
        <v>2023</v>
      </c>
      <c r="BI2" s="43"/>
      <c r="BJ2" s="43"/>
      <c r="BK2" s="43"/>
      <c r="BL2" s="43"/>
      <c r="BM2" s="43"/>
      <c r="BN2" s="43"/>
      <c r="BO2" s="44"/>
    </row>
    <row r="3" spans="2:78" ht="54" customHeight="1" x14ac:dyDescent="0.25">
      <c r="D3" s="19" t="s">
        <v>49</v>
      </c>
      <c r="E3" s="20" t="s">
        <v>50</v>
      </c>
      <c r="F3" s="20" t="s">
        <v>51</v>
      </c>
      <c r="G3" s="20" t="s">
        <v>52</v>
      </c>
      <c r="H3" s="20" t="s">
        <v>53</v>
      </c>
      <c r="I3" s="21" t="s">
        <v>54</v>
      </c>
      <c r="J3" s="22" t="s">
        <v>55</v>
      </c>
      <c r="K3" s="20" t="s">
        <v>56</v>
      </c>
      <c r="L3" s="19" t="s">
        <v>49</v>
      </c>
      <c r="M3" s="20" t="s">
        <v>50</v>
      </c>
      <c r="N3" s="20" t="s">
        <v>51</v>
      </c>
      <c r="O3" s="20" t="s">
        <v>52</v>
      </c>
      <c r="P3" s="20" t="s">
        <v>53</v>
      </c>
      <c r="Q3" s="21" t="s">
        <v>54</v>
      </c>
      <c r="R3" s="22" t="s">
        <v>55</v>
      </c>
      <c r="S3" s="20" t="s">
        <v>56</v>
      </c>
      <c r="T3" s="19" t="s">
        <v>49</v>
      </c>
      <c r="U3" s="20" t="s">
        <v>50</v>
      </c>
      <c r="V3" s="20" t="s">
        <v>51</v>
      </c>
      <c r="W3" s="20" t="s">
        <v>52</v>
      </c>
      <c r="X3" s="20" t="s">
        <v>53</v>
      </c>
      <c r="Y3" s="21" t="s">
        <v>54</v>
      </c>
      <c r="Z3" s="22" t="s">
        <v>55</v>
      </c>
      <c r="AA3" s="20" t="s">
        <v>56</v>
      </c>
      <c r="AB3" s="19" t="s">
        <v>49</v>
      </c>
      <c r="AC3" s="20" t="s">
        <v>50</v>
      </c>
      <c r="AD3" s="20" t="s">
        <v>51</v>
      </c>
      <c r="AE3" s="20" t="s">
        <v>52</v>
      </c>
      <c r="AF3" s="20" t="s">
        <v>53</v>
      </c>
      <c r="AG3" s="21" t="s">
        <v>54</v>
      </c>
      <c r="AH3" s="22" t="s">
        <v>55</v>
      </c>
      <c r="AI3" s="20" t="s">
        <v>56</v>
      </c>
      <c r="AJ3" s="19" t="s">
        <v>49</v>
      </c>
      <c r="AK3" s="20" t="s">
        <v>50</v>
      </c>
      <c r="AL3" s="20" t="s">
        <v>51</v>
      </c>
      <c r="AM3" s="20" t="s">
        <v>52</v>
      </c>
      <c r="AN3" s="20" t="s">
        <v>53</v>
      </c>
      <c r="AO3" s="21" t="s">
        <v>54</v>
      </c>
      <c r="AP3" s="22" t="s">
        <v>55</v>
      </c>
      <c r="AQ3" s="20" t="s">
        <v>56</v>
      </c>
      <c r="AR3" s="19" t="s">
        <v>49</v>
      </c>
      <c r="AS3" s="20" t="s">
        <v>50</v>
      </c>
      <c r="AT3" s="20" t="s">
        <v>51</v>
      </c>
      <c r="AU3" s="20" t="s">
        <v>52</v>
      </c>
      <c r="AV3" s="20" t="s">
        <v>53</v>
      </c>
      <c r="AW3" s="21" t="s">
        <v>54</v>
      </c>
      <c r="AX3" s="22" t="s">
        <v>55</v>
      </c>
      <c r="AY3" s="20" t="s">
        <v>56</v>
      </c>
      <c r="AZ3" s="19" t="s">
        <v>49</v>
      </c>
      <c r="BA3" s="20" t="s">
        <v>50</v>
      </c>
      <c r="BB3" s="20" t="s">
        <v>51</v>
      </c>
      <c r="BC3" s="20" t="s">
        <v>52</v>
      </c>
      <c r="BD3" s="20" t="s">
        <v>53</v>
      </c>
      <c r="BE3" s="21" t="s">
        <v>54</v>
      </c>
      <c r="BF3" s="22" t="s">
        <v>55</v>
      </c>
      <c r="BG3" s="20" t="s">
        <v>56</v>
      </c>
      <c r="BH3" s="19" t="s">
        <v>49</v>
      </c>
      <c r="BI3" s="20" t="s">
        <v>50</v>
      </c>
      <c r="BJ3" s="20" t="s">
        <v>51</v>
      </c>
      <c r="BK3" s="20" t="s">
        <v>52</v>
      </c>
      <c r="BL3" s="20" t="s">
        <v>53</v>
      </c>
      <c r="BM3" s="21" t="s">
        <v>54</v>
      </c>
      <c r="BN3" s="22" t="s">
        <v>55</v>
      </c>
      <c r="BO3" s="20" t="s">
        <v>56</v>
      </c>
      <c r="BU3" t="s">
        <v>57</v>
      </c>
    </row>
    <row r="4" spans="2:78" ht="60" customHeight="1" x14ac:dyDescent="0.25">
      <c r="B4" s="45" t="s">
        <v>14</v>
      </c>
      <c r="C4" t="s">
        <v>46</v>
      </c>
      <c r="D4" s="14">
        <v>385.9</v>
      </c>
      <c r="E4" s="14">
        <v>90.4</v>
      </c>
      <c r="F4" s="14">
        <v>116</v>
      </c>
      <c r="G4" s="14">
        <v>284.82499999999999</v>
      </c>
      <c r="H4" s="14">
        <v>403.15</v>
      </c>
      <c r="I4" s="14">
        <v>378.25</v>
      </c>
      <c r="J4" s="16">
        <v>310.39999999999998</v>
      </c>
      <c r="K4" s="14">
        <v>509.75</v>
      </c>
      <c r="L4" s="14">
        <v>384.4</v>
      </c>
      <c r="M4" s="14">
        <v>92.5</v>
      </c>
      <c r="N4" s="14">
        <v>115.2</v>
      </c>
      <c r="O4" s="14">
        <v>276.2</v>
      </c>
      <c r="P4" s="14">
        <v>398.6</v>
      </c>
      <c r="Q4" s="14">
        <v>383.3</v>
      </c>
      <c r="R4" s="14">
        <v>317.8</v>
      </c>
      <c r="S4" s="16">
        <v>519</v>
      </c>
      <c r="T4" s="14">
        <v>383.3</v>
      </c>
      <c r="U4" s="14">
        <v>94.6</v>
      </c>
      <c r="V4" s="14">
        <v>115.9</v>
      </c>
      <c r="W4" s="14">
        <v>271.60000000000002</v>
      </c>
      <c r="X4" s="14">
        <v>393.4</v>
      </c>
      <c r="Y4" s="14">
        <v>388.6</v>
      </c>
      <c r="Z4" s="14">
        <v>325.39999999999998</v>
      </c>
      <c r="AA4" s="18">
        <v>523.70000000000005</v>
      </c>
      <c r="AB4" s="14">
        <v>382.5</v>
      </c>
      <c r="AC4" s="14">
        <v>97.3</v>
      </c>
      <c r="AD4" s="14">
        <v>118.3</v>
      </c>
      <c r="AE4" s="14">
        <v>269.8</v>
      </c>
      <c r="AF4" s="14">
        <v>387</v>
      </c>
      <c r="AG4" s="14">
        <v>395</v>
      </c>
      <c r="AH4" s="14">
        <v>336</v>
      </c>
      <c r="AI4" s="14">
        <v>532.1</v>
      </c>
      <c r="AJ4" s="14">
        <v>379.7</v>
      </c>
      <c r="AK4" s="14">
        <v>99.7</v>
      </c>
      <c r="AL4" s="14">
        <v>121.5</v>
      </c>
      <c r="AM4" s="14">
        <v>268.5</v>
      </c>
      <c r="AN4" s="14">
        <v>379.4</v>
      </c>
      <c r="AO4" s="14">
        <v>401.2</v>
      </c>
      <c r="AP4" s="14">
        <v>346.3</v>
      </c>
      <c r="AQ4" s="14">
        <v>541.1</v>
      </c>
      <c r="AR4" s="14">
        <v>372.3</v>
      </c>
      <c r="AS4" s="14">
        <v>102.9</v>
      </c>
      <c r="AT4" s="14">
        <v>123.7</v>
      </c>
      <c r="AU4" s="14">
        <v>266.60000000000002</v>
      </c>
      <c r="AV4" s="14">
        <v>369</v>
      </c>
      <c r="AW4" s="14">
        <v>406.8</v>
      </c>
      <c r="AX4" s="14">
        <v>355.4</v>
      </c>
      <c r="AY4" s="14">
        <v>548</v>
      </c>
      <c r="AZ4" s="14">
        <v>373.8</v>
      </c>
      <c r="BA4" s="14">
        <v>103.3</v>
      </c>
      <c r="BB4" s="14">
        <v>126.9</v>
      </c>
      <c r="BC4" s="14">
        <v>268.3</v>
      </c>
      <c r="BD4" s="14">
        <v>361.3</v>
      </c>
      <c r="BE4" s="14">
        <v>413.5</v>
      </c>
      <c r="BF4" s="14">
        <v>365</v>
      </c>
      <c r="BG4" s="14">
        <v>559.29999999999995</v>
      </c>
      <c r="BH4" s="14">
        <v>371.9</v>
      </c>
      <c r="BI4" s="14">
        <v>112.9</v>
      </c>
      <c r="BJ4" s="14">
        <v>133.30000000000001</v>
      </c>
      <c r="BK4" s="14">
        <v>277.10000000000002</v>
      </c>
      <c r="BL4" s="14">
        <v>359.2</v>
      </c>
      <c r="BM4" s="14">
        <v>423</v>
      </c>
      <c r="BN4" s="14">
        <v>375.2</v>
      </c>
      <c r="BO4" s="14">
        <v>572.70000000000005</v>
      </c>
      <c r="BV4" t="s">
        <v>58</v>
      </c>
      <c r="BW4" t="s">
        <v>59</v>
      </c>
      <c r="BX4" t="s">
        <v>60</v>
      </c>
      <c r="BY4" t="s">
        <v>61</v>
      </c>
      <c r="BZ4" t="s">
        <v>1</v>
      </c>
    </row>
    <row r="5" spans="2:78" ht="63.75" customHeight="1" x14ac:dyDescent="0.25">
      <c r="B5" s="45"/>
      <c r="C5" t="s">
        <v>47</v>
      </c>
      <c r="D5" s="14">
        <v>410.5</v>
      </c>
      <c r="E5" s="14">
        <v>95.8</v>
      </c>
      <c r="F5" s="14">
        <v>120.9</v>
      </c>
      <c r="G5" s="14">
        <v>285.67500000000001</v>
      </c>
      <c r="H5" s="14">
        <v>419.2</v>
      </c>
      <c r="I5" s="14">
        <v>384.85</v>
      </c>
      <c r="J5" s="16">
        <v>295.10000000000002</v>
      </c>
      <c r="K5" s="14">
        <v>404.35</v>
      </c>
      <c r="L5" s="14">
        <v>409</v>
      </c>
      <c r="M5" s="14">
        <v>97.8</v>
      </c>
      <c r="N5" s="14">
        <v>120.5</v>
      </c>
      <c r="O5" s="14">
        <v>276.7</v>
      </c>
      <c r="P5" s="14">
        <v>411.5</v>
      </c>
      <c r="Q5" s="14">
        <v>391.2</v>
      </c>
      <c r="R5" s="14">
        <v>302</v>
      </c>
      <c r="S5" s="16">
        <v>412.8</v>
      </c>
      <c r="T5" s="14">
        <v>408.3</v>
      </c>
      <c r="U5" s="14">
        <v>100.2</v>
      </c>
      <c r="V5" s="14">
        <v>121.6</v>
      </c>
      <c r="W5" s="14">
        <v>272.7</v>
      </c>
      <c r="X5" s="14">
        <v>402.5</v>
      </c>
      <c r="Y5" s="14">
        <v>397.1</v>
      </c>
      <c r="Z5" s="14">
        <v>309.5</v>
      </c>
      <c r="AA5" s="16">
        <v>417</v>
      </c>
      <c r="AB5" s="14">
        <v>407.7</v>
      </c>
      <c r="AC5" s="14">
        <v>103.6</v>
      </c>
      <c r="AD5" s="14">
        <v>124.3</v>
      </c>
      <c r="AE5" s="14">
        <v>272.10000000000002</v>
      </c>
      <c r="AF5" s="14">
        <v>392.7</v>
      </c>
      <c r="AG5" s="14">
        <v>402.5</v>
      </c>
      <c r="AH5" s="14">
        <v>320.10000000000002</v>
      </c>
      <c r="AI5" s="14">
        <v>424.1</v>
      </c>
      <c r="AJ5" s="14">
        <v>404.9</v>
      </c>
      <c r="AK5" s="14">
        <v>106.8</v>
      </c>
      <c r="AL5" s="14">
        <v>127.6</v>
      </c>
      <c r="AM5" s="14">
        <v>272.10000000000002</v>
      </c>
      <c r="AN5" s="14">
        <v>381.9</v>
      </c>
      <c r="AO5" s="14">
        <v>408.2</v>
      </c>
      <c r="AP5" s="14">
        <v>330.5</v>
      </c>
      <c r="AQ5" s="14">
        <v>431.6</v>
      </c>
      <c r="AR5" s="14">
        <v>397.4</v>
      </c>
      <c r="AS5" s="14">
        <v>110.1</v>
      </c>
      <c r="AT5" s="14">
        <v>130</v>
      </c>
      <c r="AU5" s="14">
        <v>271.10000000000002</v>
      </c>
      <c r="AV5" s="14">
        <v>368.2</v>
      </c>
      <c r="AW5" s="14">
        <v>413.3</v>
      </c>
      <c r="AX5" s="14">
        <v>340.2</v>
      </c>
      <c r="AY5" s="14">
        <v>436.9</v>
      </c>
      <c r="AZ5" s="14">
        <v>399</v>
      </c>
      <c r="BA5" s="14">
        <v>110.5</v>
      </c>
      <c r="BB5" s="14">
        <v>133.9</v>
      </c>
      <c r="BC5" s="14">
        <v>273.5</v>
      </c>
      <c r="BD5" s="14">
        <v>356.1</v>
      </c>
      <c r="BE5" s="14">
        <v>418.9</v>
      </c>
      <c r="BF5" s="14">
        <v>349.5</v>
      </c>
      <c r="BG5" s="14">
        <v>446</v>
      </c>
      <c r="BH5" s="14">
        <v>401.6</v>
      </c>
      <c r="BI5" s="14">
        <v>116.2</v>
      </c>
      <c r="BJ5" s="14">
        <v>140.19999999999999</v>
      </c>
      <c r="BK5" s="14">
        <v>282.89999999999998</v>
      </c>
      <c r="BL5" s="14">
        <v>350.4</v>
      </c>
      <c r="BM5" s="14">
        <v>426.7</v>
      </c>
      <c r="BN5" s="14">
        <v>358.4</v>
      </c>
      <c r="BO5" s="14">
        <v>457</v>
      </c>
      <c r="BV5">
        <v>2016</v>
      </c>
      <c r="BW5" t="s">
        <v>62</v>
      </c>
      <c r="BX5">
        <v>385.9</v>
      </c>
      <c r="BY5">
        <v>410.5</v>
      </c>
      <c r="BZ5">
        <v>796.3</v>
      </c>
    </row>
    <row r="6" spans="2:78" ht="73.5" customHeight="1" x14ac:dyDescent="0.25">
      <c r="B6" s="45"/>
      <c r="C6" t="s">
        <v>1</v>
      </c>
      <c r="D6" s="14">
        <v>796.3</v>
      </c>
      <c r="E6" s="14">
        <v>186.2</v>
      </c>
      <c r="F6" s="14">
        <v>236.9</v>
      </c>
      <c r="G6" s="14">
        <v>570.47500000000002</v>
      </c>
      <c r="H6" s="14">
        <v>822.375</v>
      </c>
      <c r="I6" s="14">
        <v>763.07500000000005</v>
      </c>
      <c r="J6" s="17">
        <v>605.47500000000002</v>
      </c>
      <c r="K6" s="14">
        <v>914.125</v>
      </c>
      <c r="L6" s="14">
        <v>793.4</v>
      </c>
      <c r="M6" s="14">
        <v>190.4</v>
      </c>
      <c r="N6" s="14">
        <v>235.7</v>
      </c>
      <c r="O6" s="14">
        <v>553</v>
      </c>
      <c r="P6" s="14">
        <v>810.2</v>
      </c>
      <c r="Q6" s="14">
        <v>774.5</v>
      </c>
      <c r="R6" s="14">
        <v>619.79999999999995</v>
      </c>
      <c r="S6" s="17">
        <v>931.9</v>
      </c>
      <c r="T6" s="14">
        <v>791.5</v>
      </c>
      <c r="U6" s="14">
        <v>194.8</v>
      </c>
      <c r="V6" s="14">
        <v>237.6</v>
      </c>
      <c r="W6" s="14">
        <v>544.4</v>
      </c>
      <c r="X6" s="14">
        <v>795.8</v>
      </c>
      <c r="Y6" s="14">
        <v>785.7</v>
      </c>
      <c r="Z6" s="14">
        <v>634.9</v>
      </c>
      <c r="AA6" s="17">
        <v>940.7</v>
      </c>
      <c r="AB6" s="14">
        <v>790.2</v>
      </c>
      <c r="AC6" s="14">
        <v>200.9</v>
      </c>
      <c r="AD6" s="14">
        <v>242.6</v>
      </c>
      <c r="AE6" s="14">
        <v>541.9</v>
      </c>
      <c r="AF6" s="14">
        <v>779.7</v>
      </c>
      <c r="AG6" s="14">
        <v>797.5</v>
      </c>
      <c r="AH6" s="14">
        <v>656.1</v>
      </c>
      <c r="AI6" s="14">
        <v>956.1</v>
      </c>
      <c r="AJ6" s="14">
        <v>784.6</v>
      </c>
      <c r="AK6" s="14">
        <v>206.5</v>
      </c>
      <c r="AL6" s="14">
        <v>249.1</v>
      </c>
      <c r="AM6" s="14">
        <v>540.6</v>
      </c>
      <c r="AN6" s="14">
        <v>761.3</v>
      </c>
      <c r="AO6" s="14">
        <v>809.3</v>
      </c>
      <c r="AP6" s="14">
        <v>676.8</v>
      </c>
      <c r="AQ6" s="14">
        <v>972.7</v>
      </c>
      <c r="AR6" s="14">
        <v>769.7</v>
      </c>
      <c r="AS6" s="14">
        <v>213</v>
      </c>
      <c r="AT6" s="14">
        <v>253.6</v>
      </c>
      <c r="AU6" s="14">
        <v>537.70000000000005</v>
      </c>
      <c r="AV6" s="14">
        <v>737.2</v>
      </c>
      <c r="AW6" s="14">
        <v>820</v>
      </c>
      <c r="AX6" s="14">
        <v>695.5</v>
      </c>
      <c r="AY6" s="14">
        <v>984.8</v>
      </c>
      <c r="AZ6" s="14">
        <v>772.9</v>
      </c>
      <c r="BA6" s="14">
        <v>213.7</v>
      </c>
      <c r="BB6" s="14">
        <v>260.89999999999998</v>
      </c>
      <c r="BC6" s="14">
        <v>541.9</v>
      </c>
      <c r="BD6" s="14">
        <v>717.4</v>
      </c>
      <c r="BE6" s="14">
        <v>832.4</v>
      </c>
      <c r="BF6" s="14">
        <v>714.5</v>
      </c>
      <c r="BG6" s="15">
        <v>1005.2</v>
      </c>
      <c r="BH6" s="14">
        <v>773.4</v>
      </c>
      <c r="BI6" s="14">
        <v>229.1</v>
      </c>
      <c r="BJ6" s="14">
        <v>273.60000000000002</v>
      </c>
      <c r="BK6" s="14">
        <v>559.9</v>
      </c>
      <c r="BL6" s="14">
        <v>709.5</v>
      </c>
      <c r="BM6" s="14">
        <v>849.7</v>
      </c>
      <c r="BN6" s="14">
        <v>733.6</v>
      </c>
      <c r="BO6" s="15">
        <v>1029.7</v>
      </c>
      <c r="BV6">
        <v>2016</v>
      </c>
      <c r="BW6" t="s">
        <v>63</v>
      </c>
      <c r="BX6">
        <v>90.4</v>
      </c>
      <c r="BY6">
        <v>95.8</v>
      </c>
      <c r="BZ6">
        <v>186.2</v>
      </c>
    </row>
    <row r="7" spans="2:78" x14ac:dyDescent="0.25">
      <c r="B7" s="23" t="s">
        <v>3</v>
      </c>
      <c r="C7" t="s">
        <v>56</v>
      </c>
      <c r="BV7">
        <v>2016</v>
      </c>
      <c r="BW7" t="s">
        <v>64</v>
      </c>
      <c r="BX7">
        <v>116</v>
      </c>
      <c r="BY7">
        <v>120.9</v>
      </c>
      <c r="BZ7">
        <v>236.9</v>
      </c>
    </row>
    <row r="8" spans="2:78" x14ac:dyDescent="0.25">
      <c r="BV8">
        <v>2016</v>
      </c>
      <c r="BW8" t="s">
        <v>65</v>
      </c>
      <c r="BX8">
        <v>284.82499999999999</v>
      </c>
      <c r="BY8">
        <v>285.67500000000001</v>
      </c>
      <c r="BZ8">
        <v>570.47500000000002</v>
      </c>
    </row>
    <row r="9" spans="2:78" x14ac:dyDescent="0.25">
      <c r="B9" s="23" t="s">
        <v>66</v>
      </c>
      <c r="C9" t="s">
        <v>67</v>
      </c>
      <c r="D9" t="s">
        <v>68</v>
      </c>
      <c r="BV9">
        <v>2016</v>
      </c>
      <c r="BW9" t="s">
        <v>69</v>
      </c>
      <c r="BX9">
        <v>403.15</v>
      </c>
      <c r="BY9">
        <v>419.2</v>
      </c>
      <c r="BZ9">
        <v>822.375</v>
      </c>
    </row>
    <row r="10" spans="2:78" x14ac:dyDescent="0.25">
      <c r="B10" s="24">
        <v>2016</v>
      </c>
      <c r="C10">
        <v>509.75</v>
      </c>
      <c r="D10">
        <v>404.35</v>
      </c>
      <c r="BV10">
        <v>2016</v>
      </c>
      <c r="BW10" t="s">
        <v>70</v>
      </c>
      <c r="BX10">
        <v>378.25</v>
      </c>
      <c r="BY10">
        <v>384.85</v>
      </c>
      <c r="BZ10">
        <v>763.07500000000005</v>
      </c>
    </row>
    <row r="11" spans="2:78" x14ac:dyDescent="0.25">
      <c r="B11" s="24">
        <v>2017</v>
      </c>
      <c r="C11">
        <v>519</v>
      </c>
      <c r="D11">
        <v>412.8</v>
      </c>
      <c r="BV11">
        <v>2016</v>
      </c>
      <c r="BW11" t="s">
        <v>71</v>
      </c>
      <c r="BX11">
        <v>310.39999999999998</v>
      </c>
      <c r="BY11">
        <v>295.10000000000002</v>
      </c>
      <c r="BZ11">
        <v>605.47500000000002</v>
      </c>
    </row>
    <row r="12" spans="2:78" x14ac:dyDescent="0.25">
      <c r="B12" s="24">
        <v>2018</v>
      </c>
      <c r="C12">
        <v>523.70000000000005</v>
      </c>
      <c r="D12">
        <v>417</v>
      </c>
      <c r="BV12">
        <v>2016</v>
      </c>
      <c r="BW12" t="s">
        <v>72</v>
      </c>
      <c r="BX12">
        <v>509.75</v>
      </c>
      <c r="BY12">
        <v>404.35</v>
      </c>
      <c r="BZ12">
        <v>914.125</v>
      </c>
    </row>
    <row r="13" spans="2:78" x14ac:dyDescent="0.25">
      <c r="B13" s="24">
        <v>2019</v>
      </c>
      <c r="C13">
        <v>532.1</v>
      </c>
      <c r="D13">
        <v>424.1</v>
      </c>
      <c r="BV13">
        <v>2017</v>
      </c>
      <c r="BW13" t="s">
        <v>62</v>
      </c>
      <c r="BX13">
        <v>384.4</v>
      </c>
      <c r="BY13">
        <v>409</v>
      </c>
      <c r="BZ13">
        <v>793.4</v>
      </c>
    </row>
    <row r="14" spans="2:78" x14ac:dyDescent="0.25">
      <c r="B14" s="24">
        <v>2020</v>
      </c>
      <c r="C14">
        <v>541.1</v>
      </c>
      <c r="D14">
        <v>431.6</v>
      </c>
      <c r="BV14">
        <v>2017</v>
      </c>
      <c r="BW14" t="s">
        <v>63</v>
      </c>
      <c r="BX14">
        <v>92.5</v>
      </c>
      <c r="BY14">
        <v>97.8</v>
      </c>
      <c r="BZ14">
        <v>190.4</v>
      </c>
    </row>
    <row r="15" spans="2:78" x14ac:dyDescent="0.25">
      <c r="B15" s="24">
        <v>2021</v>
      </c>
      <c r="C15">
        <v>548</v>
      </c>
      <c r="D15">
        <v>436.9</v>
      </c>
      <c r="BV15">
        <v>2017</v>
      </c>
      <c r="BW15" t="s">
        <v>64</v>
      </c>
      <c r="BX15">
        <v>115.2</v>
      </c>
      <c r="BY15">
        <v>120.5</v>
      </c>
      <c r="BZ15">
        <v>235.7</v>
      </c>
    </row>
    <row r="16" spans="2:78" x14ac:dyDescent="0.25">
      <c r="B16" s="24">
        <v>2022</v>
      </c>
      <c r="C16">
        <v>559.29999999999995</v>
      </c>
      <c r="D16">
        <v>446</v>
      </c>
      <c r="BV16">
        <v>2017</v>
      </c>
      <c r="BW16" t="s">
        <v>65</v>
      </c>
      <c r="BX16">
        <v>276.2</v>
      </c>
      <c r="BY16">
        <v>276.7</v>
      </c>
      <c r="BZ16">
        <v>553</v>
      </c>
    </row>
    <row r="17" spans="2:78" x14ac:dyDescent="0.25">
      <c r="B17" s="24">
        <v>2023</v>
      </c>
      <c r="C17">
        <v>572.70000000000005</v>
      </c>
      <c r="D17">
        <v>457</v>
      </c>
      <c r="BV17">
        <v>2017</v>
      </c>
      <c r="BW17" t="s">
        <v>69</v>
      </c>
      <c r="BX17">
        <v>398.6</v>
      </c>
      <c r="BY17">
        <v>411.5</v>
      </c>
      <c r="BZ17">
        <v>810.2</v>
      </c>
    </row>
    <row r="18" spans="2:78" x14ac:dyDescent="0.25">
      <c r="B18" s="24" t="s">
        <v>73</v>
      </c>
      <c r="C18">
        <v>4305.6499999999996</v>
      </c>
      <c r="D18">
        <v>3429.75</v>
      </c>
      <c r="BV18">
        <v>2017</v>
      </c>
      <c r="BW18" t="s">
        <v>70</v>
      </c>
      <c r="BX18">
        <v>383.3</v>
      </c>
      <c r="BY18">
        <v>391.2</v>
      </c>
      <c r="BZ18">
        <v>774.5</v>
      </c>
    </row>
    <row r="19" spans="2:78" x14ac:dyDescent="0.25">
      <c r="BV19">
        <v>2017</v>
      </c>
      <c r="BW19" t="s">
        <v>71</v>
      </c>
      <c r="BX19">
        <v>317.8</v>
      </c>
      <c r="BY19">
        <v>302</v>
      </c>
      <c r="BZ19">
        <v>619.79999999999995</v>
      </c>
    </row>
    <row r="20" spans="2:78" x14ac:dyDescent="0.25">
      <c r="BV20">
        <v>2017</v>
      </c>
      <c r="BW20" t="s">
        <v>72</v>
      </c>
      <c r="BX20">
        <v>519</v>
      </c>
      <c r="BY20">
        <v>412.8</v>
      </c>
      <c r="BZ20">
        <v>931.9</v>
      </c>
    </row>
    <row r="21" spans="2:78" x14ac:dyDescent="0.25">
      <c r="BV21">
        <v>2018</v>
      </c>
      <c r="BW21" t="s">
        <v>62</v>
      </c>
      <c r="BX21">
        <v>383.3</v>
      </c>
      <c r="BY21">
        <v>408.3</v>
      </c>
      <c r="BZ21">
        <v>791.5</v>
      </c>
    </row>
    <row r="22" spans="2:78" x14ac:dyDescent="0.25">
      <c r="BV22">
        <v>2018</v>
      </c>
      <c r="BW22" t="s">
        <v>63</v>
      </c>
      <c r="BX22">
        <v>94.6</v>
      </c>
      <c r="BY22">
        <v>100.2</v>
      </c>
      <c r="BZ22">
        <v>194.8</v>
      </c>
    </row>
    <row r="23" spans="2:78" x14ac:dyDescent="0.25">
      <c r="BV23">
        <v>2018</v>
      </c>
      <c r="BW23" t="s">
        <v>64</v>
      </c>
      <c r="BX23">
        <v>115.9</v>
      </c>
      <c r="BY23">
        <v>121.6</v>
      </c>
      <c r="BZ23">
        <v>237.6</v>
      </c>
    </row>
    <row r="24" spans="2:78" x14ac:dyDescent="0.25">
      <c r="BV24">
        <v>2018</v>
      </c>
      <c r="BW24" t="s">
        <v>65</v>
      </c>
      <c r="BX24">
        <v>271.60000000000002</v>
      </c>
      <c r="BY24">
        <v>272.7</v>
      </c>
      <c r="BZ24">
        <v>544.4</v>
      </c>
    </row>
    <row r="25" spans="2:78" x14ac:dyDescent="0.25">
      <c r="BV25">
        <v>2018</v>
      </c>
      <c r="BW25" t="s">
        <v>69</v>
      </c>
      <c r="BX25">
        <v>393.4</v>
      </c>
      <c r="BY25">
        <v>402.5</v>
      </c>
      <c r="BZ25">
        <v>795.8</v>
      </c>
    </row>
    <row r="26" spans="2:78" x14ac:dyDescent="0.25">
      <c r="BV26">
        <v>2018</v>
      </c>
      <c r="BW26" t="s">
        <v>70</v>
      </c>
      <c r="BX26">
        <v>388.6</v>
      </c>
      <c r="BY26">
        <v>397.1</v>
      </c>
      <c r="BZ26">
        <v>785.7</v>
      </c>
    </row>
    <row r="27" spans="2:78" x14ac:dyDescent="0.25">
      <c r="BV27">
        <v>2018</v>
      </c>
      <c r="BW27" t="s">
        <v>71</v>
      </c>
      <c r="BX27">
        <v>325.39999999999998</v>
      </c>
      <c r="BY27">
        <v>309.5</v>
      </c>
      <c r="BZ27">
        <v>634.9</v>
      </c>
    </row>
    <row r="28" spans="2:78" x14ac:dyDescent="0.25">
      <c r="BV28">
        <v>2018</v>
      </c>
      <c r="BW28" t="s">
        <v>72</v>
      </c>
      <c r="BX28">
        <v>523.70000000000005</v>
      </c>
      <c r="BY28">
        <v>417</v>
      </c>
      <c r="BZ28">
        <v>940.7</v>
      </c>
    </row>
    <row r="29" spans="2:78" x14ac:dyDescent="0.25">
      <c r="BV29">
        <v>2019</v>
      </c>
      <c r="BW29" t="s">
        <v>62</v>
      </c>
      <c r="BX29">
        <v>382.5</v>
      </c>
      <c r="BY29">
        <v>407.7</v>
      </c>
      <c r="BZ29">
        <v>790.2</v>
      </c>
    </row>
    <row r="30" spans="2:78" x14ac:dyDescent="0.25">
      <c r="BV30">
        <v>2019</v>
      </c>
      <c r="BW30" t="s">
        <v>63</v>
      </c>
      <c r="BX30">
        <v>97.3</v>
      </c>
      <c r="BY30">
        <v>103.6</v>
      </c>
      <c r="BZ30">
        <v>200.9</v>
      </c>
    </row>
    <row r="31" spans="2:78" x14ac:dyDescent="0.25">
      <c r="BV31">
        <v>2019</v>
      </c>
      <c r="BW31" t="s">
        <v>64</v>
      </c>
      <c r="BX31">
        <v>118.3</v>
      </c>
      <c r="BY31">
        <v>124.3</v>
      </c>
      <c r="BZ31">
        <v>242.6</v>
      </c>
    </row>
    <row r="32" spans="2:78" x14ac:dyDescent="0.25">
      <c r="BV32">
        <v>2019</v>
      </c>
      <c r="BW32" t="s">
        <v>65</v>
      </c>
      <c r="BX32">
        <v>269.8</v>
      </c>
      <c r="BY32">
        <v>272.10000000000002</v>
      </c>
      <c r="BZ32">
        <v>541.9</v>
      </c>
    </row>
    <row r="33" spans="74:78" x14ac:dyDescent="0.25">
      <c r="BV33">
        <v>2019</v>
      </c>
      <c r="BW33" t="s">
        <v>69</v>
      </c>
      <c r="BX33">
        <v>387</v>
      </c>
      <c r="BY33">
        <v>392.7</v>
      </c>
      <c r="BZ33">
        <v>779.7</v>
      </c>
    </row>
    <row r="34" spans="74:78" x14ac:dyDescent="0.25">
      <c r="BV34">
        <v>2019</v>
      </c>
      <c r="BW34" t="s">
        <v>70</v>
      </c>
      <c r="BX34">
        <v>395</v>
      </c>
      <c r="BY34">
        <v>402.5</v>
      </c>
      <c r="BZ34">
        <v>797.5</v>
      </c>
    </row>
    <row r="35" spans="74:78" x14ac:dyDescent="0.25">
      <c r="BV35">
        <v>2019</v>
      </c>
      <c r="BW35" t="s">
        <v>71</v>
      </c>
      <c r="BX35">
        <v>336</v>
      </c>
      <c r="BY35">
        <v>320.10000000000002</v>
      </c>
      <c r="BZ35">
        <v>656.1</v>
      </c>
    </row>
    <row r="36" spans="74:78" x14ac:dyDescent="0.25">
      <c r="BV36">
        <v>2019</v>
      </c>
      <c r="BW36" t="s">
        <v>72</v>
      </c>
      <c r="BX36">
        <v>532.1</v>
      </c>
      <c r="BY36">
        <v>424.1</v>
      </c>
      <c r="BZ36">
        <v>956.1</v>
      </c>
    </row>
    <row r="37" spans="74:78" x14ac:dyDescent="0.25">
      <c r="BV37">
        <v>2020</v>
      </c>
      <c r="BW37" t="s">
        <v>62</v>
      </c>
      <c r="BX37">
        <v>379.7</v>
      </c>
      <c r="BY37">
        <v>404.9</v>
      </c>
      <c r="BZ37">
        <v>784.6</v>
      </c>
    </row>
    <row r="38" spans="74:78" x14ac:dyDescent="0.25">
      <c r="BV38">
        <v>2020</v>
      </c>
      <c r="BW38" t="s">
        <v>63</v>
      </c>
      <c r="BX38">
        <v>99.7</v>
      </c>
      <c r="BY38">
        <v>106.8</v>
      </c>
      <c r="BZ38">
        <v>206.5</v>
      </c>
    </row>
    <row r="39" spans="74:78" x14ac:dyDescent="0.25">
      <c r="BV39">
        <v>2020</v>
      </c>
      <c r="BW39" t="s">
        <v>64</v>
      </c>
      <c r="BX39">
        <v>121.5</v>
      </c>
      <c r="BY39">
        <v>127.6</v>
      </c>
      <c r="BZ39">
        <v>249.1</v>
      </c>
    </row>
    <row r="40" spans="74:78" x14ac:dyDescent="0.25">
      <c r="BV40">
        <v>2020</v>
      </c>
      <c r="BW40" t="s">
        <v>65</v>
      </c>
      <c r="BX40">
        <v>268.5</v>
      </c>
      <c r="BY40">
        <v>272.10000000000002</v>
      </c>
      <c r="BZ40">
        <v>540.6</v>
      </c>
    </row>
    <row r="41" spans="74:78" x14ac:dyDescent="0.25">
      <c r="BV41">
        <v>2020</v>
      </c>
      <c r="BW41" t="s">
        <v>69</v>
      </c>
      <c r="BX41">
        <v>379.4</v>
      </c>
      <c r="BY41">
        <v>381.9</v>
      </c>
      <c r="BZ41">
        <v>761.3</v>
      </c>
    </row>
    <row r="42" spans="74:78" x14ac:dyDescent="0.25">
      <c r="BV42">
        <v>2020</v>
      </c>
      <c r="BW42" t="s">
        <v>70</v>
      </c>
      <c r="BX42">
        <v>401.2</v>
      </c>
      <c r="BY42">
        <v>408.2</v>
      </c>
      <c r="BZ42">
        <v>809.3</v>
      </c>
    </row>
    <row r="43" spans="74:78" x14ac:dyDescent="0.25">
      <c r="BV43">
        <v>2020</v>
      </c>
      <c r="BW43" t="s">
        <v>71</v>
      </c>
      <c r="BX43">
        <v>346.3</v>
      </c>
      <c r="BY43">
        <v>330.5</v>
      </c>
      <c r="BZ43">
        <v>676.8</v>
      </c>
    </row>
    <row r="44" spans="74:78" x14ac:dyDescent="0.25">
      <c r="BV44">
        <v>2020</v>
      </c>
      <c r="BW44" t="s">
        <v>72</v>
      </c>
      <c r="BX44">
        <v>541.1</v>
      </c>
      <c r="BY44">
        <v>431.6</v>
      </c>
      <c r="BZ44">
        <v>972.7</v>
      </c>
    </row>
    <row r="45" spans="74:78" x14ac:dyDescent="0.25">
      <c r="BV45">
        <v>2021</v>
      </c>
      <c r="BW45" t="s">
        <v>62</v>
      </c>
      <c r="BX45">
        <v>372.3</v>
      </c>
      <c r="BY45">
        <v>397.4</v>
      </c>
      <c r="BZ45">
        <v>769.7</v>
      </c>
    </row>
    <row r="46" spans="74:78" x14ac:dyDescent="0.25">
      <c r="BV46">
        <v>2021</v>
      </c>
      <c r="BW46" t="s">
        <v>63</v>
      </c>
      <c r="BX46">
        <v>102.9</v>
      </c>
      <c r="BY46">
        <v>110.1</v>
      </c>
      <c r="BZ46">
        <v>213</v>
      </c>
    </row>
    <row r="47" spans="74:78" x14ac:dyDescent="0.25">
      <c r="BV47">
        <v>2021</v>
      </c>
      <c r="BW47" t="s">
        <v>64</v>
      </c>
      <c r="BX47">
        <v>123.7</v>
      </c>
      <c r="BY47">
        <v>130</v>
      </c>
      <c r="BZ47">
        <v>253.6</v>
      </c>
    </row>
    <row r="48" spans="74:78" x14ac:dyDescent="0.25">
      <c r="BV48">
        <v>2021</v>
      </c>
      <c r="BW48" t="s">
        <v>65</v>
      </c>
      <c r="BX48">
        <v>266.60000000000002</v>
      </c>
      <c r="BY48">
        <v>271.10000000000002</v>
      </c>
      <c r="BZ48">
        <v>537.70000000000005</v>
      </c>
    </row>
    <row r="49" spans="74:78" x14ac:dyDescent="0.25">
      <c r="BV49">
        <v>2021</v>
      </c>
      <c r="BW49" t="s">
        <v>69</v>
      </c>
      <c r="BX49">
        <v>369</v>
      </c>
      <c r="BY49">
        <v>368.2</v>
      </c>
      <c r="BZ49">
        <v>737.2</v>
      </c>
    </row>
    <row r="50" spans="74:78" x14ac:dyDescent="0.25">
      <c r="BV50">
        <v>2021</v>
      </c>
      <c r="BW50" t="s">
        <v>70</v>
      </c>
      <c r="BX50">
        <v>406.8</v>
      </c>
      <c r="BY50">
        <v>413.3</v>
      </c>
      <c r="BZ50">
        <v>820</v>
      </c>
    </row>
    <row r="51" spans="74:78" x14ac:dyDescent="0.25">
      <c r="BV51">
        <v>2021</v>
      </c>
      <c r="BW51" t="s">
        <v>71</v>
      </c>
      <c r="BX51">
        <v>355.4</v>
      </c>
      <c r="BY51">
        <v>340.2</v>
      </c>
      <c r="BZ51">
        <v>695.5</v>
      </c>
    </row>
    <row r="52" spans="74:78" x14ac:dyDescent="0.25">
      <c r="BV52">
        <v>2021</v>
      </c>
      <c r="BW52" t="s">
        <v>72</v>
      </c>
      <c r="BX52">
        <v>548</v>
      </c>
      <c r="BY52">
        <v>436.9</v>
      </c>
      <c r="BZ52">
        <v>984.8</v>
      </c>
    </row>
    <row r="53" spans="74:78" x14ac:dyDescent="0.25">
      <c r="BV53">
        <v>2022</v>
      </c>
      <c r="BW53" t="s">
        <v>62</v>
      </c>
      <c r="BX53">
        <v>373.8</v>
      </c>
      <c r="BY53">
        <v>399</v>
      </c>
      <c r="BZ53">
        <v>772.9</v>
      </c>
    </row>
    <row r="54" spans="74:78" x14ac:dyDescent="0.25">
      <c r="BV54">
        <v>2022</v>
      </c>
      <c r="BW54" t="s">
        <v>63</v>
      </c>
      <c r="BX54">
        <v>103.3</v>
      </c>
      <c r="BY54">
        <v>110.5</v>
      </c>
      <c r="BZ54">
        <v>213.7</v>
      </c>
    </row>
    <row r="55" spans="74:78" x14ac:dyDescent="0.25">
      <c r="BV55">
        <v>2022</v>
      </c>
      <c r="BW55" t="s">
        <v>64</v>
      </c>
      <c r="BX55">
        <v>126.9</v>
      </c>
      <c r="BY55">
        <v>133.9</v>
      </c>
      <c r="BZ55">
        <v>260.89999999999998</v>
      </c>
    </row>
    <row r="56" spans="74:78" x14ac:dyDescent="0.25">
      <c r="BV56">
        <v>2022</v>
      </c>
      <c r="BW56" t="s">
        <v>65</v>
      </c>
      <c r="BX56">
        <v>268.3</v>
      </c>
      <c r="BY56">
        <v>273.5</v>
      </c>
      <c r="BZ56">
        <v>541.9</v>
      </c>
    </row>
    <row r="57" spans="74:78" x14ac:dyDescent="0.25">
      <c r="BV57">
        <v>2022</v>
      </c>
      <c r="BW57" t="s">
        <v>69</v>
      </c>
      <c r="BX57">
        <v>361.3</v>
      </c>
      <c r="BY57">
        <v>356.1</v>
      </c>
      <c r="BZ57">
        <v>717.4</v>
      </c>
    </row>
    <row r="58" spans="74:78" x14ac:dyDescent="0.25">
      <c r="BV58">
        <v>2022</v>
      </c>
      <c r="BW58" t="s">
        <v>70</v>
      </c>
      <c r="BX58">
        <v>413.5</v>
      </c>
      <c r="BY58">
        <v>418.9</v>
      </c>
      <c r="BZ58">
        <v>832.4</v>
      </c>
    </row>
    <row r="59" spans="74:78" x14ac:dyDescent="0.25">
      <c r="BV59">
        <v>2022</v>
      </c>
      <c r="BW59" t="s">
        <v>71</v>
      </c>
      <c r="BX59">
        <v>365</v>
      </c>
      <c r="BY59">
        <v>349.5</v>
      </c>
      <c r="BZ59">
        <v>714.5</v>
      </c>
    </row>
    <row r="60" spans="74:78" x14ac:dyDescent="0.25">
      <c r="BV60">
        <v>2022</v>
      </c>
      <c r="BW60" t="s">
        <v>72</v>
      </c>
      <c r="BX60">
        <v>559.29999999999995</v>
      </c>
      <c r="BY60">
        <v>446</v>
      </c>
      <c r="BZ60" s="11">
        <v>1005.2</v>
      </c>
    </row>
    <row r="61" spans="74:78" x14ac:dyDescent="0.25">
      <c r="BV61">
        <v>2023</v>
      </c>
      <c r="BW61" t="s">
        <v>62</v>
      </c>
      <c r="BX61">
        <v>371.9</v>
      </c>
      <c r="BY61">
        <v>401.6</v>
      </c>
      <c r="BZ61">
        <v>773.4</v>
      </c>
    </row>
    <row r="62" spans="74:78" x14ac:dyDescent="0.25">
      <c r="BV62">
        <v>2023</v>
      </c>
      <c r="BW62" t="s">
        <v>63</v>
      </c>
      <c r="BX62">
        <v>112.9</v>
      </c>
      <c r="BY62">
        <v>116.2</v>
      </c>
      <c r="BZ62">
        <v>229.1</v>
      </c>
    </row>
    <row r="63" spans="74:78" x14ac:dyDescent="0.25">
      <c r="BV63">
        <v>2023</v>
      </c>
      <c r="BW63" t="s">
        <v>64</v>
      </c>
      <c r="BX63">
        <v>133.30000000000001</v>
      </c>
      <c r="BY63">
        <v>140.19999999999999</v>
      </c>
      <c r="BZ63">
        <v>273.60000000000002</v>
      </c>
    </row>
    <row r="64" spans="74:78" x14ac:dyDescent="0.25">
      <c r="BV64">
        <v>2023</v>
      </c>
      <c r="BW64" t="s">
        <v>65</v>
      </c>
      <c r="BX64">
        <v>277.10000000000002</v>
      </c>
      <c r="BY64">
        <v>282.89999999999998</v>
      </c>
      <c r="BZ64">
        <v>559.9</v>
      </c>
    </row>
    <row r="65" spans="74:78" x14ac:dyDescent="0.25">
      <c r="BV65">
        <v>2023</v>
      </c>
      <c r="BW65" t="s">
        <v>69</v>
      </c>
      <c r="BX65">
        <v>359.2</v>
      </c>
      <c r="BY65">
        <v>350.4</v>
      </c>
      <c r="BZ65">
        <v>709.5</v>
      </c>
    </row>
    <row r="66" spans="74:78" x14ac:dyDescent="0.25">
      <c r="BV66">
        <v>2023</v>
      </c>
      <c r="BW66" t="s">
        <v>70</v>
      </c>
      <c r="BX66">
        <v>423</v>
      </c>
      <c r="BY66">
        <v>426.7</v>
      </c>
      <c r="BZ66">
        <v>849.7</v>
      </c>
    </row>
    <row r="67" spans="74:78" x14ac:dyDescent="0.25">
      <c r="BV67">
        <v>2023</v>
      </c>
      <c r="BW67" t="s">
        <v>71</v>
      </c>
      <c r="BX67">
        <v>375.2</v>
      </c>
      <c r="BY67">
        <v>358.4</v>
      </c>
      <c r="BZ67">
        <v>733.6</v>
      </c>
    </row>
    <row r="68" spans="74:78" x14ac:dyDescent="0.25">
      <c r="BV68">
        <v>2023</v>
      </c>
      <c r="BW68" t="s">
        <v>72</v>
      </c>
      <c r="BX68">
        <v>572.70000000000005</v>
      </c>
      <c r="BY68">
        <v>457</v>
      </c>
      <c r="BZ68" s="11">
        <v>1029.7</v>
      </c>
    </row>
  </sheetData>
  <mergeCells count="9">
    <mergeCell ref="AJ2:AQ2"/>
    <mergeCell ref="AR2:AY2"/>
    <mergeCell ref="AZ2:BG2"/>
    <mergeCell ref="BH2:BO2"/>
    <mergeCell ref="B4:B6"/>
    <mergeCell ref="D2:K2"/>
    <mergeCell ref="L2:S2"/>
    <mergeCell ref="T2:AA2"/>
    <mergeCell ref="AB2:AI2"/>
  </mergeCell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B26"/>
  <sheetViews>
    <sheetView zoomScale="80" zoomScaleNormal="80" workbookViewId="0">
      <selection activeCell="B6" sqref="B6"/>
    </sheetView>
  </sheetViews>
  <sheetFormatPr baseColWidth="10" defaultColWidth="9" defaultRowHeight="15" x14ac:dyDescent="0.25"/>
  <cols>
    <col min="2" max="2" width="17.5703125" customWidth="1"/>
    <col min="3" max="3" width="16.42578125" customWidth="1"/>
    <col min="4" max="4" width="17.5703125" customWidth="1"/>
    <col min="5" max="5" width="13.42578125" bestFit="1" customWidth="1"/>
    <col min="6" max="6" width="15.42578125" bestFit="1" customWidth="1"/>
    <col min="7" max="7" width="8.42578125" customWidth="1"/>
    <col min="8" max="8" width="11.85546875" bestFit="1" customWidth="1"/>
    <col min="9" max="9" width="14.5703125" bestFit="1" customWidth="1"/>
    <col min="10" max="10" width="9.85546875" bestFit="1" customWidth="1"/>
    <col min="11" max="11" width="11.85546875" bestFit="1" customWidth="1"/>
    <col min="12" max="12" width="14.5703125" bestFit="1" customWidth="1"/>
    <col min="13" max="13" width="9.42578125" bestFit="1" customWidth="1"/>
    <col min="14" max="14" width="11.85546875" bestFit="1" customWidth="1"/>
    <col min="15" max="15" width="14.5703125" bestFit="1" customWidth="1"/>
    <col min="16" max="16" width="9.85546875" bestFit="1" customWidth="1"/>
    <col min="17" max="17" width="11.85546875" bestFit="1" customWidth="1"/>
    <col min="18" max="18" width="14.5703125" bestFit="1" customWidth="1"/>
    <col min="19" max="19" width="9.85546875" bestFit="1" customWidth="1"/>
    <col min="20" max="20" width="11.85546875" bestFit="1" customWidth="1"/>
    <col min="21" max="21" width="14.5703125" bestFit="1" customWidth="1"/>
    <col min="22" max="22" width="8.42578125" customWidth="1"/>
    <col min="23" max="23" width="11.85546875" bestFit="1" customWidth="1"/>
    <col min="24" max="24" width="14.5703125" bestFit="1" customWidth="1"/>
    <col min="25" max="25" width="8.42578125" customWidth="1"/>
    <col min="26" max="26" width="11.85546875" bestFit="1" customWidth="1"/>
    <col min="27" max="27" width="14.5703125" bestFit="1" customWidth="1"/>
  </cols>
  <sheetData>
    <row r="1" spans="2:54" x14ac:dyDescent="0.25">
      <c r="D1" s="46">
        <v>2016</v>
      </c>
      <c r="E1" s="46"/>
      <c r="F1" s="46"/>
      <c r="G1" s="46">
        <v>2017</v>
      </c>
      <c r="H1" s="46"/>
      <c r="I1" s="46"/>
      <c r="J1" s="46">
        <v>2018</v>
      </c>
      <c r="K1" s="46"/>
      <c r="L1" s="46"/>
      <c r="M1" s="46">
        <v>2019</v>
      </c>
      <c r="N1" s="46"/>
      <c r="O1" s="46"/>
      <c r="P1" s="46">
        <v>2020</v>
      </c>
      <c r="Q1" s="46"/>
      <c r="R1" s="46"/>
      <c r="S1" s="46">
        <v>2021</v>
      </c>
      <c r="T1" s="46"/>
      <c r="U1" s="46"/>
      <c r="V1" s="46">
        <v>2022</v>
      </c>
      <c r="W1" s="46"/>
      <c r="X1" s="46"/>
      <c r="Y1" s="46">
        <v>2023</v>
      </c>
      <c r="Z1" s="46"/>
      <c r="AA1" s="46"/>
    </row>
    <row r="2" spans="2:54" x14ac:dyDescent="0.25">
      <c r="D2" t="s">
        <v>74</v>
      </c>
      <c r="E2" t="s">
        <v>75</v>
      </c>
      <c r="F2" t="s">
        <v>76</v>
      </c>
      <c r="G2" t="s">
        <v>74</v>
      </c>
      <c r="H2" t="s">
        <v>75</v>
      </c>
      <c r="I2" t="s">
        <v>76</v>
      </c>
      <c r="J2" t="s">
        <v>74</v>
      </c>
      <c r="K2" t="s">
        <v>75</v>
      </c>
      <c r="L2" t="s">
        <v>76</v>
      </c>
      <c r="M2" t="s">
        <v>74</v>
      </c>
      <c r="N2" t="s">
        <v>75</v>
      </c>
      <c r="O2" t="s">
        <v>76</v>
      </c>
      <c r="P2" t="s">
        <v>74</v>
      </c>
      <c r="Q2" t="s">
        <v>75</v>
      </c>
      <c r="R2" t="s">
        <v>76</v>
      </c>
      <c r="S2" t="s">
        <v>74</v>
      </c>
      <c r="T2" t="s">
        <v>75</v>
      </c>
      <c r="U2" t="s">
        <v>76</v>
      </c>
      <c r="V2" t="s">
        <v>74</v>
      </c>
      <c r="W2" t="s">
        <v>75</v>
      </c>
      <c r="X2" t="s">
        <v>76</v>
      </c>
      <c r="Y2" t="s">
        <v>74</v>
      </c>
      <c r="Z2" t="s">
        <v>75</v>
      </c>
      <c r="AA2" t="s">
        <v>76</v>
      </c>
      <c r="AX2" t="s">
        <v>58</v>
      </c>
      <c r="AY2" t="s">
        <v>77</v>
      </c>
      <c r="AZ2" t="s">
        <v>60</v>
      </c>
      <c r="BA2" t="s">
        <v>61</v>
      </c>
      <c r="BB2" t="s">
        <v>1</v>
      </c>
    </row>
    <row r="3" spans="2:54" ht="64.5" customHeight="1" x14ac:dyDescent="0.25">
      <c r="B3" s="47" t="s">
        <v>14</v>
      </c>
      <c r="C3" s="26" t="s">
        <v>46</v>
      </c>
      <c r="D3">
        <v>1802.7</v>
      </c>
      <c r="E3">
        <v>149.57499999999999</v>
      </c>
      <c r="F3">
        <v>140.44999999999999</v>
      </c>
      <c r="G3">
        <v>1808.8249999999998</v>
      </c>
      <c r="H3">
        <v>139.82500000000002</v>
      </c>
      <c r="I3">
        <v>154.02500000000001</v>
      </c>
      <c r="J3">
        <v>1819.1999999999998</v>
      </c>
      <c r="K3">
        <v>143.125</v>
      </c>
      <c r="L3">
        <v>151</v>
      </c>
      <c r="M3" s="25">
        <v>1810.2416666666666</v>
      </c>
      <c r="N3" s="25">
        <v>144.17499999999998</v>
      </c>
      <c r="O3" s="25">
        <v>148.49166666666667</v>
      </c>
      <c r="P3">
        <v>1827.2750000000001</v>
      </c>
      <c r="Q3">
        <v>132.47499999999999</v>
      </c>
      <c r="R3">
        <v>197.875</v>
      </c>
      <c r="S3">
        <v>1839.625</v>
      </c>
      <c r="T3">
        <v>111.42499999999998</v>
      </c>
      <c r="U3">
        <v>221.12500000000003</v>
      </c>
      <c r="V3">
        <v>1851.7749999999999</v>
      </c>
      <c r="W3">
        <v>114.5</v>
      </c>
      <c r="X3">
        <v>231.27499999999998</v>
      </c>
      <c r="Y3">
        <v>1857.35</v>
      </c>
      <c r="Z3">
        <v>125.4</v>
      </c>
      <c r="AA3">
        <v>270.57499999999999</v>
      </c>
      <c r="AX3">
        <v>2016</v>
      </c>
      <c r="AY3" t="s">
        <v>78</v>
      </c>
      <c r="AZ3">
        <v>1802.7</v>
      </c>
      <c r="BA3">
        <v>1750.9249999999997</v>
      </c>
      <c r="BB3">
        <v>3553.6</v>
      </c>
    </row>
    <row r="4" spans="2:54" ht="63.75" customHeight="1" x14ac:dyDescent="0.25">
      <c r="B4" s="47"/>
      <c r="C4" s="26" t="s">
        <v>47</v>
      </c>
      <c r="D4">
        <v>1750.9249999999997</v>
      </c>
      <c r="E4">
        <v>126.375</v>
      </c>
      <c r="F4">
        <v>128.67500000000001</v>
      </c>
      <c r="G4">
        <v>1756.625</v>
      </c>
      <c r="H4">
        <v>126.9</v>
      </c>
      <c r="I4">
        <v>128.97499999999999</v>
      </c>
      <c r="J4">
        <v>1751.9250000000002</v>
      </c>
      <c r="K4">
        <v>129.15</v>
      </c>
      <c r="L4">
        <v>139.44999999999999</v>
      </c>
      <c r="M4" s="25">
        <v>1753.1583333333335</v>
      </c>
      <c r="N4" s="25">
        <v>127.47500000000001</v>
      </c>
      <c r="O4" s="25">
        <v>132.36666666666665</v>
      </c>
      <c r="P4">
        <v>1768.875</v>
      </c>
      <c r="Q4">
        <v>113.625</v>
      </c>
      <c r="R4">
        <v>176.14999999999998</v>
      </c>
      <c r="S4">
        <v>1773.7750000000001</v>
      </c>
      <c r="T4">
        <v>100.05</v>
      </c>
      <c r="U4">
        <v>195.8</v>
      </c>
      <c r="V4">
        <v>1774.85</v>
      </c>
      <c r="W4">
        <v>103.17499999999998</v>
      </c>
      <c r="X4">
        <v>210.35000000000002</v>
      </c>
      <c r="Y4">
        <v>1793.4250000000002</v>
      </c>
      <c r="Z4">
        <v>107.9</v>
      </c>
      <c r="AA4">
        <v>230.52499999999998</v>
      </c>
      <c r="AX4">
        <v>2016</v>
      </c>
      <c r="AY4" t="s">
        <v>79</v>
      </c>
      <c r="AZ4">
        <v>149.57499999999999</v>
      </c>
      <c r="BA4">
        <v>126.375</v>
      </c>
      <c r="BB4">
        <v>275.95</v>
      </c>
    </row>
    <row r="5" spans="2:54" ht="99" customHeight="1" x14ac:dyDescent="0.25">
      <c r="B5" s="47"/>
      <c r="C5" s="26" t="s">
        <v>80</v>
      </c>
      <c r="D5">
        <v>3553.6</v>
      </c>
      <c r="E5">
        <v>275.95</v>
      </c>
      <c r="F5">
        <v>269.10000000000002</v>
      </c>
      <c r="G5">
        <v>3565.4250000000002</v>
      </c>
      <c r="H5">
        <v>266.7</v>
      </c>
      <c r="I5">
        <v>283</v>
      </c>
      <c r="J5">
        <v>3571.125</v>
      </c>
      <c r="K5">
        <v>272.29999999999995</v>
      </c>
      <c r="L5">
        <v>290.47500000000002</v>
      </c>
      <c r="M5" s="25">
        <v>3563.3833333333332</v>
      </c>
      <c r="N5" s="25">
        <v>271.64999999999998</v>
      </c>
      <c r="O5" s="25">
        <v>280.85833333333335</v>
      </c>
      <c r="P5">
        <v>3596.125</v>
      </c>
      <c r="Q5">
        <v>246.1</v>
      </c>
      <c r="R5">
        <v>374.05</v>
      </c>
      <c r="S5">
        <v>3613.4</v>
      </c>
      <c r="T5">
        <v>211.5</v>
      </c>
      <c r="U5">
        <v>416.90000000000003</v>
      </c>
      <c r="V5">
        <v>3626.6249999999995</v>
      </c>
      <c r="W5">
        <v>217.64999999999998</v>
      </c>
      <c r="X5">
        <v>441.59999999999997</v>
      </c>
      <c r="Y5">
        <v>3650.75</v>
      </c>
      <c r="Z5">
        <v>233.29999999999998</v>
      </c>
      <c r="AA5">
        <v>501.04999999999995</v>
      </c>
      <c r="AX5">
        <v>2016</v>
      </c>
      <c r="AY5" t="s">
        <v>81</v>
      </c>
      <c r="AZ5">
        <v>140.44999999999999</v>
      </c>
      <c r="BA5">
        <v>128.67500000000001</v>
      </c>
      <c r="BB5">
        <v>269.10000000000002</v>
      </c>
    </row>
    <row r="6" spans="2:54" x14ac:dyDescent="0.25">
      <c r="AX6">
        <v>2017</v>
      </c>
      <c r="AY6" t="s">
        <v>78</v>
      </c>
      <c r="AZ6">
        <v>1808.8249999999998</v>
      </c>
      <c r="BA6">
        <v>1756.625</v>
      </c>
      <c r="BB6">
        <v>3565.4250000000002</v>
      </c>
    </row>
    <row r="7" spans="2:54" x14ac:dyDescent="0.25">
      <c r="B7" s="23" t="s">
        <v>82</v>
      </c>
      <c r="C7" s="24">
        <v>2023</v>
      </c>
      <c r="AX7">
        <v>2017</v>
      </c>
      <c r="AY7" t="s">
        <v>79</v>
      </c>
      <c r="AZ7">
        <v>139.82500000000002</v>
      </c>
      <c r="BA7">
        <v>126.9</v>
      </c>
      <c r="BB7">
        <v>266.7</v>
      </c>
    </row>
    <row r="8" spans="2:54" x14ac:dyDescent="0.25">
      <c r="D8" s="41"/>
      <c r="E8" s="41"/>
      <c r="F8" s="41"/>
      <c r="AX8">
        <v>2017</v>
      </c>
      <c r="AY8" t="s">
        <v>81</v>
      </c>
      <c r="AZ8">
        <v>154.02500000000001</v>
      </c>
      <c r="BA8">
        <v>128.97499999999999</v>
      </c>
      <c r="BB8">
        <v>283</v>
      </c>
    </row>
    <row r="9" spans="2:54" x14ac:dyDescent="0.25">
      <c r="B9" s="23" t="s">
        <v>66</v>
      </c>
      <c r="C9" t="s">
        <v>67</v>
      </c>
      <c r="D9" t="s">
        <v>68</v>
      </c>
      <c r="AX9">
        <v>2018</v>
      </c>
      <c r="AY9" t="s">
        <v>78</v>
      </c>
      <c r="AZ9">
        <v>1819.1999999999998</v>
      </c>
      <c r="BA9">
        <v>1751.9250000000002</v>
      </c>
      <c r="BB9">
        <v>3571.125</v>
      </c>
    </row>
    <row r="10" spans="2:54" x14ac:dyDescent="0.25">
      <c r="B10" s="24" t="s">
        <v>78</v>
      </c>
      <c r="C10">
        <v>1857.35</v>
      </c>
      <c r="D10">
        <v>1793.4250000000002</v>
      </c>
      <c r="AX10">
        <v>2018</v>
      </c>
      <c r="AY10" t="s">
        <v>79</v>
      </c>
      <c r="AZ10">
        <v>143.125</v>
      </c>
      <c r="BA10">
        <v>129.15</v>
      </c>
      <c r="BB10">
        <v>272.29999999999995</v>
      </c>
    </row>
    <row r="11" spans="2:54" x14ac:dyDescent="0.25">
      <c r="B11" s="24" t="s">
        <v>81</v>
      </c>
      <c r="C11">
        <v>270.57499999999999</v>
      </c>
      <c r="D11">
        <v>230.52499999999998</v>
      </c>
      <c r="AX11">
        <v>2018</v>
      </c>
      <c r="AY11" t="s">
        <v>81</v>
      </c>
      <c r="AZ11">
        <v>151</v>
      </c>
      <c r="BA11">
        <v>139.44999999999999</v>
      </c>
      <c r="BB11">
        <v>290.47500000000002</v>
      </c>
    </row>
    <row r="12" spans="2:54" x14ac:dyDescent="0.25">
      <c r="B12" s="24" t="s">
        <v>79</v>
      </c>
      <c r="C12">
        <v>125.4</v>
      </c>
      <c r="D12">
        <v>107.9</v>
      </c>
      <c r="AX12">
        <v>2019</v>
      </c>
      <c r="AY12" t="s">
        <v>78</v>
      </c>
      <c r="AZ12" s="25">
        <v>1810.2416666666666</v>
      </c>
      <c r="BA12" s="25">
        <v>1753.1583333333335</v>
      </c>
      <c r="BB12" s="25">
        <v>3563.3833333333332</v>
      </c>
    </row>
    <row r="13" spans="2:54" x14ac:dyDescent="0.25">
      <c r="B13" s="24" t="s">
        <v>73</v>
      </c>
      <c r="C13">
        <v>2253.3249999999998</v>
      </c>
      <c r="D13">
        <v>2131.8500000000004</v>
      </c>
      <c r="AX13">
        <v>2019</v>
      </c>
      <c r="AY13" t="s">
        <v>79</v>
      </c>
      <c r="AZ13" s="25">
        <v>144.17499999999998</v>
      </c>
      <c r="BA13" s="25">
        <v>127.47500000000001</v>
      </c>
      <c r="BB13" s="25">
        <v>271.64999999999998</v>
      </c>
    </row>
    <row r="14" spans="2:54" x14ac:dyDescent="0.25">
      <c r="AX14">
        <v>2019</v>
      </c>
      <c r="AY14" t="s">
        <v>81</v>
      </c>
      <c r="AZ14" s="25">
        <v>148.49166666666667</v>
      </c>
      <c r="BA14" s="25">
        <v>132.36666666666665</v>
      </c>
      <c r="BB14" s="25">
        <v>280.85833333333335</v>
      </c>
    </row>
    <row r="15" spans="2:54" x14ac:dyDescent="0.25">
      <c r="AX15">
        <v>2020</v>
      </c>
      <c r="AY15" t="s">
        <v>78</v>
      </c>
      <c r="AZ15">
        <v>1827.2750000000001</v>
      </c>
      <c r="BA15">
        <v>1768.875</v>
      </c>
      <c r="BB15">
        <v>3596.125</v>
      </c>
    </row>
    <row r="16" spans="2:54" x14ac:dyDescent="0.25">
      <c r="AX16">
        <v>2020</v>
      </c>
      <c r="AY16" t="s">
        <v>79</v>
      </c>
      <c r="AZ16">
        <v>132.47499999999999</v>
      </c>
      <c r="BA16">
        <v>113.625</v>
      </c>
      <c r="BB16">
        <v>246.1</v>
      </c>
    </row>
    <row r="17" spans="50:54" x14ac:dyDescent="0.25">
      <c r="AX17">
        <v>2020</v>
      </c>
      <c r="AY17" t="s">
        <v>81</v>
      </c>
      <c r="AZ17">
        <v>197.875</v>
      </c>
      <c r="BA17">
        <v>176.14999999999998</v>
      </c>
      <c r="BB17">
        <v>374.05</v>
      </c>
    </row>
    <row r="18" spans="50:54" x14ac:dyDescent="0.25">
      <c r="AX18">
        <v>2021</v>
      </c>
      <c r="AY18" t="s">
        <v>78</v>
      </c>
      <c r="AZ18">
        <v>1839.625</v>
      </c>
      <c r="BA18">
        <v>1773.7750000000001</v>
      </c>
      <c r="BB18">
        <v>3613.4</v>
      </c>
    </row>
    <row r="19" spans="50:54" x14ac:dyDescent="0.25">
      <c r="AX19">
        <v>2021</v>
      </c>
      <c r="AY19" t="s">
        <v>79</v>
      </c>
      <c r="AZ19">
        <v>111.42499999999998</v>
      </c>
      <c r="BA19">
        <v>100.05</v>
      </c>
      <c r="BB19">
        <v>211.5</v>
      </c>
    </row>
    <row r="20" spans="50:54" x14ac:dyDescent="0.25">
      <c r="AX20">
        <v>2021</v>
      </c>
      <c r="AY20" t="s">
        <v>81</v>
      </c>
      <c r="AZ20">
        <v>221.12500000000003</v>
      </c>
      <c r="BA20">
        <v>195.8</v>
      </c>
      <c r="BB20">
        <v>416.90000000000003</v>
      </c>
    </row>
    <row r="21" spans="50:54" x14ac:dyDescent="0.25">
      <c r="AX21">
        <v>2022</v>
      </c>
      <c r="AY21" t="s">
        <v>78</v>
      </c>
      <c r="AZ21">
        <v>1851.7749999999999</v>
      </c>
      <c r="BA21">
        <v>1774.85</v>
      </c>
      <c r="BB21">
        <v>3626.6249999999995</v>
      </c>
    </row>
    <row r="22" spans="50:54" x14ac:dyDescent="0.25">
      <c r="AX22">
        <v>2022</v>
      </c>
      <c r="AY22" t="s">
        <v>79</v>
      </c>
      <c r="AZ22">
        <v>114.5</v>
      </c>
      <c r="BA22">
        <v>103.17499999999998</v>
      </c>
      <c r="BB22">
        <v>217.64999999999998</v>
      </c>
    </row>
    <row r="23" spans="50:54" x14ac:dyDescent="0.25">
      <c r="AX23">
        <v>2022</v>
      </c>
      <c r="AY23" t="s">
        <v>81</v>
      </c>
      <c r="AZ23">
        <v>231.27499999999998</v>
      </c>
      <c r="BA23">
        <v>210.35000000000002</v>
      </c>
      <c r="BB23">
        <v>441.59999999999997</v>
      </c>
    </row>
    <row r="24" spans="50:54" x14ac:dyDescent="0.25">
      <c r="AX24">
        <v>2023</v>
      </c>
      <c r="AY24" t="s">
        <v>78</v>
      </c>
      <c r="AZ24">
        <v>1857.35</v>
      </c>
      <c r="BA24">
        <v>1793.4250000000002</v>
      </c>
      <c r="BB24">
        <v>3650.75</v>
      </c>
    </row>
    <row r="25" spans="50:54" x14ac:dyDescent="0.25">
      <c r="AX25">
        <v>2023</v>
      </c>
      <c r="AY25" t="s">
        <v>79</v>
      </c>
      <c r="AZ25">
        <v>125.4</v>
      </c>
      <c r="BA25">
        <v>107.9</v>
      </c>
      <c r="BB25">
        <v>233.29999999999998</v>
      </c>
    </row>
    <row r="26" spans="50:54" x14ac:dyDescent="0.25">
      <c r="AX26">
        <v>2023</v>
      </c>
      <c r="AY26" t="s">
        <v>81</v>
      </c>
      <c r="AZ26">
        <v>270.57499999999999</v>
      </c>
      <c r="BA26">
        <v>230.52499999999998</v>
      </c>
      <c r="BB26">
        <v>501.04999999999995</v>
      </c>
    </row>
  </sheetData>
  <mergeCells count="10">
    <mergeCell ref="P1:R1"/>
    <mergeCell ref="S1:U1"/>
    <mergeCell ref="V1:X1"/>
    <mergeCell ref="Y1:AA1"/>
    <mergeCell ref="B3:B5"/>
    <mergeCell ref="D8:F8"/>
    <mergeCell ref="D1:F1"/>
    <mergeCell ref="G1:I1"/>
    <mergeCell ref="J1:L1"/>
    <mergeCell ref="M1:O1"/>
  </mergeCell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B65"/>
  <sheetViews>
    <sheetView workbookViewId="0">
      <selection activeCell="AQ32" sqref="AQ32:AQ33"/>
    </sheetView>
  </sheetViews>
  <sheetFormatPr baseColWidth="10" defaultColWidth="9" defaultRowHeight="15" x14ac:dyDescent="0.25"/>
  <cols>
    <col min="1" max="1" width="10.7109375" customWidth="1"/>
    <col min="2" max="2" width="47.140625" customWidth="1"/>
    <col min="3" max="3" width="15" customWidth="1"/>
    <col min="4" max="4" width="16.7109375" customWidth="1"/>
    <col min="5" max="5" width="10.42578125" customWidth="1"/>
    <col min="6" max="6" width="9.7109375" customWidth="1"/>
    <col min="7" max="7" width="10.140625" customWidth="1"/>
    <col min="8" max="8" width="13" customWidth="1"/>
    <col min="9" max="9" width="16.28515625" customWidth="1"/>
    <col min="10" max="10" width="8.85546875" customWidth="1"/>
    <col min="77" max="77" width="43.5703125" bestFit="1" customWidth="1"/>
  </cols>
  <sheetData>
    <row r="2" spans="1:80" x14ac:dyDescent="0.25">
      <c r="C2" s="48">
        <v>2016</v>
      </c>
      <c r="D2" s="48"/>
      <c r="E2" s="48"/>
      <c r="F2" s="48"/>
      <c r="G2" s="48"/>
      <c r="H2" s="48"/>
      <c r="I2" s="48"/>
      <c r="J2" s="48">
        <v>2017</v>
      </c>
      <c r="K2" s="48"/>
      <c r="L2" s="48"/>
      <c r="M2" s="48"/>
      <c r="N2" s="48"/>
      <c r="O2" s="48"/>
      <c r="P2" s="48"/>
      <c r="Q2" s="48">
        <v>2018</v>
      </c>
      <c r="R2" s="48"/>
      <c r="S2" s="48"/>
      <c r="T2" s="48"/>
      <c r="U2" s="48"/>
      <c r="V2" s="48"/>
      <c r="W2" s="48"/>
      <c r="X2" s="48">
        <v>2019</v>
      </c>
      <c r="Y2" s="48"/>
      <c r="Z2" s="48"/>
      <c r="AA2" s="48"/>
      <c r="AB2" s="48"/>
      <c r="AC2" s="48"/>
      <c r="AD2" s="48"/>
      <c r="AE2" s="48">
        <v>2020</v>
      </c>
      <c r="AF2" s="48"/>
      <c r="AG2" s="48"/>
      <c r="AH2" s="48"/>
      <c r="AI2" s="48"/>
      <c r="AJ2" s="48"/>
      <c r="AK2" s="48"/>
      <c r="AL2" s="48">
        <v>2021</v>
      </c>
      <c r="AM2" s="48"/>
      <c r="AN2" s="48"/>
      <c r="AO2" s="48"/>
      <c r="AP2" s="48"/>
      <c r="AQ2" s="48"/>
      <c r="AR2" s="48"/>
      <c r="AS2" s="48">
        <v>2022</v>
      </c>
      <c r="AT2" s="48"/>
      <c r="AU2" s="48"/>
      <c r="AV2" s="48"/>
      <c r="AW2" s="48"/>
      <c r="AX2" s="48"/>
      <c r="AY2" s="48"/>
      <c r="AZ2" s="48">
        <v>2023</v>
      </c>
      <c r="BA2" s="48"/>
      <c r="BB2" s="48"/>
      <c r="BC2" s="48"/>
      <c r="BD2" s="48"/>
      <c r="BE2" s="48"/>
      <c r="BF2" s="48"/>
      <c r="BX2" t="s">
        <v>83</v>
      </c>
    </row>
    <row r="3" spans="1:80" ht="216.75" x14ac:dyDescent="0.25">
      <c r="B3" s="28" t="s">
        <v>84</v>
      </c>
      <c r="C3" s="27" t="s">
        <v>85</v>
      </c>
      <c r="D3" s="27" t="s">
        <v>86</v>
      </c>
      <c r="E3" s="27" t="s">
        <v>87</v>
      </c>
      <c r="F3" s="27" t="s">
        <v>88</v>
      </c>
      <c r="G3" s="27" t="s">
        <v>89</v>
      </c>
      <c r="H3" s="27" t="s">
        <v>90</v>
      </c>
      <c r="I3" s="27" t="s">
        <v>91</v>
      </c>
      <c r="J3" s="31" t="s">
        <v>85</v>
      </c>
      <c r="K3" s="31" t="s">
        <v>86</v>
      </c>
      <c r="L3" s="31" t="s">
        <v>87</v>
      </c>
      <c r="M3" s="31" t="s">
        <v>88</v>
      </c>
      <c r="N3" s="31" t="s">
        <v>89</v>
      </c>
      <c r="O3" s="31" t="s">
        <v>90</v>
      </c>
      <c r="P3" s="31" t="s">
        <v>91</v>
      </c>
      <c r="Q3" s="27" t="s">
        <v>85</v>
      </c>
      <c r="R3" s="27" t="s">
        <v>86</v>
      </c>
      <c r="S3" s="27" t="s">
        <v>87</v>
      </c>
      <c r="T3" s="27" t="s">
        <v>88</v>
      </c>
      <c r="U3" s="27" t="s">
        <v>89</v>
      </c>
      <c r="V3" s="27" t="s">
        <v>90</v>
      </c>
      <c r="W3" s="27" t="s">
        <v>91</v>
      </c>
      <c r="X3" s="31" t="s">
        <v>85</v>
      </c>
      <c r="Y3" s="31" t="s">
        <v>86</v>
      </c>
      <c r="Z3" s="31" t="s">
        <v>87</v>
      </c>
      <c r="AA3" s="31" t="s">
        <v>88</v>
      </c>
      <c r="AB3" s="31" t="s">
        <v>89</v>
      </c>
      <c r="AC3" s="31" t="s">
        <v>90</v>
      </c>
      <c r="AD3" s="31" t="s">
        <v>91</v>
      </c>
      <c r="AE3" s="27" t="s">
        <v>85</v>
      </c>
      <c r="AF3" s="27" t="s">
        <v>86</v>
      </c>
      <c r="AG3" s="27" t="s">
        <v>87</v>
      </c>
      <c r="AH3" s="27" t="s">
        <v>88</v>
      </c>
      <c r="AI3" s="27" t="s">
        <v>89</v>
      </c>
      <c r="AJ3" s="27" t="s">
        <v>90</v>
      </c>
      <c r="AK3" s="27" t="s">
        <v>91</v>
      </c>
      <c r="AL3" s="31" t="s">
        <v>85</v>
      </c>
      <c r="AM3" s="31" t="s">
        <v>86</v>
      </c>
      <c r="AN3" s="31" t="s">
        <v>87</v>
      </c>
      <c r="AO3" s="31" t="s">
        <v>88</v>
      </c>
      <c r="AP3" s="31" t="s">
        <v>89</v>
      </c>
      <c r="AQ3" s="31" t="s">
        <v>90</v>
      </c>
      <c r="AR3" s="31" t="s">
        <v>91</v>
      </c>
      <c r="AS3" s="27" t="s">
        <v>85</v>
      </c>
      <c r="AT3" s="27" t="s">
        <v>86</v>
      </c>
      <c r="AU3" s="27" t="s">
        <v>87</v>
      </c>
      <c r="AV3" s="27" t="s">
        <v>88</v>
      </c>
      <c r="AW3" s="27" t="s">
        <v>89</v>
      </c>
      <c r="AX3" s="27" t="s">
        <v>90</v>
      </c>
      <c r="AY3" s="27" t="s">
        <v>91</v>
      </c>
      <c r="AZ3" s="31" t="s">
        <v>85</v>
      </c>
      <c r="BA3" s="31" t="s">
        <v>86</v>
      </c>
      <c r="BB3" s="31" t="s">
        <v>87</v>
      </c>
      <c r="BC3" s="31" t="s">
        <v>88</v>
      </c>
      <c r="BD3" s="31" t="s">
        <v>89</v>
      </c>
      <c r="BE3" s="31" t="s">
        <v>90</v>
      </c>
      <c r="BF3" s="31" t="s">
        <v>91</v>
      </c>
    </row>
    <row r="4" spans="1:80" ht="27.75" customHeight="1" x14ac:dyDescent="0.25">
      <c r="A4" s="49" t="s">
        <v>14</v>
      </c>
      <c r="B4" s="12" t="s">
        <v>46</v>
      </c>
      <c r="C4" s="32">
        <v>51.774999999999999</v>
      </c>
      <c r="D4" s="32">
        <v>132.94999999999999</v>
      </c>
      <c r="E4" s="32">
        <v>245.02499999999998</v>
      </c>
      <c r="F4" s="32">
        <v>649.57500000000005</v>
      </c>
      <c r="G4" s="32">
        <v>261.625</v>
      </c>
      <c r="H4" s="32">
        <v>194.375</v>
      </c>
      <c r="I4" s="32">
        <v>557.44999999999993</v>
      </c>
      <c r="J4" s="32">
        <v>52.4</v>
      </c>
      <c r="K4" s="32">
        <v>135.07499999999999</v>
      </c>
      <c r="L4" s="32">
        <v>251.79999999999998</v>
      </c>
      <c r="M4" s="32">
        <v>626</v>
      </c>
      <c r="N4" s="32">
        <v>280.82499999999999</v>
      </c>
      <c r="O4" s="32">
        <v>184.82500000000002</v>
      </c>
      <c r="P4" s="32">
        <v>571.72499999999991</v>
      </c>
      <c r="Q4" s="32">
        <v>45.225000000000009</v>
      </c>
      <c r="R4" s="32">
        <v>140.80000000000001</v>
      </c>
      <c r="S4" s="32">
        <v>233.75</v>
      </c>
      <c r="T4" s="32">
        <v>610.72500000000002</v>
      </c>
      <c r="U4" s="32">
        <v>265.57499999999999</v>
      </c>
      <c r="V4" s="32">
        <v>199.125</v>
      </c>
      <c r="W4" s="32">
        <v>618.1</v>
      </c>
      <c r="X4" s="32">
        <v>39.924999999999997</v>
      </c>
      <c r="Y4" s="32">
        <v>128.9</v>
      </c>
      <c r="Z4" s="32">
        <v>220.97499999999999</v>
      </c>
      <c r="AA4" s="32">
        <v>624.875</v>
      </c>
      <c r="AB4" s="32">
        <v>266.20000000000005</v>
      </c>
      <c r="AC4" s="32">
        <v>208.57499999999999</v>
      </c>
      <c r="AD4" s="32">
        <v>645.875</v>
      </c>
      <c r="AE4" s="32">
        <v>37.375</v>
      </c>
      <c r="AF4" s="32">
        <v>119.125</v>
      </c>
      <c r="AG4" s="32">
        <v>183.97500000000002</v>
      </c>
      <c r="AH4" s="32">
        <v>631.75</v>
      </c>
      <c r="AI4" s="32">
        <v>302.70000000000005</v>
      </c>
      <c r="AJ4" s="32">
        <v>217.77499999999998</v>
      </c>
      <c r="AK4" s="32">
        <v>664.85</v>
      </c>
      <c r="AL4" s="32">
        <v>36.424999999999997</v>
      </c>
      <c r="AM4" s="32">
        <v>105.44999999999999</v>
      </c>
      <c r="AN4" s="32">
        <v>195.6</v>
      </c>
      <c r="AO4" s="32">
        <v>650.67499999999995</v>
      </c>
      <c r="AP4" s="32">
        <v>291.77500000000003</v>
      </c>
      <c r="AQ4" s="32">
        <v>209.45</v>
      </c>
      <c r="AR4" s="32">
        <v>682.82500000000005</v>
      </c>
      <c r="AS4" s="32">
        <v>37.224999999999994</v>
      </c>
      <c r="AT4" s="32">
        <v>104.52499999999999</v>
      </c>
      <c r="AU4" s="32">
        <v>200.02500000000001</v>
      </c>
      <c r="AV4" s="32">
        <v>708.3</v>
      </c>
      <c r="AW4" s="32">
        <v>250.375</v>
      </c>
      <c r="AX4" s="32">
        <v>209.65</v>
      </c>
      <c r="AY4" s="32">
        <v>687.39999999999986</v>
      </c>
      <c r="AZ4" s="32">
        <v>34.625</v>
      </c>
      <c r="BA4" s="32">
        <v>118.65</v>
      </c>
      <c r="BB4" s="32">
        <v>201.82500000000002</v>
      </c>
      <c r="BC4" s="32">
        <v>699.07499999999993</v>
      </c>
      <c r="BD4" s="32">
        <v>265.82499999999999</v>
      </c>
      <c r="BE4" s="32">
        <v>212.85</v>
      </c>
      <c r="BF4" s="32">
        <v>720.4</v>
      </c>
    </row>
    <row r="5" spans="1:80" ht="29.25" customHeight="1" x14ac:dyDescent="0.25">
      <c r="A5" s="49"/>
      <c r="B5" s="12" t="s">
        <v>92</v>
      </c>
      <c r="C5" s="32">
        <v>24.65</v>
      </c>
      <c r="D5" s="32">
        <v>98.075000000000017</v>
      </c>
      <c r="E5" s="32">
        <v>202.42500000000001</v>
      </c>
      <c r="F5" s="32">
        <v>738.52499999999998</v>
      </c>
      <c r="G5" s="32">
        <v>265.64999999999998</v>
      </c>
      <c r="H5" s="32">
        <v>165.67499999999998</v>
      </c>
      <c r="I5" s="32">
        <v>510.95</v>
      </c>
      <c r="J5" s="32">
        <v>21.424999999999997</v>
      </c>
      <c r="K5" s="32">
        <v>98.474999999999994</v>
      </c>
      <c r="L5" s="32">
        <v>199.04999999999998</v>
      </c>
      <c r="M5" s="32">
        <v>740.07499999999993</v>
      </c>
      <c r="N5" s="32">
        <v>286.3</v>
      </c>
      <c r="O5" s="32">
        <v>164.47500000000002</v>
      </c>
      <c r="P5" s="32">
        <v>502.67500000000001</v>
      </c>
      <c r="Q5" s="32">
        <v>23.824999999999999</v>
      </c>
      <c r="R5" s="32">
        <v>96.075000000000003</v>
      </c>
      <c r="S5" s="32">
        <v>199.3</v>
      </c>
      <c r="T5" s="32">
        <v>728.97500000000002</v>
      </c>
      <c r="U5" s="32">
        <v>283</v>
      </c>
      <c r="V5" s="32">
        <v>162.5</v>
      </c>
      <c r="W5" s="32">
        <v>526.82500000000005</v>
      </c>
      <c r="X5" s="32">
        <v>18.149999999999999</v>
      </c>
      <c r="Y5" s="32">
        <v>79.95</v>
      </c>
      <c r="Z5" s="32">
        <v>198.22500000000002</v>
      </c>
      <c r="AA5" s="32">
        <v>728.8</v>
      </c>
      <c r="AB5" s="32">
        <v>291.02499999999998</v>
      </c>
      <c r="AC5" s="32">
        <v>158.89999999999998</v>
      </c>
      <c r="AD5" s="32">
        <v>564.25</v>
      </c>
      <c r="AE5" s="32">
        <v>17.574999999999999</v>
      </c>
      <c r="AF5" s="32">
        <v>81.775000000000006</v>
      </c>
      <c r="AG5" s="32">
        <v>154.875</v>
      </c>
      <c r="AH5" s="32">
        <v>734.5</v>
      </c>
      <c r="AI5" s="32">
        <v>302.97500000000002</v>
      </c>
      <c r="AJ5" s="32">
        <v>165.35000000000002</v>
      </c>
      <c r="AK5" s="32">
        <v>601.6</v>
      </c>
      <c r="AL5" s="32">
        <v>18.725000000000001</v>
      </c>
      <c r="AM5" s="32">
        <v>66.3</v>
      </c>
      <c r="AN5" s="32">
        <v>156.6</v>
      </c>
      <c r="AO5" s="32">
        <v>722.77499999999998</v>
      </c>
      <c r="AP5" s="32">
        <v>304.32499999999999</v>
      </c>
      <c r="AQ5" s="32">
        <v>176.22499999999999</v>
      </c>
      <c r="AR5" s="32">
        <v>624.64999999999986</v>
      </c>
      <c r="AS5" s="32">
        <v>19.799999999999997</v>
      </c>
      <c r="AT5" s="32">
        <v>69.2</v>
      </c>
      <c r="AU5" s="32">
        <v>156.4</v>
      </c>
      <c r="AV5" s="32">
        <v>768.34999999999991</v>
      </c>
      <c r="AW5" s="32">
        <v>277.32499999999999</v>
      </c>
      <c r="AX5" s="32">
        <v>190.25</v>
      </c>
      <c r="AY5" s="32">
        <v>606.97500000000002</v>
      </c>
      <c r="AZ5" s="32">
        <v>17.724999999999998</v>
      </c>
      <c r="BA5" s="32">
        <v>75.474999999999994</v>
      </c>
      <c r="BB5" s="32">
        <v>160.67500000000001</v>
      </c>
      <c r="BC5" s="32">
        <v>770.24999999999989</v>
      </c>
      <c r="BD5" s="32">
        <v>253.75000000000003</v>
      </c>
      <c r="BE5" s="32">
        <v>214.82500000000002</v>
      </c>
      <c r="BF5" s="32">
        <v>639.15</v>
      </c>
    </row>
    <row r="6" spans="1:80" ht="32.25" customHeight="1" x14ac:dyDescent="0.25">
      <c r="A6" s="49"/>
      <c r="B6" s="12" t="s">
        <v>1</v>
      </c>
      <c r="C6" s="32">
        <f>SUM(C4:C5)</f>
        <v>76.424999999999997</v>
      </c>
      <c r="D6" s="32">
        <v>231</v>
      </c>
      <c r="E6" s="32">
        <v>447.42499999999995</v>
      </c>
      <c r="F6" s="32">
        <v>1388.1000000000001</v>
      </c>
      <c r="G6" s="32">
        <v>527.27500000000009</v>
      </c>
      <c r="H6" s="32">
        <v>360.04999999999995</v>
      </c>
      <c r="I6" s="32">
        <v>1068.4000000000001</v>
      </c>
      <c r="J6" s="32">
        <v>73.825000000000003</v>
      </c>
      <c r="K6" s="32">
        <v>233.52499999999998</v>
      </c>
      <c r="L6" s="32">
        <v>450.85</v>
      </c>
      <c r="M6" s="32">
        <v>1366.075</v>
      </c>
      <c r="N6" s="32">
        <v>567.15</v>
      </c>
      <c r="O6" s="32">
        <v>349.3</v>
      </c>
      <c r="P6" s="32">
        <v>1074.4250000000002</v>
      </c>
      <c r="Q6" s="32">
        <v>69.099999999999994</v>
      </c>
      <c r="R6" s="32">
        <v>236.87499999999997</v>
      </c>
      <c r="S6" s="32">
        <v>433.05</v>
      </c>
      <c r="T6" s="32">
        <v>1339.6999999999998</v>
      </c>
      <c r="U6" s="32">
        <v>548.57500000000005</v>
      </c>
      <c r="V6" s="32">
        <v>361.6</v>
      </c>
      <c r="W6" s="32">
        <v>1144.9000000000001</v>
      </c>
      <c r="X6" s="32">
        <v>58.1</v>
      </c>
      <c r="Y6" s="32">
        <v>208.85</v>
      </c>
      <c r="Z6" s="32">
        <v>419.20000000000005</v>
      </c>
      <c r="AA6" s="32">
        <v>1353.7</v>
      </c>
      <c r="AB6" s="32">
        <v>557.20000000000005</v>
      </c>
      <c r="AC6" s="32">
        <v>367.49999999999994</v>
      </c>
      <c r="AD6" s="32">
        <v>1210.1500000000001</v>
      </c>
      <c r="AE6" s="32">
        <v>54.949999999999996</v>
      </c>
      <c r="AF6" s="32">
        <v>200.95</v>
      </c>
      <c r="AG6" s="32">
        <v>338.875</v>
      </c>
      <c r="AH6" s="32">
        <v>1366.2750000000001</v>
      </c>
      <c r="AI6" s="32">
        <v>605.67499999999995</v>
      </c>
      <c r="AJ6" s="32">
        <v>383.07499999999999</v>
      </c>
      <c r="AK6" s="32">
        <v>1266.5249999999999</v>
      </c>
      <c r="AL6" s="32">
        <v>55.125</v>
      </c>
      <c r="AM6" s="32">
        <v>171.72499999999999</v>
      </c>
      <c r="AN6" s="32">
        <v>352.19999999999993</v>
      </c>
      <c r="AO6" s="32">
        <v>1373.4250000000002</v>
      </c>
      <c r="AP6" s="32">
        <v>596.15</v>
      </c>
      <c r="AQ6" s="32">
        <v>385.67499999999995</v>
      </c>
      <c r="AR6" s="32">
        <v>1307.4749999999999</v>
      </c>
      <c r="AS6" s="32">
        <v>57.025000000000006</v>
      </c>
      <c r="AT6" s="32">
        <v>173.75</v>
      </c>
      <c r="AU6" s="32">
        <v>356.42500000000001</v>
      </c>
      <c r="AV6" s="32">
        <v>1476.675</v>
      </c>
      <c r="AW6" s="32">
        <v>527.75</v>
      </c>
      <c r="AX6" s="32">
        <v>399.9</v>
      </c>
      <c r="AY6" s="32">
        <v>1294.4000000000001</v>
      </c>
      <c r="AZ6" s="32">
        <v>52.325000000000003</v>
      </c>
      <c r="BA6" s="32">
        <v>194.15</v>
      </c>
      <c r="BB6" s="32">
        <v>362.47500000000002</v>
      </c>
      <c r="BC6" s="32">
        <v>1469.375</v>
      </c>
      <c r="BD6" s="32">
        <v>519.6</v>
      </c>
      <c r="BE6" s="32">
        <v>427.65</v>
      </c>
      <c r="BF6" s="32">
        <v>1359.5500000000002</v>
      </c>
      <c r="BQ6" t="s">
        <v>93</v>
      </c>
    </row>
    <row r="9" spans="1:80" x14ac:dyDescent="0.25">
      <c r="BX9" t="s">
        <v>58</v>
      </c>
      <c r="BY9" t="s">
        <v>94</v>
      </c>
      <c r="BZ9" t="s">
        <v>60</v>
      </c>
      <c r="CA9" t="s">
        <v>61</v>
      </c>
      <c r="CB9" t="s">
        <v>1</v>
      </c>
    </row>
    <row r="10" spans="1:80" x14ac:dyDescent="0.25">
      <c r="BX10">
        <v>2016</v>
      </c>
      <c r="BY10" t="s">
        <v>95</v>
      </c>
      <c r="BZ10">
        <v>51.774999999999999</v>
      </c>
      <c r="CA10">
        <v>24.65</v>
      </c>
      <c r="CB10" t="s">
        <v>8</v>
      </c>
    </row>
    <row r="11" spans="1:80" x14ac:dyDescent="0.25">
      <c r="BX11">
        <v>2016</v>
      </c>
      <c r="BY11" t="s">
        <v>96</v>
      </c>
      <c r="BZ11">
        <v>132.94999999999999</v>
      </c>
      <c r="CA11">
        <v>98.075000000000017</v>
      </c>
      <c r="CB11">
        <v>231</v>
      </c>
    </row>
    <row r="12" spans="1:80" x14ac:dyDescent="0.25">
      <c r="B12" s="23" t="s">
        <v>97</v>
      </c>
      <c r="C12" t="s">
        <v>98</v>
      </c>
      <c r="BX12">
        <v>2016</v>
      </c>
      <c r="BY12" t="s">
        <v>99</v>
      </c>
      <c r="BZ12">
        <v>245.02499999999998</v>
      </c>
      <c r="CA12">
        <v>202.42500000000001</v>
      </c>
      <c r="CB12">
        <v>447.42499999999995</v>
      </c>
    </row>
    <row r="13" spans="1:80" x14ac:dyDescent="0.25">
      <c r="BX13">
        <v>2016</v>
      </c>
      <c r="BY13" t="s">
        <v>100</v>
      </c>
      <c r="BZ13">
        <v>649.57500000000005</v>
      </c>
      <c r="CA13">
        <v>738.52499999999998</v>
      </c>
      <c r="CB13">
        <v>1388.1000000000001</v>
      </c>
    </row>
    <row r="14" spans="1:80" ht="26.25" customHeight="1" x14ac:dyDescent="0.25">
      <c r="B14" s="23" t="s">
        <v>66</v>
      </c>
      <c r="C14" t="s">
        <v>67</v>
      </c>
      <c r="D14" t="s">
        <v>68</v>
      </c>
      <c r="BX14">
        <v>2016</v>
      </c>
      <c r="BY14" t="s">
        <v>101</v>
      </c>
      <c r="BZ14">
        <v>261.625</v>
      </c>
      <c r="CA14">
        <v>265.64999999999998</v>
      </c>
      <c r="CB14">
        <v>527.27500000000009</v>
      </c>
    </row>
    <row r="15" spans="1:80" x14ac:dyDescent="0.25">
      <c r="B15" s="24" t="s">
        <v>100</v>
      </c>
      <c r="C15">
        <v>5200.9750000000004</v>
      </c>
      <c r="D15">
        <v>5932.25</v>
      </c>
      <c r="BX15">
        <v>2016</v>
      </c>
      <c r="BY15" t="s">
        <v>102</v>
      </c>
      <c r="BZ15">
        <v>194.375</v>
      </c>
      <c r="CA15">
        <v>165.67499999999998</v>
      </c>
      <c r="CB15">
        <v>360.04999999999995</v>
      </c>
    </row>
    <row r="16" spans="1:80" x14ac:dyDescent="0.25">
      <c r="B16" s="24" t="s">
        <v>102</v>
      </c>
      <c r="C16">
        <v>1636.625</v>
      </c>
      <c r="D16">
        <v>1398.2</v>
      </c>
      <c r="BX16">
        <v>2016</v>
      </c>
      <c r="BY16" t="s">
        <v>103</v>
      </c>
      <c r="BZ16">
        <v>557.44999999999993</v>
      </c>
      <c r="CA16">
        <v>510.95</v>
      </c>
      <c r="CB16">
        <v>1068.4000000000001</v>
      </c>
    </row>
    <row r="17" spans="2:80" x14ac:dyDescent="0.25">
      <c r="B17" s="24" t="s">
        <v>101</v>
      </c>
      <c r="C17">
        <v>2184.9</v>
      </c>
      <c r="D17">
        <v>2264.35</v>
      </c>
      <c r="BX17">
        <v>2017</v>
      </c>
      <c r="BY17" t="s">
        <v>95</v>
      </c>
      <c r="BZ17">
        <v>52.4</v>
      </c>
      <c r="CA17">
        <v>21.424999999999997</v>
      </c>
      <c r="CB17">
        <v>73.825000000000003</v>
      </c>
    </row>
    <row r="18" spans="2:80" x14ac:dyDescent="0.25">
      <c r="B18" s="24" t="s">
        <v>95</v>
      </c>
      <c r="C18">
        <v>334.97500000000002</v>
      </c>
      <c r="D18">
        <v>161.87499999999997</v>
      </c>
      <c r="BX18">
        <v>2017</v>
      </c>
      <c r="BY18" t="s">
        <v>96</v>
      </c>
      <c r="BZ18">
        <v>135.07499999999999</v>
      </c>
      <c r="CA18">
        <v>98.474999999999994</v>
      </c>
      <c r="CB18">
        <v>233.52499999999998</v>
      </c>
    </row>
    <row r="19" spans="2:80" x14ac:dyDescent="0.25">
      <c r="B19" s="24" t="s">
        <v>103</v>
      </c>
      <c r="C19">
        <v>5148.6249999999991</v>
      </c>
      <c r="D19">
        <v>4577.0749999999998</v>
      </c>
      <c r="BX19">
        <v>2017</v>
      </c>
      <c r="BY19" t="s">
        <v>99</v>
      </c>
      <c r="BZ19">
        <v>251.79999999999998</v>
      </c>
      <c r="CA19">
        <v>199.04999999999998</v>
      </c>
      <c r="CB19">
        <v>450.85</v>
      </c>
    </row>
    <row r="20" spans="2:80" x14ac:dyDescent="0.25">
      <c r="B20" s="24" t="s">
        <v>99</v>
      </c>
      <c r="C20">
        <v>1732.9750000000001</v>
      </c>
      <c r="D20">
        <v>1427.5500000000002</v>
      </c>
      <c r="BX20">
        <v>2017</v>
      </c>
      <c r="BY20" t="s">
        <v>100</v>
      </c>
      <c r="BZ20">
        <v>626</v>
      </c>
      <c r="CA20">
        <v>740.07499999999993</v>
      </c>
      <c r="CB20">
        <v>1366.075</v>
      </c>
    </row>
    <row r="21" spans="2:80" x14ac:dyDescent="0.25">
      <c r="B21" s="24" t="s">
        <v>96</v>
      </c>
      <c r="C21">
        <v>985.47499999999991</v>
      </c>
      <c r="D21">
        <v>665.32500000000005</v>
      </c>
      <c r="BX21">
        <v>2017</v>
      </c>
      <c r="BY21" t="s">
        <v>101</v>
      </c>
      <c r="BZ21">
        <v>280.82499999999999</v>
      </c>
      <c r="CA21">
        <v>286.3</v>
      </c>
      <c r="CB21">
        <v>567.15</v>
      </c>
    </row>
    <row r="22" spans="2:80" x14ac:dyDescent="0.25">
      <c r="B22" s="24" t="s">
        <v>73</v>
      </c>
      <c r="C22">
        <v>17224.55</v>
      </c>
      <c r="D22">
        <v>16426.625</v>
      </c>
      <c r="BX22">
        <v>2017</v>
      </c>
      <c r="BY22" t="s">
        <v>102</v>
      </c>
      <c r="BZ22">
        <v>184.82500000000002</v>
      </c>
      <c r="CA22">
        <v>164.47500000000002</v>
      </c>
      <c r="CB22">
        <v>349.3</v>
      </c>
    </row>
    <row r="23" spans="2:80" x14ac:dyDescent="0.25">
      <c r="BX23">
        <v>2017</v>
      </c>
      <c r="BY23" t="s">
        <v>103</v>
      </c>
      <c r="BZ23">
        <v>571.72499999999991</v>
      </c>
      <c r="CA23">
        <v>502.67500000000001</v>
      </c>
      <c r="CB23">
        <v>1074.4250000000002</v>
      </c>
    </row>
    <row r="24" spans="2:80" x14ac:dyDescent="0.25">
      <c r="BX24">
        <v>2018</v>
      </c>
      <c r="BY24" t="s">
        <v>95</v>
      </c>
      <c r="BZ24">
        <v>45.225000000000009</v>
      </c>
      <c r="CA24">
        <v>23.824999999999999</v>
      </c>
      <c r="CB24">
        <v>69.099999999999994</v>
      </c>
    </row>
    <row r="25" spans="2:80" x14ac:dyDescent="0.25">
      <c r="BX25">
        <v>2018</v>
      </c>
      <c r="BY25" t="s">
        <v>96</v>
      </c>
      <c r="BZ25">
        <v>140.80000000000001</v>
      </c>
      <c r="CA25">
        <v>96.075000000000003</v>
      </c>
      <c r="CB25">
        <v>236.87499999999997</v>
      </c>
    </row>
    <row r="26" spans="2:80" x14ac:dyDescent="0.25">
      <c r="BX26">
        <v>2018</v>
      </c>
      <c r="BY26" t="s">
        <v>99</v>
      </c>
      <c r="BZ26">
        <v>233.75</v>
      </c>
      <c r="CA26">
        <v>199.3</v>
      </c>
      <c r="CB26">
        <v>433.05</v>
      </c>
    </row>
    <row r="27" spans="2:80" x14ac:dyDescent="0.25">
      <c r="BX27">
        <v>2018</v>
      </c>
      <c r="BY27" t="s">
        <v>100</v>
      </c>
      <c r="BZ27">
        <v>610.72500000000002</v>
      </c>
      <c r="CA27">
        <v>728.97500000000002</v>
      </c>
      <c r="CB27">
        <v>1339.6999999999998</v>
      </c>
    </row>
    <row r="28" spans="2:80" x14ac:dyDescent="0.25">
      <c r="BX28">
        <v>2018</v>
      </c>
      <c r="BY28" t="s">
        <v>101</v>
      </c>
      <c r="BZ28">
        <v>265.57499999999999</v>
      </c>
      <c r="CA28">
        <v>283</v>
      </c>
      <c r="CB28">
        <v>548.57500000000005</v>
      </c>
    </row>
    <row r="29" spans="2:80" x14ac:dyDescent="0.25">
      <c r="BX29">
        <v>2018</v>
      </c>
      <c r="BY29" t="s">
        <v>102</v>
      </c>
      <c r="BZ29">
        <v>199.125</v>
      </c>
      <c r="CA29">
        <v>162.5</v>
      </c>
      <c r="CB29">
        <v>361.6</v>
      </c>
    </row>
    <row r="30" spans="2:80" x14ac:dyDescent="0.25">
      <c r="BX30">
        <v>2018</v>
      </c>
      <c r="BY30" t="s">
        <v>103</v>
      </c>
      <c r="BZ30">
        <v>618.1</v>
      </c>
      <c r="CA30">
        <v>526.82500000000005</v>
      </c>
      <c r="CB30">
        <v>1144.9000000000001</v>
      </c>
    </row>
    <row r="31" spans="2:80" x14ac:dyDescent="0.25">
      <c r="BX31">
        <v>2019</v>
      </c>
      <c r="BY31" t="s">
        <v>95</v>
      </c>
      <c r="BZ31">
        <v>39.924999999999997</v>
      </c>
      <c r="CA31">
        <v>18.149999999999999</v>
      </c>
      <c r="CB31">
        <v>58.1</v>
      </c>
    </row>
    <row r="32" spans="2:80" x14ac:dyDescent="0.25">
      <c r="BX32">
        <v>2019</v>
      </c>
      <c r="BY32" t="s">
        <v>96</v>
      </c>
      <c r="BZ32">
        <v>128.9</v>
      </c>
      <c r="CA32">
        <v>79.95</v>
      </c>
      <c r="CB32">
        <v>208.85</v>
      </c>
    </row>
    <row r="33" spans="76:80" x14ac:dyDescent="0.25">
      <c r="BX33">
        <v>2019</v>
      </c>
      <c r="BY33" t="s">
        <v>99</v>
      </c>
      <c r="BZ33">
        <v>220.97499999999999</v>
      </c>
      <c r="CA33">
        <v>198.22500000000002</v>
      </c>
      <c r="CB33">
        <v>419.20000000000005</v>
      </c>
    </row>
    <row r="34" spans="76:80" x14ac:dyDescent="0.25">
      <c r="BX34">
        <v>2019</v>
      </c>
      <c r="BY34" t="s">
        <v>100</v>
      </c>
      <c r="BZ34">
        <v>624.875</v>
      </c>
      <c r="CA34">
        <v>728.8</v>
      </c>
      <c r="CB34">
        <v>1353.7</v>
      </c>
    </row>
    <row r="35" spans="76:80" x14ac:dyDescent="0.25">
      <c r="BX35">
        <v>2019</v>
      </c>
      <c r="BY35" t="s">
        <v>101</v>
      </c>
      <c r="BZ35">
        <v>266.20000000000005</v>
      </c>
      <c r="CA35">
        <v>291.02499999999998</v>
      </c>
      <c r="CB35">
        <v>557.20000000000005</v>
      </c>
    </row>
    <row r="36" spans="76:80" x14ac:dyDescent="0.25">
      <c r="BX36">
        <v>2019</v>
      </c>
      <c r="BY36" t="s">
        <v>102</v>
      </c>
      <c r="BZ36">
        <v>208.57499999999999</v>
      </c>
      <c r="CA36">
        <v>158.89999999999998</v>
      </c>
      <c r="CB36">
        <v>367.49999999999994</v>
      </c>
    </row>
    <row r="37" spans="76:80" x14ac:dyDescent="0.25">
      <c r="BX37">
        <v>2019</v>
      </c>
      <c r="BY37" t="s">
        <v>103</v>
      </c>
      <c r="BZ37">
        <v>645.875</v>
      </c>
      <c r="CA37">
        <v>564.25</v>
      </c>
      <c r="CB37">
        <v>1210.1500000000001</v>
      </c>
    </row>
    <row r="38" spans="76:80" x14ac:dyDescent="0.25">
      <c r="BX38">
        <v>2020</v>
      </c>
      <c r="BY38" t="s">
        <v>95</v>
      </c>
      <c r="BZ38">
        <v>37.375</v>
      </c>
      <c r="CA38">
        <v>17.574999999999999</v>
      </c>
      <c r="CB38">
        <v>54.949999999999996</v>
      </c>
    </row>
    <row r="39" spans="76:80" x14ac:dyDescent="0.25">
      <c r="BX39">
        <v>2020</v>
      </c>
      <c r="BY39" t="s">
        <v>96</v>
      </c>
      <c r="BZ39">
        <v>119.125</v>
      </c>
      <c r="CA39">
        <v>81.775000000000006</v>
      </c>
      <c r="CB39">
        <v>200.95</v>
      </c>
    </row>
    <row r="40" spans="76:80" x14ac:dyDescent="0.25">
      <c r="BX40">
        <v>2020</v>
      </c>
      <c r="BY40" t="s">
        <v>99</v>
      </c>
      <c r="BZ40">
        <v>183.97500000000002</v>
      </c>
      <c r="CA40">
        <v>154.875</v>
      </c>
      <c r="CB40">
        <v>338.875</v>
      </c>
    </row>
    <row r="41" spans="76:80" x14ac:dyDescent="0.25">
      <c r="BX41">
        <v>2020</v>
      </c>
      <c r="BY41" t="s">
        <v>100</v>
      </c>
      <c r="BZ41">
        <v>631.75</v>
      </c>
      <c r="CA41">
        <v>734.5</v>
      </c>
      <c r="CB41">
        <v>1366.2750000000001</v>
      </c>
    </row>
    <row r="42" spans="76:80" x14ac:dyDescent="0.25">
      <c r="BX42">
        <v>2020</v>
      </c>
      <c r="BY42" t="s">
        <v>101</v>
      </c>
      <c r="BZ42">
        <v>302.70000000000005</v>
      </c>
      <c r="CA42">
        <v>302.97500000000002</v>
      </c>
      <c r="CB42">
        <v>605.67499999999995</v>
      </c>
    </row>
    <row r="43" spans="76:80" x14ac:dyDescent="0.25">
      <c r="BX43">
        <v>2020</v>
      </c>
      <c r="BY43" t="s">
        <v>102</v>
      </c>
      <c r="BZ43">
        <v>217.77499999999998</v>
      </c>
      <c r="CA43">
        <v>165.35000000000002</v>
      </c>
      <c r="CB43">
        <v>383.07499999999999</v>
      </c>
    </row>
    <row r="44" spans="76:80" x14ac:dyDescent="0.25">
      <c r="BX44">
        <v>2020</v>
      </c>
      <c r="BY44" t="s">
        <v>103</v>
      </c>
      <c r="BZ44">
        <v>664.85</v>
      </c>
      <c r="CA44">
        <v>601.6</v>
      </c>
      <c r="CB44">
        <v>1266.5249999999999</v>
      </c>
    </row>
    <row r="45" spans="76:80" x14ac:dyDescent="0.25">
      <c r="BX45">
        <v>2021</v>
      </c>
      <c r="BY45" t="s">
        <v>95</v>
      </c>
      <c r="BZ45">
        <v>36.424999999999997</v>
      </c>
      <c r="CA45">
        <v>18.725000000000001</v>
      </c>
      <c r="CB45">
        <v>55.125</v>
      </c>
    </row>
    <row r="46" spans="76:80" x14ac:dyDescent="0.25">
      <c r="BX46">
        <v>2021</v>
      </c>
      <c r="BY46" t="s">
        <v>96</v>
      </c>
      <c r="BZ46">
        <v>105.44999999999999</v>
      </c>
      <c r="CA46">
        <v>66.3</v>
      </c>
      <c r="CB46">
        <v>171.72499999999999</v>
      </c>
    </row>
    <row r="47" spans="76:80" x14ac:dyDescent="0.25">
      <c r="BX47">
        <v>2021</v>
      </c>
      <c r="BY47" t="s">
        <v>99</v>
      </c>
      <c r="BZ47">
        <v>195.6</v>
      </c>
      <c r="CA47">
        <v>156.6</v>
      </c>
      <c r="CB47">
        <v>352.19999999999993</v>
      </c>
    </row>
    <row r="48" spans="76:80" x14ac:dyDescent="0.25">
      <c r="BX48">
        <v>2021</v>
      </c>
      <c r="BY48" t="s">
        <v>100</v>
      </c>
      <c r="BZ48">
        <v>650.67499999999995</v>
      </c>
      <c r="CA48">
        <v>722.77499999999998</v>
      </c>
      <c r="CB48">
        <v>1373.4250000000002</v>
      </c>
    </row>
    <row r="49" spans="76:80" x14ac:dyDescent="0.25">
      <c r="BX49">
        <v>2021</v>
      </c>
      <c r="BY49" t="s">
        <v>101</v>
      </c>
      <c r="BZ49">
        <v>291.77500000000003</v>
      </c>
      <c r="CA49">
        <v>304.32499999999999</v>
      </c>
      <c r="CB49">
        <v>596.15</v>
      </c>
    </row>
    <row r="50" spans="76:80" x14ac:dyDescent="0.25">
      <c r="BX50">
        <v>2021</v>
      </c>
      <c r="BY50" t="s">
        <v>102</v>
      </c>
      <c r="BZ50">
        <v>209.45</v>
      </c>
      <c r="CA50">
        <v>176.22499999999999</v>
      </c>
      <c r="CB50">
        <v>385.67499999999995</v>
      </c>
    </row>
    <row r="51" spans="76:80" x14ac:dyDescent="0.25">
      <c r="BX51">
        <v>2021</v>
      </c>
      <c r="BY51" t="s">
        <v>103</v>
      </c>
      <c r="BZ51">
        <v>682.82500000000005</v>
      </c>
      <c r="CA51">
        <v>624.64999999999986</v>
      </c>
      <c r="CB51">
        <v>1307.4749999999999</v>
      </c>
    </row>
    <row r="52" spans="76:80" x14ac:dyDescent="0.25">
      <c r="BX52">
        <v>2022</v>
      </c>
      <c r="BY52" t="s">
        <v>95</v>
      </c>
      <c r="BZ52">
        <v>37.224999999999994</v>
      </c>
      <c r="CA52">
        <v>19.799999999999997</v>
      </c>
      <c r="CB52">
        <v>57.025000000000006</v>
      </c>
    </row>
    <row r="53" spans="76:80" x14ac:dyDescent="0.25">
      <c r="BX53">
        <v>2022</v>
      </c>
      <c r="BY53" t="s">
        <v>96</v>
      </c>
      <c r="BZ53">
        <v>104.52499999999999</v>
      </c>
      <c r="CA53">
        <v>69.2</v>
      </c>
      <c r="CB53">
        <v>173.75</v>
      </c>
    </row>
    <row r="54" spans="76:80" x14ac:dyDescent="0.25">
      <c r="BX54">
        <v>2022</v>
      </c>
      <c r="BY54" t="s">
        <v>99</v>
      </c>
      <c r="BZ54">
        <v>200.02500000000001</v>
      </c>
      <c r="CA54">
        <v>156.4</v>
      </c>
      <c r="CB54">
        <v>356.42500000000001</v>
      </c>
    </row>
    <row r="55" spans="76:80" x14ac:dyDescent="0.25">
      <c r="BX55">
        <v>2022</v>
      </c>
      <c r="BY55" t="s">
        <v>100</v>
      </c>
      <c r="BZ55">
        <v>708.3</v>
      </c>
      <c r="CA55">
        <v>768.34999999999991</v>
      </c>
      <c r="CB55">
        <v>1476.675</v>
      </c>
    </row>
    <row r="56" spans="76:80" x14ac:dyDescent="0.25">
      <c r="BX56">
        <v>2022</v>
      </c>
      <c r="BY56" t="s">
        <v>101</v>
      </c>
      <c r="BZ56">
        <v>250.375</v>
      </c>
      <c r="CA56">
        <v>277.32499999999999</v>
      </c>
      <c r="CB56">
        <v>527.75</v>
      </c>
    </row>
    <row r="57" spans="76:80" x14ac:dyDescent="0.25">
      <c r="BX57">
        <v>2022</v>
      </c>
      <c r="BY57" t="s">
        <v>102</v>
      </c>
      <c r="BZ57">
        <v>209.65</v>
      </c>
      <c r="CA57">
        <v>190.25</v>
      </c>
      <c r="CB57">
        <v>399.9</v>
      </c>
    </row>
    <row r="58" spans="76:80" x14ac:dyDescent="0.25">
      <c r="BX58">
        <v>2022</v>
      </c>
      <c r="BY58" t="s">
        <v>103</v>
      </c>
      <c r="BZ58">
        <v>687.39999999999986</v>
      </c>
      <c r="CA58">
        <v>606.97500000000002</v>
      </c>
      <c r="CB58">
        <v>1294.4000000000001</v>
      </c>
    </row>
    <row r="59" spans="76:80" x14ac:dyDescent="0.25">
      <c r="BX59">
        <v>2023</v>
      </c>
      <c r="BY59" t="s">
        <v>95</v>
      </c>
      <c r="BZ59">
        <v>34.625</v>
      </c>
      <c r="CA59">
        <v>17.724999999999998</v>
      </c>
      <c r="CB59">
        <v>52.325000000000003</v>
      </c>
    </row>
    <row r="60" spans="76:80" x14ac:dyDescent="0.25">
      <c r="BX60">
        <v>2023</v>
      </c>
      <c r="BY60" t="s">
        <v>96</v>
      </c>
      <c r="BZ60">
        <v>118.65</v>
      </c>
      <c r="CA60">
        <v>75.474999999999994</v>
      </c>
      <c r="CB60">
        <v>194.15</v>
      </c>
    </row>
    <row r="61" spans="76:80" x14ac:dyDescent="0.25">
      <c r="BX61">
        <v>2023</v>
      </c>
      <c r="BY61" t="s">
        <v>99</v>
      </c>
      <c r="BZ61">
        <v>201.82500000000002</v>
      </c>
      <c r="CA61">
        <v>160.67500000000001</v>
      </c>
      <c r="CB61">
        <v>362.47500000000002</v>
      </c>
    </row>
    <row r="62" spans="76:80" x14ac:dyDescent="0.25">
      <c r="BX62">
        <v>2023</v>
      </c>
      <c r="BY62" t="s">
        <v>100</v>
      </c>
      <c r="BZ62">
        <v>699.07499999999993</v>
      </c>
      <c r="CA62">
        <v>770.24999999999989</v>
      </c>
      <c r="CB62">
        <v>1469.375</v>
      </c>
    </row>
    <row r="63" spans="76:80" x14ac:dyDescent="0.25">
      <c r="BX63">
        <v>2023</v>
      </c>
      <c r="BY63" t="s">
        <v>101</v>
      </c>
      <c r="BZ63">
        <v>265.82499999999999</v>
      </c>
      <c r="CA63">
        <v>253.75000000000003</v>
      </c>
      <c r="CB63">
        <v>519.6</v>
      </c>
    </row>
    <row r="64" spans="76:80" x14ac:dyDescent="0.25">
      <c r="BX64">
        <v>2023</v>
      </c>
      <c r="BY64" t="s">
        <v>102</v>
      </c>
      <c r="BZ64">
        <v>212.85</v>
      </c>
      <c r="CA64">
        <v>214.82500000000002</v>
      </c>
      <c r="CB64">
        <v>427.65</v>
      </c>
    </row>
    <row r="65" spans="76:80" x14ac:dyDescent="0.25">
      <c r="BX65">
        <v>2023</v>
      </c>
      <c r="BY65" t="s">
        <v>103</v>
      </c>
      <c r="BZ65">
        <v>720.4</v>
      </c>
      <c r="CA65">
        <v>639.15</v>
      </c>
      <c r="CB65">
        <v>1359.5500000000002</v>
      </c>
    </row>
  </sheetData>
  <mergeCells count="9">
    <mergeCell ref="AE2:AK2"/>
    <mergeCell ref="AL2:AR2"/>
    <mergeCell ref="AS2:AY2"/>
    <mergeCell ref="AZ2:BF2"/>
    <mergeCell ref="A4:A6"/>
    <mergeCell ref="C2:I2"/>
    <mergeCell ref="J2:P2"/>
    <mergeCell ref="Q2:W2"/>
    <mergeCell ref="X2:AD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Index</vt:lpstr>
      <vt:lpstr>Total</vt:lpstr>
      <vt:lpstr>Sexe</vt:lpstr>
      <vt:lpstr>Edat</vt:lpstr>
      <vt:lpstr>Sexe y nacionalitat</vt:lpstr>
      <vt:lpstr>sexe y formació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2024-02-20T08:38:56Z</dcterms:created>
  <dcterms:modified xsi:type="dcterms:W3CDTF">2024-09-30T11:24:05Z</dcterms:modified>
  <cp:category/>
  <cp:contentStatus/>
</cp:coreProperties>
</file>