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rchivos1\eaa\tablas\"/>
    </mc:Choice>
  </mc:AlternateContent>
  <bookViews>
    <workbookView xWindow="600" yWindow="120" windowWidth="6615" windowHeight="4335" firstSheet="1" activeTab="3"/>
  </bookViews>
  <sheets>
    <sheet name="Tabla generacion hombres" sheetId="3" r:id="rId1"/>
    <sheet name="Tabla generacion mujeres" sheetId="4" r:id="rId2"/>
    <sheet name="Tabla año hombres" sheetId="8" r:id="rId3"/>
    <sheet name="Tabla año mujeres" sheetId="9" r:id="rId4"/>
  </sheets>
  <calcPr calcId="162913"/>
</workbook>
</file>

<file path=xl/calcChain.xml><?xml version="1.0" encoding="utf-8"?>
<calcChain xmlns="http://schemas.openxmlformats.org/spreadsheetml/2006/main">
  <c r="G12" i="4" l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1" i="4"/>
  <c r="G12" i="3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G11" i="3"/>
  <c r="F4" i="8"/>
  <c r="G10" i="3"/>
  <c r="F4" i="9"/>
  <c r="F87" i="9" s="1"/>
  <c r="H87" i="9" s="1"/>
  <c r="G10" i="4"/>
  <c r="E126" i="8"/>
  <c r="E127" i="8"/>
  <c r="E128" i="8"/>
  <c r="E129" i="8"/>
  <c r="E130" i="8"/>
  <c r="F130" i="8"/>
  <c r="H130" i="8" s="1"/>
  <c r="E126" i="9"/>
  <c r="E127" i="9"/>
  <c r="E128" i="9"/>
  <c r="E129" i="9"/>
  <c r="E130" i="9"/>
  <c r="F126" i="9"/>
  <c r="H126" i="9" s="1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F117" i="8"/>
  <c r="H117" i="8" s="1"/>
  <c r="F95" i="8"/>
  <c r="H95" i="8" s="1"/>
  <c r="F69" i="8"/>
  <c r="H69" i="8" s="1"/>
  <c r="F31" i="8"/>
  <c r="H31" i="8" s="1"/>
  <c r="F16" i="8"/>
  <c r="H16" i="8" s="1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11" i="4"/>
  <c r="E10" i="4"/>
  <c r="E10" i="3"/>
  <c r="F10" i="3" s="1"/>
  <c r="H10" i="3" s="1"/>
  <c r="I11" i="3" s="1"/>
  <c r="F72" i="9"/>
  <c r="H72" i="9" s="1"/>
  <c r="F17" i="9"/>
  <c r="H17" i="9" s="1"/>
  <c r="F97" i="9"/>
  <c r="H97" i="9" s="1"/>
  <c r="F86" i="9"/>
  <c r="H86" i="9" s="1"/>
  <c r="F96" i="8"/>
  <c r="H96" i="8" s="1"/>
  <c r="F73" i="8"/>
  <c r="H73" i="8" s="1"/>
  <c r="F57" i="8"/>
  <c r="H57" i="8" s="1"/>
  <c r="F104" i="8"/>
  <c r="H104" i="8" s="1"/>
  <c r="F81" i="8"/>
  <c r="H81" i="8" s="1"/>
  <c r="F51" i="8"/>
  <c r="H51" i="8" s="1"/>
  <c r="F38" i="8"/>
  <c r="H38" i="8" s="1"/>
  <c r="F27" i="8"/>
  <c r="H27" i="8" s="1"/>
  <c r="F116" i="8"/>
  <c r="H116" i="8" s="1"/>
  <c r="F78" i="8"/>
  <c r="H78" i="8" s="1"/>
  <c r="F110" i="9"/>
  <c r="H110" i="9" s="1"/>
  <c r="F15" i="9"/>
  <c r="H15" i="9" s="1"/>
  <c r="F49" i="9"/>
  <c r="H49" i="9" s="1"/>
  <c r="F92" i="9"/>
  <c r="H92" i="9" s="1"/>
  <c r="F32" i="9"/>
  <c r="H32" i="9" s="1"/>
  <c r="F107" i="9"/>
  <c r="H107" i="9" s="1"/>
  <c r="F66" i="9"/>
  <c r="H66" i="9" s="1"/>
  <c r="F117" i="9"/>
  <c r="H117" i="9" s="1"/>
  <c r="F22" i="9"/>
  <c r="H22" i="9" s="1"/>
  <c r="F51" i="9"/>
  <c r="H51" i="9" s="1"/>
  <c r="F52" i="9"/>
  <c r="H52" i="9" s="1"/>
  <c r="F119" i="9"/>
  <c r="H119" i="9" s="1"/>
  <c r="F54" i="9"/>
  <c r="H54" i="9" s="1"/>
  <c r="F25" i="9"/>
  <c r="H25" i="9" s="1"/>
  <c r="F46" i="9"/>
  <c r="H46" i="9" s="1"/>
  <c r="F99" i="9"/>
  <c r="H99" i="9" s="1"/>
  <c r="F76" i="9"/>
  <c r="H76" i="9" s="1"/>
  <c r="F28" i="9"/>
  <c r="H28" i="9" s="1"/>
  <c r="F114" i="9"/>
  <c r="H114" i="9" s="1"/>
  <c r="F78" i="9"/>
  <c r="H78" i="9" s="1"/>
  <c r="F21" i="9"/>
  <c r="H21" i="9" s="1"/>
  <c r="F111" i="8"/>
  <c r="H111" i="8" s="1"/>
  <c r="F33" i="8"/>
  <c r="H33" i="8" s="1"/>
  <c r="F56" i="8"/>
  <c r="H56" i="8" s="1"/>
  <c r="F112" i="8"/>
  <c r="H112" i="8" s="1"/>
  <c r="F105" i="8"/>
  <c r="H105" i="8" s="1"/>
  <c r="F28" i="8"/>
  <c r="H28" i="8" s="1"/>
  <c r="F74" i="8"/>
  <c r="H74" i="8" s="1"/>
  <c r="F109" i="8"/>
  <c r="H109" i="8" s="1"/>
  <c r="F30" i="8"/>
  <c r="H30" i="8" s="1"/>
  <c r="F62" i="8"/>
  <c r="H62" i="8" s="1"/>
  <c r="F49" i="8"/>
  <c r="H49" i="8" s="1"/>
  <c r="F113" i="8"/>
  <c r="H113" i="8" s="1"/>
  <c r="F29" i="8"/>
  <c r="H29" i="8" s="1"/>
  <c r="F75" i="8"/>
  <c r="H75" i="8" s="1"/>
  <c r="F125" i="8"/>
  <c r="H125" i="8" s="1"/>
  <c r="F14" i="9"/>
  <c r="H14" i="9" s="1"/>
  <c r="F23" i="9"/>
  <c r="H23" i="9" s="1"/>
  <c r="F57" i="9"/>
  <c r="H57" i="9" s="1"/>
  <c r="F123" i="9"/>
  <c r="H123" i="9" s="1"/>
  <c r="F44" i="9"/>
  <c r="H44" i="9" s="1"/>
  <c r="F88" i="9"/>
  <c r="H88" i="9" s="1"/>
  <c r="F19" i="9"/>
  <c r="H19" i="9" s="1"/>
  <c r="F91" i="9"/>
  <c r="H91" i="9" s="1"/>
  <c r="F13" i="9"/>
  <c r="H13" i="9" s="1"/>
  <c r="F61" i="9"/>
  <c r="H61" i="9" s="1"/>
  <c r="F85" i="9"/>
  <c r="H85" i="9" s="1"/>
  <c r="F68" i="9"/>
  <c r="H68" i="9" s="1"/>
  <c r="F112" i="9"/>
  <c r="H112" i="9" s="1"/>
  <c r="F67" i="9"/>
  <c r="H67" i="9" s="1"/>
  <c r="F39" i="9"/>
  <c r="H39" i="9" s="1"/>
  <c r="F38" i="9"/>
  <c r="H38" i="9" s="1"/>
  <c r="F73" i="9"/>
  <c r="H73" i="9" s="1"/>
  <c r="F118" i="9"/>
  <c r="H118" i="9" s="1"/>
  <c r="F48" i="9"/>
  <c r="H48" i="9" s="1"/>
  <c r="F108" i="9"/>
  <c r="H108" i="9" s="1"/>
  <c r="F65" i="9"/>
  <c r="H65" i="9" s="1"/>
  <c r="F34" i="9"/>
  <c r="H34" i="9" s="1"/>
  <c r="F41" i="9"/>
  <c r="H41" i="9" s="1"/>
  <c r="F74" i="9"/>
  <c r="H74" i="9" s="1"/>
  <c r="F116" i="9"/>
  <c r="H116" i="9" s="1"/>
  <c r="F56" i="9"/>
  <c r="H56" i="9" s="1"/>
  <c r="F111" i="9"/>
  <c r="H111" i="9" s="1"/>
  <c r="F77" i="9"/>
  <c r="H77" i="9" s="1"/>
  <c r="F45" i="9"/>
  <c r="H45" i="9" s="1"/>
  <c r="F18" i="9"/>
  <c r="H18" i="9" s="1"/>
  <c r="F30" i="9"/>
  <c r="H30" i="9" s="1"/>
  <c r="F63" i="9"/>
  <c r="H63" i="9" s="1"/>
  <c r="F89" i="9"/>
  <c r="H89" i="9" s="1"/>
  <c r="F60" i="9"/>
  <c r="H60" i="9" s="1"/>
  <c r="F104" i="9"/>
  <c r="H104" i="9" s="1"/>
  <c r="F42" i="9"/>
  <c r="H42" i="9" s="1"/>
  <c r="F122" i="9"/>
  <c r="H122" i="9" s="1"/>
  <c r="F43" i="9"/>
  <c r="H43" i="9" s="1"/>
  <c r="F69" i="9"/>
  <c r="H69" i="9" s="1"/>
  <c r="F95" i="9"/>
  <c r="H95" i="9" s="1"/>
  <c r="F20" i="9"/>
  <c r="H20" i="9" s="1"/>
  <c r="F10" i="9"/>
  <c r="H10" i="9" s="1"/>
  <c r="I11" i="9" s="1"/>
  <c r="F90" i="9"/>
  <c r="H90" i="9" s="1"/>
  <c r="F79" i="9"/>
  <c r="H79" i="9" s="1"/>
  <c r="F50" i="9"/>
  <c r="H50" i="9" s="1"/>
  <c r="F82" i="9"/>
  <c r="H82" i="9" s="1"/>
  <c r="F125" i="9"/>
  <c r="H125" i="9" s="1"/>
  <c r="F64" i="9"/>
  <c r="H64" i="9" s="1"/>
  <c r="F124" i="9"/>
  <c r="H124" i="9" s="1"/>
  <c r="F83" i="9"/>
  <c r="H83" i="9" s="1"/>
  <c r="F53" i="9"/>
  <c r="H53" i="9" s="1"/>
  <c r="F31" i="9"/>
  <c r="H31" i="9" s="1"/>
  <c r="F27" i="9"/>
  <c r="H27" i="9" s="1"/>
  <c r="F58" i="9"/>
  <c r="H58" i="9" s="1"/>
  <c r="F100" i="9"/>
  <c r="H100" i="9" s="1"/>
  <c r="F40" i="9"/>
  <c r="H40" i="9" s="1"/>
  <c r="F101" i="9"/>
  <c r="H101" i="9" s="1"/>
  <c r="F70" i="9"/>
  <c r="H70" i="9" s="1"/>
  <c r="F47" i="9"/>
  <c r="H47" i="9" s="1"/>
  <c r="F71" i="9"/>
  <c r="H71" i="9" s="1"/>
  <c r="F102" i="9"/>
  <c r="H102" i="9" s="1"/>
  <c r="F12" i="9"/>
  <c r="H12" i="9" s="1"/>
  <c r="F120" i="9"/>
  <c r="H120" i="9" s="1"/>
  <c r="F81" i="9"/>
  <c r="H81" i="9" s="1"/>
  <c r="F29" i="9"/>
  <c r="H29" i="9" s="1"/>
  <c r="F105" i="9"/>
  <c r="H105" i="9" s="1"/>
  <c r="F75" i="9"/>
  <c r="H75" i="9" s="1"/>
  <c r="F109" i="9"/>
  <c r="H109" i="9" s="1"/>
  <c r="F36" i="9"/>
  <c r="H36" i="9" s="1"/>
  <c r="F96" i="9"/>
  <c r="H96" i="9" s="1"/>
  <c r="F33" i="9"/>
  <c r="H33" i="9" s="1"/>
  <c r="F113" i="9"/>
  <c r="H113" i="9" s="1"/>
  <c r="F98" i="9"/>
  <c r="H98" i="9" s="1"/>
  <c r="F59" i="9"/>
  <c r="H59" i="9" s="1"/>
  <c r="F94" i="9"/>
  <c r="H94" i="9" s="1"/>
  <c r="F16" i="9"/>
  <c r="H16" i="9" s="1"/>
  <c r="F80" i="9"/>
  <c r="H80" i="9" s="1"/>
  <c r="F26" i="9"/>
  <c r="H26" i="9" s="1"/>
  <c r="F106" i="9"/>
  <c r="H106" i="9" s="1"/>
  <c r="F93" i="9"/>
  <c r="H93" i="9" s="1"/>
  <c r="F103" i="9"/>
  <c r="H103" i="9" s="1"/>
  <c r="F115" i="9"/>
  <c r="H115" i="9" s="1"/>
  <c r="F35" i="9"/>
  <c r="H35" i="9" s="1"/>
  <c r="F84" i="9"/>
  <c r="H84" i="9" s="1"/>
  <c r="F24" i="9"/>
  <c r="H24" i="9" s="1"/>
  <c r="F62" i="9"/>
  <c r="H62" i="9" s="1"/>
  <c r="F11" i="9"/>
  <c r="H11" i="9" s="1"/>
  <c r="F37" i="9"/>
  <c r="H37" i="9" s="1"/>
  <c r="F129" i="9"/>
  <c r="H129" i="9" s="1"/>
  <c r="F130" i="9"/>
  <c r="H130" i="9" s="1"/>
  <c r="F127" i="9"/>
  <c r="H127" i="9" s="1"/>
  <c r="F128" i="9"/>
  <c r="H128" i="9" s="1"/>
  <c r="F119" i="8" l="1"/>
  <c r="H119" i="8" s="1"/>
  <c r="F108" i="8"/>
  <c r="H108" i="8" s="1"/>
  <c r="F61" i="8"/>
  <c r="H61" i="8" s="1"/>
  <c r="F25" i="8"/>
  <c r="H25" i="8" s="1"/>
  <c r="F91" i="8"/>
  <c r="H91" i="8" s="1"/>
  <c r="F115" i="8"/>
  <c r="H115" i="8" s="1"/>
  <c r="F48" i="8"/>
  <c r="H48" i="8" s="1"/>
  <c r="F77" i="8"/>
  <c r="H77" i="8" s="1"/>
  <c r="F123" i="8"/>
  <c r="H123" i="8" s="1"/>
  <c r="F59" i="8"/>
  <c r="H59" i="8" s="1"/>
  <c r="F23" i="8"/>
  <c r="H23" i="8" s="1"/>
  <c r="F88" i="8"/>
  <c r="H88" i="8" s="1"/>
  <c r="F93" i="8"/>
  <c r="H93" i="8" s="1"/>
  <c r="F40" i="8"/>
  <c r="H40" i="8" s="1"/>
  <c r="F50" i="8"/>
  <c r="H50" i="8" s="1"/>
  <c r="F128" i="8"/>
  <c r="H128" i="8" s="1"/>
  <c r="F129" i="8"/>
  <c r="H129" i="8" s="1"/>
  <c r="F100" i="8"/>
  <c r="H100" i="8" s="1"/>
  <c r="F55" i="8"/>
  <c r="H55" i="8" s="1"/>
  <c r="F24" i="8"/>
  <c r="H24" i="8" s="1"/>
  <c r="F54" i="8"/>
  <c r="H54" i="8" s="1"/>
  <c r="F84" i="8"/>
  <c r="H84" i="8" s="1"/>
  <c r="F110" i="8"/>
  <c r="H110" i="8" s="1"/>
  <c r="F60" i="8"/>
  <c r="H60" i="8" s="1"/>
  <c r="F82" i="8"/>
  <c r="H82" i="8" s="1"/>
  <c r="F121" i="8"/>
  <c r="H121" i="8" s="1"/>
  <c r="F11" i="8"/>
  <c r="H11" i="8" s="1"/>
  <c r="F20" i="8"/>
  <c r="H20" i="8" s="1"/>
  <c r="F34" i="8"/>
  <c r="H34" i="8" s="1"/>
  <c r="F53" i="8"/>
  <c r="H53" i="8" s="1"/>
  <c r="F80" i="8"/>
  <c r="H80" i="8" s="1"/>
  <c r="F98" i="8"/>
  <c r="H98" i="8" s="1"/>
  <c r="F127" i="8"/>
  <c r="H127" i="8" s="1"/>
  <c r="F97" i="8"/>
  <c r="H97" i="8" s="1"/>
  <c r="F52" i="8"/>
  <c r="H52" i="8" s="1"/>
  <c r="F18" i="8"/>
  <c r="H18" i="8" s="1"/>
  <c r="F79" i="8"/>
  <c r="H79" i="8" s="1"/>
  <c r="F107" i="8"/>
  <c r="H107" i="8" s="1"/>
  <c r="F32" i="8"/>
  <c r="H32" i="8" s="1"/>
  <c r="F106" i="8"/>
  <c r="H106" i="8" s="1"/>
  <c r="F103" i="8"/>
  <c r="H103" i="8" s="1"/>
  <c r="F47" i="8"/>
  <c r="H47" i="8" s="1"/>
  <c r="F17" i="8"/>
  <c r="H17" i="8" s="1"/>
  <c r="F76" i="8"/>
  <c r="H76" i="8" s="1"/>
  <c r="F10" i="8"/>
  <c r="H10" i="8" s="1"/>
  <c r="I11" i="8" s="1"/>
  <c r="F83" i="8"/>
  <c r="H83" i="8" s="1"/>
  <c r="F72" i="8"/>
  <c r="H72" i="8" s="1"/>
  <c r="F126" i="8"/>
  <c r="H126" i="8" s="1"/>
  <c r="F89" i="8"/>
  <c r="H89" i="8" s="1"/>
  <c r="F44" i="8"/>
  <c r="H44" i="8" s="1"/>
  <c r="F13" i="8"/>
  <c r="H13" i="8" s="1"/>
  <c r="F43" i="8"/>
  <c r="H43" i="8" s="1"/>
  <c r="F64" i="8"/>
  <c r="H64" i="8" s="1"/>
  <c r="F118" i="8"/>
  <c r="H118" i="8" s="1"/>
  <c r="F71" i="8"/>
  <c r="H71" i="8" s="1"/>
  <c r="F85" i="8"/>
  <c r="H85" i="8" s="1"/>
  <c r="F124" i="8"/>
  <c r="H124" i="8" s="1"/>
  <c r="F12" i="8"/>
  <c r="H12" i="8" s="1"/>
  <c r="F22" i="8"/>
  <c r="H22" i="8" s="1"/>
  <c r="F42" i="8"/>
  <c r="H42" i="8" s="1"/>
  <c r="F58" i="8"/>
  <c r="H58" i="8" s="1"/>
  <c r="F86" i="8"/>
  <c r="H86" i="8" s="1"/>
  <c r="F101" i="8"/>
  <c r="H101" i="8" s="1"/>
  <c r="F90" i="8"/>
  <c r="H90" i="8" s="1"/>
  <c r="F37" i="8"/>
  <c r="H37" i="8" s="1"/>
  <c r="F15" i="8"/>
  <c r="H15" i="8" s="1"/>
  <c r="F65" i="8"/>
  <c r="H65" i="8" s="1"/>
  <c r="F99" i="8"/>
  <c r="H99" i="8" s="1"/>
  <c r="F19" i="8"/>
  <c r="H19" i="8" s="1"/>
  <c r="F63" i="8"/>
  <c r="H63" i="8" s="1"/>
  <c r="F87" i="8"/>
  <c r="H87" i="8" s="1"/>
  <c r="F36" i="8"/>
  <c r="H36" i="8" s="1"/>
  <c r="F14" i="8"/>
  <c r="H14" i="8" s="1"/>
  <c r="F41" i="8"/>
  <c r="H41" i="8" s="1"/>
  <c r="F70" i="8"/>
  <c r="H70" i="8" s="1"/>
  <c r="F21" i="8"/>
  <c r="H21" i="8" s="1"/>
  <c r="F122" i="8"/>
  <c r="H122" i="8" s="1"/>
  <c r="F66" i="8"/>
  <c r="H66" i="8" s="1"/>
  <c r="F39" i="8"/>
  <c r="H39" i="8" s="1"/>
  <c r="F35" i="8"/>
  <c r="H35" i="8" s="1"/>
  <c r="F46" i="8"/>
  <c r="H46" i="8" s="1"/>
  <c r="F67" i="8"/>
  <c r="H67" i="8" s="1"/>
  <c r="F102" i="8"/>
  <c r="H102" i="8" s="1"/>
  <c r="F120" i="8"/>
  <c r="H120" i="8" s="1"/>
  <c r="F94" i="8"/>
  <c r="H94" i="8" s="1"/>
  <c r="F26" i="8"/>
  <c r="H26" i="8" s="1"/>
  <c r="F45" i="8"/>
  <c r="H45" i="8" s="1"/>
  <c r="F68" i="8"/>
  <c r="H68" i="8" s="1"/>
  <c r="F92" i="8"/>
  <c r="H92" i="8" s="1"/>
  <c r="F114" i="8"/>
  <c r="H114" i="8" s="1"/>
  <c r="E11" i="3"/>
  <c r="E12" i="4"/>
  <c r="F11" i="4"/>
  <c r="H11" i="4" s="1"/>
  <c r="F10" i="4"/>
  <c r="H10" i="4" s="1"/>
  <c r="I11" i="4" s="1"/>
  <c r="F121" i="9"/>
  <c r="H121" i="9" s="1"/>
  <c r="F55" i="9"/>
  <c r="H55" i="9" s="1"/>
  <c r="I12" i="9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I34" i="9" s="1"/>
  <c r="I35" i="9" s="1"/>
  <c r="I36" i="9" s="1"/>
  <c r="I37" i="9" s="1"/>
  <c r="I38" i="9" s="1"/>
  <c r="I39" i="9" s="1"/>
  <c r="I40" i="9" s="1"/>
  <c r="I41" i="9" s="1"/>
  <c r="I42" i="9" s="1"/>
  <c r="I43" i="9" s="1"/>
  <c r="I44" i="9" s="1"/>
  <c r="I45" i="9" s="1"/>
  <c r="I46" i="9" s="1"/>
  <c r="I47" i="9" s="1"/>
  <c r="I48" i="9" s="1"/>
  <c r="I49" i="9" s="1"/>
  <c r="I50" i="9" s="1"/>
  <c r="I51" i="9" s="1"/>
  <c r="I52" i="9" s="1"/>
  <c r="I53" i="9" s="1"/>
  <c r="I54" i="9" s="1"/>
  <c r="I55" i="9" s="1"/>
  <c r="I56" i="9" s="1"/>
  <c r="I57" i="9" s="1"/>
  <c r="I58" i="9" s="1"/>
  <c r="I59" i="9" s="1"/>
  <c r="I60" i="9" s="1"/>
  <c r="I61" i="9" s="1"/>
  <c r="I62" i="9" s="1"/>
  <c r="I63" i="9" s="1"/>
  <c r="I64" i="9" s="1"/>
  <c r="I65" i="9" s="1"/>
  <c r="I66" i="9" s="1"/>
  <c r="I67" i="9" s="1"/>
  <c r="I68" i="9" s="1"/>
  <c r="I69" i="9" s="1"/>
  <c r="I70" i="9" s="1"/>
  <c r="I71" i="9" s="1"/>
  <c r="I72" i="9" s="1"/>
  <c r="I73" i="9" s="1"/>
  <c r="I74" i="9" s="1"/>
  <c r="I75" i="9" s="1"/>
  <c r="I76" i="9" s="1"/>
  <c r="I77" i="9" s="1"/>
  <c r="I78" i="9" s="1"/>
  <c r="I79" i="9" s="1"/>
  <c r="I80" i="9" s="1"/>
  <c r="I81" i="9" s="1"/>
  <c r="I82" i="9" s="1"/>
  <c r="I83" i="9" s="1"/>
  <c r="I84" i="9" s="1"/>
  <c r="I85" i="9" s="1"/>
  <c r="I86" i="9" s="1"/>
  <c r="I87" i="9" s="1"/>
  <c r="I88" i="9" s="1"/>
  <c r="I89" i="9" s="1"/>
  <c r="I90" i="9" s="1"/>
  <c r="I91" i="9" s="1"/>
  <c r="I92" i="9" s="1"/>
  <c r="I93" i="9" s="1"/>
  <c r="I94" i="9" s="1"/>
  <c r="I95" i="9" s="1"/>
  <c r="I96" i="9" s="1"/>
  <c r="I97" i="9" s="1"/>
  <c r="I98" i="9" s="1"/>
  <c r="I99" i="9" s="1"/>
  <c r="I100" i="9" s="1"/>
  <c r="I101" i="9" s="1"/>
  <c r="I102" i="9" s="1"/>
  <c r="I103" i="9" s="1"/>
  <c r="I104" i="9" s="1"/>
  <c r="I105" i="9" s="1"/>
  <c r="I106" i="9" s="1"/>
  <c r="I107" i="9" s="1"/>
  <c r="I108" i="9" s="1"/>
  <c r="I109" i="9" s="1"/>
  <c r="I110" i="9" s="1"/>
  <c r="I111" i="9" s="1"/>
  <c r="I112" i="9" s="1"/>
  <c r="I113" i="9" s="1"/>
  <c r="I114" i="9" s="1"/>
  <c r="I115" i="9" s="1"/>
  <c r="I116" i="9" s="1"/>
  <c r="I117" i="9" s="1"/>
  <c r="I118" i="9" s="1"/>
  <c r="I119" i="9" s="1"/>
  <c r="I120" i="9" s="1"/>
  <c r="I121" i="9" s="1"/>
  <c r="I122" i="9" s="1"/>
  <c r="I123" i="9" s="1"/>
  <c r="I124" i="9" s="1"/>
  <c r="I125" i="9" s="1"/>
  <c r="I126" i="9" s="1"/>
  <c r="I127" i="9" s="1"/>
  <c r="I128" i="9" s="1"/>
  <c r="I129" i="9" s="1"/>
  <c r="I130" i="9" s="1"/>
  <c r="I12" i="8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48" i="8" s="1"/>
  <c r="I49" i="8" s="1"/>
  <c r="I50" i="8" s="1"/>
  <c r="I51" i="8" s="1"/>
  <c r="I52" i="8" s="1"/>
  <c r="I53" i="8" s="1"/>
  <c r="I54" i="8" s="1"/>
  <c r="I55" i="8" s="1"/>
  <c r="I56" i="8" s="1"/>
  <c r="I57" i="8" s="1"/>
  <c r="I58" i="8" s="1"/>
  <c r="I59" i="8" s="1"/>
  <c r="I60" i="8" s="1"/>
  <c r="I61" i="8" s="1"/>
  <c r="I62" i="8" s="1"/>
  <c r="I63" i="8" s="1"/>
  <c r="I64" i="8" s="1"/>
  <c r="I65" i="8" s="1"/>
  <c r="I66" i="8" s="1"/>
  <c r="I67" i="8" s="1"/>
  <c r="I68" i="8" s="1"/>
  <c r="I69" i="8" s="1"/>
  <c r="I70" i="8" s="1"/>
  <c r="I71" i="8" s="1"/>
  <c r="I72" i="8" s="1"/>
  <c r="I73" i="8" s="1"/>
  <c r="I74" i="8" s="1"/>
  <c r="I75" i="8" s="1"/>
  <c r="I76" i="8" s="1"/>
  <c r="I77" i="8" s="1"/>
  <c r="I78" i="8" s="1"/>
  <c r="I79" i="8" s="1"/>
  <c r="I80" i="8" s="1"/>
  <c r="I81" i="8" s="1"/>
  <c r="I82" i="8" s="1"/>
  <c r="I83" i="8" s="1"/>
  <c r="I84" i="8" s="1"/>
  <c r="I85" i="8" s="1"/>
  <c r="I86" i="8" s="1"/>
  <c r="I87" i="8" s="1"/>
  <c r="I88" i="8" s="1"/>
  <c r="I89" i="8" s="1"/>
  <c r="I90" i="8" s="1"/>
  <c r="I91" i="8" s="1"/>
  <c r="I92" i="8" s="1"/>
  <c r="I93" i="8" s="1"/>
  <c r="I94" i="8" s="1"/>
  <c r="I95" i="8" s="1"/>
  <c r="I96" i="8" s="1"/>
  <c r="I97" i="8" s="1"/>
  <c r="I98" i="8" s="1"/>
  <c r="I99" i="8" s="1"/>
  <c r="I100" i="8" s="1"/>
  <c r="I101" i="8" s="1"/>
  <c r="I102" i="8" s="1"/>
  <c r="I103" i="8" s="1"/>
  <c r="I104" i="8" s="1"/>
  <c r="I105" i="8" s="1"/>
  <c r="I106" i="8" s="1"/>
  <c r="I107" i="8" s="1"/>
  <c r="I108" i="8" s="1"/>
  <c r="I109" i="8" s="1"/>
  <c r="I110" i="8" s="1"/>
  <c r="I111" i="8" s="1"/>
  <c r="I112" i="8" s="1"/>
  <c r="I113" i="8" s="1"/>
  <c r="I114" i="8" s="1"/>
  <c r="I115" i="8" s="1"/>
  <c r="I116" i="8" s="1"/>
  <c r="I117" i="8" s="1"/>
  <c r="I118" i="8" s="1"/>
  <c r="I119" i="8" s="1"/>
  <c r="I120" i="8" s="1"/>
  <c r="I121" i="8" s="1"/>
  <c r="I122" i="8" s="1"/>
  <c r="I123" i="8" s="1"/>
  <c r="I124" i="8" s="1"/>
  <c r="I125" i="8" s="1"/>
  <c r="I126" i="8" s="1"/>
  <c r="I127" i="8" s="1"/>
  <c r="I128" i="8" s="1"/>
  <c r="I129" i="8" s="1"/>
  <c r="I130" i="8" s="1"/>
  <c r="I12" i="4" l="1"/>
  <c r="F11" i="3"/>
  <c r="H11" i="3" s="1"/>
  <c r="I12" i="3" s="1"/>
  <c r="E12" i="3"/>
  <c r="F12" i="4"/>
  <c r="H12" i="4" s="1"/>
  <c r="I13" i="4" s="1"/>
  <c r="E13" i="4"/>
  <c r="F12" i="3" l="1"/>
  <c r="H12" i="3" s="1"/>
  <c r="I13" i="3" s="1"/>
  <c r="E13" i="3"/>
  <c r="E14" i="4"/>
  <c r="F13" i="4"/>
  <c r="H13" i="4" s="1"/>
  <c r="I14" i="4" s="1"/>
  <c r="F13" i="3" l="1"/>
  <c r="H13" i="3" s="1"/>
  <c r="I14" i="3" s="1"/>
  <c r="E14" i="3"/>
  <c r="E15" i="4"/>
  <c r="F14" i="4"/>
  <c r="H14" i="4" s="1"/>
  <c r="I15" i="4" s="1"/>
  <c r="F14" i="3" l="1"/>
  <c r="H14" i="3" s="1"/>
  <c r="I15" i="3" s="1"/>
  <c r="E15" i="3"/>
  <c r="F15" i="4"/>
  <c r="H15" i="4" s="1"/>
  <c r="I16" i="4" s="1"/>
  <c r="E16" i="4"/>
  <c r="F15" i="3" l="1"/>
  <c r="H15" i="3" s="1"/>
  <c r="I16" i="3" s="1"/>
  <c r="E16" i="3"/>
  <c r="F16" i="4"/>
  <c r="H16" i="4" s="1"/>
  <c r="I17" i="4" s="1"/>
  <c r="E17" i="4"/>
  <c r="F16" i="3" l="1"/>
  <c r="H16" i="3" s="1"/>
  <c r="I17" i="3" s="1"/>
  <c r="E17" i="3"/>
  <c r="E18" i="4"/>
  <c r="F17" i="4"/>
  <c r="H17" i="4" s="1"/>
  <c r="I18" i="4" s="1"/>
  <c r="F17" i="3" l="1"/>
  <c r="H17" i="3" s="1"/>
  <c r="I18" i="3" s="1"/>
  <c r="E18" i="3"/>
  <c r="E19" i="4"/>
  <c r="F18" i="4"/>
  <c r="H18" i="4" s="1"/>
  <c r="I19" i="4" s="1"/>
  <c r="F18" i="3" l="1"/>
  <c r="H18" i="3" s="1"/>
  <c r="I19" i="3" s="1"/>
  <c r="E19" i="3"/>
  <c r="E20" i="4"/>
  <c r="F19" i="4"/>
  <c r="H19" i="4" s="1"/>
  <c r="I20" i="4" s="1"/>
  <c r="F19" i="3" l="1"/>
  <c r="H19" i="3" s="1"/>
  <c r="I20" i="3" s="1"/>
  <c r="E20" i="3"/>
  <c r="E21" i="4"/>
  <c r="F20" i="4"/>
  <c r="H20" i="4" s="1"/>
  <c r="I21" i="4" s="1"/>
  <c r="F20" i="3" l="1"/>
  <c r="H20" i="3" s="1"/>
  <c r="I21" i="3" s="1"/>
  <c r="E21" i="3"/>
  <c r="F21" i="4"/>
  <c r="H21" i="4" s="1"/>
  <c r="I22" i="4" s="1"/>
  <c r="E22" i="4"/>
  <c r="F21" i="3" l="1"/>
  <c r="H21" i="3" s="1"/>
  <c r="I22" i="3" s="1"/>
  <c r="E22" i="3"/>
  <c r="F22" i="4"/>
  <c r="H22" i="4" s="1"/>
  <c r="I23" i="4" s="1"/>
  <c r="E23" i="4"/>
  <c r="F22" i="3" l="1"/>
  <c r="H22" i="3" s="1"/>
  <c r="I23" i="3" s="1"/>
  <c r="E23" i="3"/>
  <c r="F23" i="4"/>
  <c r="H23" i="4" s="1"/>
  <c r="I24" i="4" s="1"/>
  <c r="E24" i="4"/>
  <c r="F23" i="3" l="1"/>
  <c r="H23" i="3" s="1"/>
  <c r="I24" i="3" s="1"/>
  <c r="E24" i="3"/>
  <c r="E25" i="4"/>
  <c r="F24" i="4"/>
  <c r="H24" i="4" s="1"/>
  <c r="I25" i="4" s="1"/>
  <c r="F24" i="3" l="1"/>
  <c r="H24" i="3" s="1"/>
  <c r="I25" i="3" s="1"/>
  <c r="E25" i="3"/>
  <c r="E26" i="4"/>
  <c r="F25" i="4"/>
  <c r="H25" i="4" s="1"/>
  <c r="I26" i="4" s="1"/>
  <c r="F25" i="3" l="1"/>
  <c r="H25" i="3" s="1"/>
  <c r="I26" i="3" s="1"/>
  <c r="E26" i="3"/>
  <c r="F26" i="4"/>
  <c r="H26" i="4" s="1"/>
  <c r="I27" i="4" s="1"/>
  <c r="E27" i="4"/>
  <c r="F26" i="3" l="1"/>
  <c r="H26" i="3" s="1"/>
  <c r="I27" i="3" s="1"/>
  <c r="E27" i="3"/>
  <c r="F27" i="4"/>
  <c r="H27" i="4" s="1"/>
  <c r="I28" i="4" s="1"/>
  <c r="E28" i="4"/>
  <c r="F27" i="3" l="1"/>
  <c r="H27" i="3" s="1"/>
  <c r="I28" i="3" s="1"/>
  <c r="E28" i="3"/>
  <c r="E29" i="4"/>
  <c r="F28" i="4"/>
  <c r="H28" i="4" s="1"/>
  <c r="I29" i="4" s="1"/>
  <c r="F28" i="3" l="1"/>
  <c r="H28" i="3" s="1"/>
  <c r="I29" i="3" s="1"/>
  <c r="E29" i="3"/>
  <c r="F29" i="4"/>
  <c r="H29" i="4" s="1"/>
  <c r="I30" i="4" s="1"/>
  <c r="E30" i="4"/>
  <c r="F29" i="3" l="1"/>
  <c r="H29" i="3" s="1"/>
  <c r="I30" i="3" s="1"/>
  <c r="E30" i="3"/>
  <c r="F30" i="4"/>
  <c r="H30" i="4" s="1"/>
  <c r="I31" i="4" s="1"/>
  <c r="E31" i="4"/>
  <c r="F30" i="3" l="1"/>
  <c r="H30" i="3" s="1"/>
  <c r="I31" i="3" s="1"/>
  <c r="E31" i="3"/>
  <c r="F31" i="4"/>
  <c r="H31" i="4" s="1"/>
  <c r="I32" i="4" s="1"/>
  <c r="E32" i="4"/>
  <c r="F31" i="3" l="1"/>
  <c r="H31" i="3" s="1"/>
  <c r="I32" i="3" s="1"/>
  <c r="E32" i="3"/>
  <c r="E33" i="4"/>
  <c r="F32" i="4"/>
  <c r="H32" i="4" s="1"/>
  <c r="I33" i="4" s="1"/>
  <c r="F32" i="3" l="1"/>
  <c r="H32" i="3" s="1"/>
  <c r="I33" i="3" s="1"/>
  <c r="E33" i="3"/>
  <c r="F33" i="4"/>
  <c r="H33" i="4" s="1"/>
  <c r="I34" i="4" s="1"/>
  <c r="E34" i="4"/>
  <c r="F33" i="3" l="1"/>
  <c r="H33" i="3" s="1"/>
  <c r="I34" i="3" s="1"/>
  <c r="E34" i="3"/>
  <c r="F34" i="4"/>
  <c r="H34" i="4" s="1"/>
  <c r="I35" i="4" s="1"/>
  <c r="E35" i="4"/>
  <c r="F34" i="3" l="1"/>
  <c r="H34" i="3" s="1"/>
  <c r="I35" i="3" s="1"/>
  <c r="E35" i="3"/>
  <c r="E36" i="4"/>
  <c r="F35" i="4"/>
  <c r="H35" i="4" s="1"/>
  <c r="I36" i="4" s="1"/>
  <c r="F35" i="3" l="1"/>
  <c r="H35" i="3" s="1"/>
  <c r="I36" i="3" s="1"/>
  <c r="E36" i="3"/>
  <c r="F36" i="4"/>
  <c r="H36" i="4" s="1"/>
  <c r="I37" i="4" s="1"/>
  <c r="E37" i="4"/>
  <c r="F36" i="3" l="1"/>
  <c r="H36" i="3" s="1"/>
  <c r="I37" i="3" s="1"/>
  <c r="E37" i="3"/>
  <c r="E38" i="4"/>
  <c r="F37" i="4"/>
  <c r="H37" i="4" s="1"/>
  <c r="I38" i="4" s="1"/>
  <c r="F37" i="3" l="1"/>
  <c r="H37" i="3" s="1"/>
  <c r="I38" i="3" s="1"/>
  <c r="E38" i="3"/>
  <c r="E39" i="4"/>
  <c r="F38" i="4"/>
  <c r="H38" i="4" s="1"/>
  <c r="I39" i="4" s="1"/>
  <c r="F38" i="3" l="1"/>
  <c r="H38" i="3" s="1"/>
  <c r="I39" i="3" s="1"/>
  <c r="E39" i="3"/>
  <c r="E40" i="4"/>
  <c r="F40" i="4" s="1"/>
  <c r="H40" i="4" s="1"/>
  <c r="F39" i="4"/>
  <c r="H39" i="4" s="1"/>
  <c r="I40" i="4" s="1"/>
  <c r="I41" i="4" l="1"/>
  <c r="F39" i="3"/>
  <c r="H39" i="3" s="1"/>
  <c r="I40" i="3" s="1"/>
  <c r="E40" i="3"/>
  <c r="E41" i="4"/>
  <c r="F40" i="3" l="1"/>
  <c r="H40" i="3" s="1"/>
  <c r="I41" i="3" s="1"/>
  <c r="E41" i="3"/>
  <c r="F41" i="4"/>
  <c r="H41" i="4" s="1"/>
  <c r="I42" i="4" s="1"/>
  <c r="E42" i="4"/>
  <c r="F42" i="4" s="1"/>
  <c r="H42" i="4" s="1"/>
  <c r="F41" i="3" l="1"/>
  <c r="H41" i="3" s="1"/>
  <c r="I42" i="3" s="1"/>
  <c r="E42" i="3"/>
  <c r="I43" i="4"/>
  <c r="E43" i="4"/>
  <c r="F42" i="3" l="1"/>
  <c r="H42" i="3" s="1"/>
  <c r="I43" i="3" s="1"/>
  <c r="E43" i="3"/>
  <c r="F43" i="4"/>
  <c r="H43" i="4" s="1"/>
  <c r="I44" i="4" s="1"/>
  <c r="E44" i="4"/>
  <c r="F43" i="3" l="1"/>
  <c r="H43" i="3" s="1"/>
  <c r="I44" i="3" s="1"/>
  <c r="E44" i="3"/>
  <c r="E45" i="4"/>
  <c r="F44" i="4"/>
  <c r="H44" i="4" s="1"/>
  <c r="I45" i="4" s="1"/>
  <c r="F44" i="3" l="1"/>
  <c r="H44" i="3" s="1"/>
  <c r="I45" i="3" s="1"/>
  <c r="E45" i="3"/>
  <c r="F45" i="4"/>
  <c r="H45" i="4" s="1"/>
  <c r="I46" i="4" s="1"/>
  <c r="E46" i="4"/>
  <c r="F46" i="4" s="1"/>
  <c r="H46" i="4" s="1"/>
  <c r="F45" i="3" l="1"/>
  <c r="H45" i="3" s="1"/>
  <c r="I46" i="3" s="1"/>
  <c r="E46" i="3"/>
  <c r="I47" i="4"/>
  <c r="E47" i="4"/>
  <c r="F46" i="3" l="1"/>
  <c r="H46" i="3" s="1"/>
  <c r="I47" i="3" s="1"/>
  <c r="E47" i="3"/>
  <c r="F47" i="4"/>
  <c r="H47" i="4" s="1"/>
  <c r="I48" i="4" s="1"/>
  <c r="E48" i="4"/>
  <c r="F47" i="3" l="1"/>
  <c r="H47" i="3" s="1"/>
  <c r="I48" i="3" s="1"/>
  <c r="E48" i="3"/>
  <c r="E49" i="4"/>
  <c r="F48" i="4"/>
  <c r="H48" i="4" s="1"/>
  <c r="I49" i="4" s="1"/>
  <c r="F48" i="3" l="1"/>
  <c r="H48" i="3" s="1"/>
  <c r="I49" i="3" s="1"/>
  <c r="E49" i="3"/>
  <c r="F49" i="4"/>
  <c r="H49" i="4" s="1"/>
  <c r="I50" i="4" s="1"/>
  <c r="E50" i="4"/>
  <c r="F50" i="4" s="1"/>
  <c r="H50" i="4" s="1"/>
  <c r="F49" i="3" l="1"/>
  <c r="H49" i="3" s="1"/>
  <c r="I50" i="3" s="1"/>
  <c r="E50" i="3"/>
  <c r="I51" i="4"/>
  <c r="E51" i="4"/>
  <c r="F51" i="4" s="1"/>
  <c r="H51" i="4" s="1"/>
  <c r="I52" i="4" l="1"/>
  <c r="F50" i="3"/>
  <c r="H50" i="3" s="1"/>
  <c r="I51" i="3" s="1"/>
  <c r="E51" i="3"/>
  <c r="E52" i="4"/>
  <c r="F51" i="3" l="1"/>
  <c r="H51" i="3" s="1"/>
  <c r="I52" i="3" s="1"/>
  <c r="E52" i="3"/>
  <c r="E53" i="4"/>
  <c r="F52" i="4"/>
  <c r="H52" i="4" s="1"/>
  <c r="I53" i="4" s="1"/>
  <c r="F52" i="3" l="1"/>
  <c r="H52" i="3" s="1"/>
  <c r="I53" i="3" s="1"/>
  <c r="E53" i="3"/>
  <c r="E54" i="4"/>
  <c r="F54" i="4" s="1"/>
  <c r="H54" i="4" s="1"/>
  <c r="F53" i="4"/>
  <c r="H53" i="4" s="1"/>
  <c r="I54" i="4" s="1"/>
  <c r="I55" i="4" l="1"/>
  <c r="F53" i="3"/>
  <c r="H53" i="3" s="1"/>
  <c r="I54" i="3" s="1"/>
  <c r="E54" i="3"/>
  <c r="E55" i="4"/>
  <c r="F54" i="3" l="1"/>
  <c r="H54" i="3" s="1"/>
  <c r="I55" i="3" s="1"/>
  <c r="E55" i="3"/>
  <c r="E56" i="4"/>
  <c r="F55" i="4"/>
  <c r="H55" i="4" s="1"/>
  <c r="I56" i="4" s="1"/>
  <c r="F55" i="3" l="1"/>
  <c r="H55" i="3" s="1"/>
  <c r="I56" i="3" s="1"/>
  <c r="E56" i="3"/>
  <c r="E57" i="4"/>
  <c r="F56" i="4"/>
  <c r="H56" i="4" s="1"/>
  <c r="I57" i="4" s="1"/>
  <c r="F56" i="3" l="1"/>
  <c r="H56" i="3" s="1"/>
  <c r="I57" i="3" s="1"/>
  <c r="E57" i="3"/>
  <c r="E58" i="4"/>
  <c r="F58" i="4" s="1"/>
  <c r="H58" i="4" s="1"/>
  <c r="F57" i="4"/>
  <c r="H57" i="4" s="1"/>
  <c r="I58" i="4" s="1"/>
  <c r="I59" i="4" l="1"/>
  <c r="F57" i="3"/>
  <c r="H57" i="3" s="1"/>
  <c r="I58" i="3" s="1"/>
  <c r="E58" i="3"/>
  <c r="E59" i="4"/>
  <c r="F58" i="3" l="1"/>
  <c r="H58" i="3" s="1"/>
  <c r="I59" i="3" s="1"/>
  <c r="E59" i="3"/>
  <c r="E60" i="4"/>
  <c r="F60" i="4" s="1"/>
  <c r="H60" i="4" s="1"/>
  <c r="F59" i="4"/>
  <c r="H59" i="4" s="1"/>
  <c r="I60" i="4" s="1"/>
  <c r="F59" i="3" l="1"/>
  <c r="H59" i="3" s="1"/>
  <c r="I60" i="3" s="1"/>
  <c r="E60" i="3"/>
  <c r="I61" i="4"/>
  <c r="E61" i="4"/>
  <c r="F60" i="3" l="1"/>
  <c r="H60" i="3" s="1"/>
  <c r="I61" i="3" s="1"/>
  <c r="E61" i="3"/>
  <c r="F61" i="4"/>
  <c r="H61" i="4" s="1"/>
  <c r="I62" i="4" s="1"/>
  <c r="E62" i="4"/>
  <c r="F62" i="4" s="1"/>
  <c r="H62" i="4" s="1"/>
  <c r="F61" i="3" l="1"/>
  <c r="H61" i="3" s="1"/>
  <c r="I62" i="3" s="1"/>
  <c r="E62" i="3"/>
  <c r="I63" i="4"/>
  <c r="E63" i="4"/>
  <c r="F62" i="3" l="1"/>
  <c r="H62" i="3" s="1"/>
  <c r="I63" i="3" s="1"/>
  <c r="E63" i="3"/>
  <c r="E64" i="4"/>
  <c r="F63" i="4"/>
  <c r="H63" i="4" s="1"/>
  <c r="I64" i="4" s="1"/>
  <c r="F63" i="3" l="1"/>
  <c r="H63" i="3" s="1"/>
  <c r="I64" i="3" s="1"/>
  <c r="E64" i="3"/>
  <c r="E65" i="4"/>
  <c r="F64" i="4"/>
  <c r="H64" i="4" s="1"/>
  <c r="I65" i="4" s="1"/>
  <c r="F64" i="3" l="1"/>
  <c r="H64" i="3" s="1"/>
  <c r="I65" i="3" s="1"/>
  <c r="E65" i="3"/>
  <c r="E66" i="4"/>
  <c r="F66" i="4" s="1"/>
  <c r="H66" i="4" s="1"/>
  <c r="F65" i="4"/>
  <c r="H65" i="4" s="1"/>
  <c r="I66" i="4" s="1"/>
  <c r="I67" i="4" l="1"/>
  <c r="F65" i="3"/>
  <c r="H65" i="3" s="1"/>
  <c r="I66" i="3" s="1"/>
  <c r="E66" i="3"/>
  <c r="E67" i="4"/>
  <c r="F66" i="3" l="1"/>
  <c r="H66" i="3" s="1"/>
  <c r="I67" i="3" s="1"/>
  <c r="E67" i="3"/>
  <c r="E68" i="4"/>
  <c r="F67" i="4"/>
  <c r="H67" i="4" s="1"/>
  <c r="I68" i="4" s="1"/>
  <c r="F67" i="3" l="1"/>
  <c r="H67" i="3" s="1"/>
  <c r="I68" i="3" s="1"/>
  <c r="E68" i="3"/>
  <c r="E69" i="4"/>
  <c r="F68" i="4"/>
  <c r="H68" i="4" s="1"/>
  <c r="I69" i="4" s="1"/>
  <c r="F68" i="3" l="1"/>
  <c r="H68" i="3" s="1"/>
  <c r="I69" i="3" s="1"/>
  <c r="E69" i="3"/>
  <c r="F69" i="4"/>
  <c r="H69" i="4" s="1"/>
  <c r="I70" i="4" s="1"/>
  <c r="E70" i="4"/>
  <c r="F69" i="3" l="1"/>
  <c r="H69" i="3" s="1"/>
  <c r="I70" i="3" s="1"/>
  <c r="E70" i="3"/>
  <c r="F70" i="4"/>
  <c r="H70" i="4" s="1"/>
  <c r="I71" i="4" s="1"/>
  <c r="E71" i="4"/>
  <c r="F70" i="3" l="1"/>
  <c r="H70" i="3" s="1"/>
  <c r="I71" i="3" s="1"/>
  <c r="E71" i="3"/>
  <c r="E72" i="4"/>
  <c r="F71" i="4"/>
  <c r="H71" i="4" s="1"/>
  <c r="I72" i="4" s="1"/>
  <c r="F71" i="3" l="1"/>
  <c r="H71" i="3" s="1"/>
  <c r="I72" i="3" s="1"/>
  <c r="E72" i="3"/>
  <c r="E73" i="4"/>
  <c r="F72" i="4"/>
  <c r="H72" i="4" s="1"/>
  <c r="I73" i="4" s="1"/>
  <c r="F72" i="3" l="1"/>
  <c r="H72" i="3" s="1"/>
  <c r="I73" i="3" s="1"/>
  <c r="E73" i="3"/>
  <c r="E74" i="4"/>
  <c r="F73" i="4"/>
  <c r="H73" i="4" s="1"/>
  <c r="I74" i="4" s="1"/>
  <c r="F73" i="3" l="1"/>
  <c r="H73" i="3" s="1"/>
  <c r="I74" i="3" s="1"/>
  <c r="E74" i="3"/>
  <c r="F74" i="4"/>
  <c r="H74" i="4" s="1"/>
  <c r="I75" i="4" s="1"/>
  <c r="E75" i="4"/>
  <c r="F74" i="3" l="1"/>
  <c r="H74" i="3" s="1"/>
  <c r="I75" i="3" s="1"/>
  <c r="E75" i="3"/>
  <c r="E76" i="4"/>
  <c r="F75" i="4"/>
  <c r="H75" i="4" s="1"/>
  <c r="I76" i="4" s="1"/>
  <c r="F75" i="3" l="1"/>
  <c r="H75" i="3" s="1"/>
  <c r="I76" i="3" s="1"/>
  <c r="E76" i="3"/>
  <c r="F76" i="4"/>
  <c r="H76" i="4" s="1"/>
  <c r="I77" i="4" s="1"/>
  <c r="E77" i="4"/>
  <c r="F76" i="3" l="1"/>
  <c r="H76" i="3" s="1"/>
  <c r="I77" i="3" s="1"/>
  <c r="E77" i="3"/>
  <c r="E78" i="4"/>
  <c r="F77" i="4"/>
  <c r="H77" i="4" s="1"/>
  <c r="I78" i="4" s="1"/>
  <c r="F77" i="3" l="1"/>
  <c r="H77" i="3" s="1"/>
  <c r="I78" i="3" s="1"/>
  <c r="E78" i="3"/>
  <c r="E79" i="4"/>
  <c r="F78" i="4"/>
  <c r="H78" i="4" s="1"/>
  <c r="I79" i="4" s="1"/>
  <c r="F78" i="3" l="1"/>
  <c r="H78" i="3" s="1"/>
  <c r="I79" i="3" s="1"/>
  <c r="E79" i="3"/>
  <c r="E80" i="4"/>
  <c r="F79" i="4"/>
  <c r="H79" i="4" s="1"/>
  <c r="I80" i="4" s="1"/>
  <c r="F79" i="3" l="1"/>
  <c r="H79" i="3" s="1"/>
  <c r="I80" i="3" s="1"/>
  <c r="E80" i="3"/>
  <c r="E81" i="4"/>
  <c r="F80" i="4"/>
  <c r="H80" i="4" s="1"/>
  <c r="I81" i="4" s="1"/>
  <c r="F80" i="3" l="1"/>
  <c r="H80" i="3" s="1"/>
  <c r="I81" i="3" s="1"/>
  <c r="E81" i="3"/>
  <c r="E82" i="4"/>
  <c r="F81" i="4"/>
  <c r="H81" i="4" s="1"/>
  <c r="I82" i="4" s="1"/>
  <c r="F81" i="3" l="1"/>
  <c r="H81" i="3" s="1"/>
  <c r="I82" i="3" s="1"/>
  <c r="E82" i="3"/>
  <c r="E83" i="4"/>
  <c r="F83" i="4" s="1"/>
  <c r="H83" i="4" s="1"/>
  <c r="F82" i="4"/>
  <c r="H82" i="4" s="1"/>
  <c r="I83" i="4" s="1"/>
  <c r="I84" i="4" l="1"/>
  <c r="F82" i="3"/>
  <c r="H82" i="3" s="1"/>
  <c r="I83" i="3" s="1"/>
  <c r="E83" i="3"/>
  <c r="E84" i="4"/>
  <c r="F83" i="3" l="1"/>
  <c r="H83" i="3" s="1"/>
  <c r="I84" i="3" s="1"/>
  <c r="E84" i="3"/>
  <c r="E85" i="4"/>
  <c r="F84" i="4"/>
  <c r="H84" i="4" s="1"/>
  <c r="I85" i="4" s="1"/>
  <c r="F84" i="3" l="1"/>
  <c r="H84" i="3" s="1"/>
  <c r="I85" i="3" s="1"/>
  <c r="E85" i="3"/>
  <c r="E86" i="4"/>
  <c r="F86" i="4" s="1"/>
  <c r="H86" i="4" s="1"/>
  <c r="F85" i="4"/>
  <c r="H85" i="4" s="1"/>
  <c r="I86" i="4" s="1"/>
  <c r="I87" i="4" l="1"/>
  <c r="F85" i="3"/>
  <c r="H85" i="3" s="1"/>
  <c r="I86" i="3" s="1"/>
  <c r="E86" i="3"/>
  <c r="E87" i="4"/>
  <c r="F86" i="3" l="1"/>
  <c r="H86" i="3" s="1"/>
  <c r="I87" i="3" s="1"/>
  <c r="E87" i="3"/>
  <c r="E88" i="4"/>
  <c r="F88" i="4" s="1"/>
  <c r="H88" i="4" s="1"/>
  <c r="F87" i="4"/>
  <c r="H87" i="4" s="1"/>
  <c r="I88" i="4" s="1"/>
  <c r="I89" i="4" l="1"/>
  <c r="F87" i="3"/>
  <c r="H87" i="3" s="1"/>
  <c r="I88" i="3" s="1"/>
  <c r="E88" i="3"/>
  <c r="E89" i="4"/>
  <c r="F88" i="3" l="1"/>
  <c r="H88" i="3" s="1"/>
  <c r="I89" i="3" s="1"/>
  <c r="E89" i="3"/>
  <c r="F89" i="4"/>
  <c r="H89" i="4" s="1"/>
  <c r="I90" i="4" s="1"/>
  <c r="E90" i="4"/>
  <c r="F90" i="4" s="1"/>
  <c r="H90" i="4" s="1"/>
  <c r="F89" i="3" l="1"/>
  <c r="H89" i="3" s="1"/>
  <c r="I90" i="3" s="1"/>
  <c r="E90" i="3"/>
  <c r="I91" i="4"/>
  <c r="E91" i="4"/>
  <c r="F91" i="4" s="1"/>
  <c r="H91" i="4" s="1"/>
  <c r="I92" i="4" l="1"/>
  <c r="F90" i="3"/>
  <c r="H90" i="3" s="1"/>
  <c r="I91" i="3" s="1"/>
  <c r="E91" i="3"/>
  <c r="E92" i="4"/>
  <c r="F91" i="3" l="1"/>
  <c r="H91" i="3" s="1"/>
  <c r="I92" i="3" s="1"/>
  <c r="E92" i="3"/>
  <c r="E93" i="4"/>
  <c r="F92" i="4"/>
  <c r="H92" i="4" s="1"/>
  <c r="I93" i="4" s="1"/>
  <c r="F92" i="3" l="1"/>
  <c r="H92" i="3" s="1"/>
  <c r="I93" i="3" s="1"/>
  <c r="E93" i="3"/>
  <c r="F93" i="4"/>
  <c r="H93" i="4" s="1"/>
  <c r="I94" i="4" s="1"/>
  <c r="E94" i="4"/>
  <c r="F94" i="4" s="1"/>
  <c r="H94" i="4" s="1"/>
  <c r="F93" i="3" l="1"/>
  <c r="H93" i="3" s="1"/>
  <c r="I94" i="3" s="1"/>
  <c r="E94" i="3"/>
  <c r="I95" i="4"/>
  <c r="E95" i="4"/>
  <c r="F94" i="3" l="1"/>
  <c r="H94" i="3" s="1"/>
  <c r="I95" i="3" s="1"/>
  <c r="E95" i="3"/>
  <c r="E96" i="4"/>
  <c r="F95" i="4"/>
  <c r="H95" i="4" s="1"/>
  <c r="I96" i="4" s="1"/>
  <c r="F95" i="3" l="1"/>
  <c r="H95" i="3" s="1"/>
  <c r="I96" i="3" s="1"/>
  <c r="E96" i="3"/>
  <c r="E97" i="4"/>
  <c r="F96" i="4"/>
  <c r="H96" i="4" s="1"/>
  <c r="I97" i="4" s="1"/>
  <c r="F96" i="3" l="1"/>
  <c r="H96" i="3" s="1"/>
  <c r="I97" i="3" s="1"/>
  <c r="E97" i="3"/>
  <c r="E98" i="4"/>
  <c r="F98" i="4" s="1"/>
  <c r="H98" i="4" s="1"/>
  <c r="F97" i="4"/>
  <c r="H97" i="4" s="1"/>
  <c r="I98" i="4" s="1"/>
  <c r="I99" i="4" l="1"/>
  <c r="F97" i="3"/>
  <c r="H97" i="3" s="1"/>
  <c r="I98" i="3" s="1"/>
  <c r="E98" i="3"/>
  <c r="E99" i="4"/>
  <c r="F98" i="3" l="1"/>
  <c r="H98" i="3" s="1"/>
  <c r="I99" i="3" s="1"/>
  <c r="E99" i="3"/>
  <c r="E100" i="4"/>
  <c r="F99" i="4"/>
  <c r="H99" i="4" s="1"/>
  <c r="I100" i="4" s="1"/>
  <c r="F99" i="3" l="1"/>
  <c r="H99" i="3" s="1"/>
  <c r="I100" i="3" s="1"/>
  <c r="E100" i="3"/>
  <c r="E101" i="4"/>
  <c r="F100" i="4"/>
  <c r="H100" i="4" s="1"/>
  <c r="I101" i="4" s="1"/>
  <c r="F100" i="3" l="1"/>
  <c r="H100" i="3" s="1"/>
  <c r="I101" i="3" s="1"/>
  <c r="E101" i="3"/>
  <c r="E102" i="4"/>
  <c r="F102" i="4" s="1"/>
  <c r="H102" i="4" s="1"/>
  <c r="F101" i="4"/>
  <c r="H101" i="4" s="1"/>
  <c r="I102" i="4" s="1"/>
  <c r="I103" i="4" l="1"/>
  <c r="F101" i="3"/>
  <c r="H101" i="3" s="1"/>
  <c r="I102" i="3" s="1"/>
  <c r="E102" i="3"/>
  <c r="E103" i="4"/>
  <c r="F102" i="3" l="1"/>
  <c r="H102" i="3" s="1"/>
  <c r="I103" i="3" s="1"/>
  <c r="E103" i="3"/>
  <c r="E104" i="4"/>
  <c r="F103" i="4"/>
  <c r="H103" i="4" s="1"/>
  <c r="I104" i="4" s="1"/>
  <c r="F103" i="3" l="1"/>
  <c r="H103" i="3" s="1"/>
  <c r="I104" i="3" s="1"/>
  <c r="E104" i="3"/>
  <c r="E105" i="4"/>
  <c r="F104" i="4"/>
  <c r="H104" i="4" s="1"/>
  <c r="I105" i="4" s="1"/>
  <c r="F104" i="3" l="1"/>
  <c r="H104" i="3" s="1"/>
  <c r="I105" i="3" s="1"/>
  <c r="E105" i="3"/>
  <c r="F105" i="4"/>
  <c r="H105" i="4" s="1"/>
  <c r="I106" i="4" s="1"/>
  <c r="E106" i="4"/>
  <c r="F106" i="4" s="1"/>
  <c r="H106" i="4" s="1"/>
  <c r="F105" i="3" l="1"/>
  <c r="H105" i="3" s="1"/>
  <c r="I106" i="3" s="1"/>
  <c r="E106" i="3"/>
  <c r="I107" i="4"/>
  <c r="E107" i="4"/>
  <c r="F106" i="3" l="1"/>
  <c r="H106" i="3" s="1"/>
  <c r="I107" i="3" s="1"/>
  <c r="E107" i="3"/>
  <c r="E108" i="4"/>
  <c r="F107" i="4"/>
  <c r="H107" i="4" s="1"/>
  <c r="I108" i="4" s="1"/>
  <c r="F107" i="3" l="1"/>
  <c r="H107" i="3" s="1"/>
  <c r="I108" i="3" s="1"/>
  <c r="E108" i="3"/>
  <c r="E109" i="4"/>
  <c r="F108" i="4"/>
  <c r="H108" i="4" s="1"/>
  <c r="I109" i="4" s="1"/>
  <c r="F108" i="3" l="1"/>
  <c r="H108" i="3" s="1"/>
  <c r="I109" i="3" s="1"/>
  <c r="E109" i="3"/>
  <c r="E110" i="4"/>
  <c r="F110" i="4" s="1"/>
  <c r="H110" i="4" s="1"/>
  <c r="F109" i="4"/>
  <c r="H109" i="4" s="1"/>
  <c r="I110" i="4" s="1"/>
  <c r="I111" i="4" l="1"/>
  <c r="F109" i="3"/>
  <c r="H109" i="3" s="1"/>
  <c r="I110" i="3" s="1"/>
  <c r="E110" i="3"/>
  <c r="E111" i="4"/>
  <c r="F110" i="3" l="1"/>
  <c r="H110" i="3" s="1"/>
  <c r="I111" i="3" s="1"/>
  <c r="E111" i="3"/>
  <c r="E112" i="4"/>
  <c r="F112" i="4" s="1"/>
  <c r="H112" i="4" s="1"/>
  <c r="F111" i="4"/>
  <c r="H111" i="4" s="1"/>
  <c r="I112" i="4" s="1"/>
  <c r="F111" i="3" l="1"/>
  <c r="H111" i="3" s="1"/>
  <c r="I112" i="3" s="1"/>
  <c r="E112" i="3"/>
  <c r="I113" i="4"/>
  <c r="E113" i="4"/>
  <c r="F112" i="3" l="1"/>
  <c r="H112" i="3" s="1"/>
  <c r="I113" i="3" s="1"/>
  <c r="E113" i="3"/>
  <c r="E114" i="4"/>
  <c r="F113" i="4"/>
  <c r="H113" i="4" s="1"/>
  <c r="I114" i="4" s="1"/>
  <c r="F113" i="3" l="1"/>
  <c r="H113" i="3" s="1"/>
  <c r="I114" i="3" s="1"/>
  <c r="E114" i="3"/>
  <c r="E115" i="4"/>
  <c r="F115" i="4" s="1"/>
  <c r="H115" i="4" s="1"/>
  <c r="F114" i="4"/>
  <c r="H114" i="4" s="1"/>
  <c r="I115" i="4" s="1"/>
  <c r="F114" i="3" l="1"/>
  <c r="H114" i="3" s="1"/>
  <c r="I115" i="3" s="1"/>
  <c r="E115" i="3"/>
  <c r="I116" i="4"/>
  <c r="E116" i="4"/>
  <c r="F116" i="4" s="1"/>
  <c r="H116" i="4" s="1"/>
  <c r="I117" i="4" l="1"/>
  <c r="F115" i="3"/>
  <c r="H115" i="3" s="1"/>
  <c r="I116" i="3" s="1"/>
  <c r="E116" i="3"/>
  <c r="E117" i="4"/>
  <c r="F116" i="3" l="1"/>
  <c r="H116" i="3" s="1"/>
  <c r="I117" i="3" s="1"/>
  <c r="E117" i="3"/>
  <c r="F117" i="4"/>
  <c r="H117" i="4" s="1"/>
  <c r="I118" i="4" s="1"/>
  <c r="E118" i="4"/>
  <c r="F118" i="4" s="1"/>
  <c r="H118" i="4" s="1"/>
  <c r="F117" i="3" l="1"/>
  <c r="H117" i="3" s="1"/>
  <c r="I118" i="3" s="1"/>
  <c r="E118" i="3"/>
  <c r="I119" i="4"/>
  <c r="E119" i="4"/>
  <c r="F118" i="3" l="1"/>
  <c r="H118" i="3" s="1"/>
  <c r="I119" i="3" s="1"/>
  <c r="E119" i="3"/>
  <c r="F119" i="4"/>
  <c r="H119" i="4" s="1"/>
  <c r="I120" i="4" s="1"/>
  <c r="E120" i="4"/>
  <c r="F119" i="3" l="1"/>
  <c r="H119" i="3" s="1"/>
  <c r="I120" i="3" s="1"/>
  <c r="E120" i="3"/>
  <c r="F120" i="4"/>
  <c r="H120" i="4" s="1"/>
  <c r="I121" i="4" s="1"/>
  <c r="E121" i="4"/>
  <c r="F120" i="3" l="1"/>
  <c r="H120" i="3" s="1"/>
  <c r="I121" i="3" s="1"/>
  <c r="E121" i="3"/>
  <c r="F121" i="4"/>
  <c r="H121" i="4" s="1"/>
  <c r="I122" i="4" s="1"/>
  <c r="E122" i="4"/>
  <c r="F122" i="4" s="1"/>
  <c r="H122" i="4" s="1"/>
  <c r="I123" i="4" l="1"/>
  <c r="F121" i="3"/>
  <c r="H121" i="3" s="1"/>
  <c r="I122" i="3" s="1"/>
  <c r="E122" i="3"/>
  <c r="E123" i="4"/>
  <c r="F122" i="3" l="1"/>
  <c r="H122" i="3" s="1"/>
  <c r="I123" i="3" s="1"/>
  <c r="E123" i="3"/>
  <c r="F123" i="4"/>
  <c r="H123" i="4" s="1"/>
  <c r="I124" i="4" s="1"/>
  <c r="E124" i="4"/>
  <c r="F123" i="3" l="1"/>
  <c r="H123" i="3" s="1"/>
  <c r="I124" i="3" s="1"/>
  <c r="E124" i="3"/>
  <c r="F124" i="4"/>
  <c r="H124" i="4" s="1"/>
  <c r="I125" i="4" s="1"/>
  <c r="E125" i="4"/>
  <c r="F124" i="3" l="1"/>
  <c r="H124" i="3" s="1"/>
  <c r="I125" i="3" s="1"/>
  <c r="E125" i="3"/>
  <c r="E126" i="4"/>
  <c r="F126" i="4" s="1"/>
  <c r="H126" i="4" s="1"/>
  <c r="F125" i="4"/>
  <c r="H125" i="4" s="1"/>
  <c r="I126" i="4" s="1"/>
  <c r="I127" i="4" s="1"/>
  <c r="F125" i="3" l="1"/>
  <c r="H125" i="3" s="1"/>
  <c r="I126" i="3" s="1"/>
  <c r="E126" i="3"/>
  <c r="E127" i="4"/>
  <c r="F126" i="3" l="1"/>
  <c r="H126" i="3" s="1"/>
  <c r="I127" i="3" s="1"/>
  <c r="E127" i="3"/>
  <c r="F127" i="4"/>
  <c r="H127" i="4" s="1"/>
  <c r="I128" i="4" s="1"/>
  <c r="E128" i="4"/>
  <c r="F127" i="3" l="1"/>
  <c r="H127" i="3" s="1"/>
  <c r="I128" i="3" s="1"/>
  <c r="E128" i="3"/>
  <c r="E130" i="4"/>
  <c r="F130" i="4" s="1"/>
  <c r="H130" i="4" s="1"/>
  <c r="E129" i="4"/>
  <c r="F128" i="4"/>
  <c r="H128" i="4" s="1"/>
  <c r="I129" i="4" s="1"/>
  <c r="F128" i="3" l="1"/>
  <c r="H128" i="3" s="1"/>
  <c r="I129" i="3" s="1"/>
  <c r="E129" i="3"/>
  <c r="F129" i="4"/>
  <c r="H129" i="4" s="1"/>
  <c r="I130" i="4" s="1"/>
  <c r="E130" i="3" l="1"/>
  <c r="F129" i="3"/>
  <c r="H129" i="3" s="1"/>
  <c r="I130" i="3" s="1"/>
  <c r="F130" i="3" l="1"/>
  <c r="H130" i="3" s="1"/>
</calcChain>
</file>

<file path=xl/sharedStrings.xml><?xml version="1.0" encoding="utf-8"?>
<sst xmlns="http://schemas.openxmlformats.org/spreadsheetml/2006/main" count="84" uniqueCount="32">
  <si>
    <t>Hombres</t>
  </si>
  <si>
    <t>Mujeres</t>
  </si>
  <si>
    <t>Año</t>
  </si>
  <si>
    <t>(tanto por mil)</t>
  </si>
  <si>
    <t>Factor de</t>
  </si>
  <si>
    <t>(a)</t>
  </si>
  <si>
    <t>(b)</t>
  </si>
  <si>
    <t>mejora de qx</t>
  </si>
  <si>
    <t>lx</t>
  </si>
  <si>
    <t>qx,t</t>
  </si>
  <si>
    <t>x</t>
  </si>
  <si>
    <t>(a)*(b)</t>
  </si>
  <si>
    <t>t = g+x</t>
  </si>
  <si>
    <t>F. proyección</t>
  </si>
  <si>
    <t>Generación</t>
  </si>
  <si>
    <t xml:space="preserve">Año </t>
  </si>
  <si>
    <t xml:space="preserve">de </t>
  </si>
  <si>
    <t>Tabla del año t:</t>
  </si>
  <si>
    <r>
      <t>t-t</t>
    </r>
    <r>
      <rPr>
        <vertAlign val="subscript"/>
        <sz val="11"/>
        <rFont val="Univers"/>
        <family val="2"/>
      </rPr>
      <t>0</t>
    </r>
    <r>
      <rPr>
        <sz val="11"/>
        <rFont val="Univers"/>
      </rPr>
      <t>:</t>
    </r>
  </si>
  <si>
    <t xml:space="preserve">para una generación g </t>
  </si>
  <si>
    <t>Tabla de la generación:</t>
  </si>
  <si>
    <t>para un año t</t>
  </si>
  <si>
    <r>
      <t>qx,t</t>
    </r>
    <r>
      <rPr>
        <vertAlign val="subscript"/>
        <sz val="11"/>
        <rFont val="Arial"/>
        <family val="2"/>
      </rPr>
      <t>0</t>
    </r>
    <r>
      <rPr>
        <sz val="11"/>
        <rFont val="Arial"/>
        <family val="2"/>
      </rPr>
      <t xml:space="preserve"> tabla base</t>
    </r>
  </si>
  <si>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>x</t>
    </r>
  </si>
  <si>
    <r>
      <t>qx,t</t>
    </r>
    <r>
      <rPr>
        <vertAlign val="subscript"/>
        <sz val="11"/>
        <rFont val="Arial"/>
        <family val="2"/>
      </rPr>
      <t>0</t>
    </r>
    <r>
      <rPr>
        <sz val="11"/>
        <rFont val="Arial"/>
        <family val="2"/>
      </rPr>
      <t xml:space="preserve"> tabla base 2012</t>
    </r>
  </si>
  <si>
    <t>BASE</t>
  </si>
  <si>
    <r>
      <t xml:space="preserve">Tabla PASEM </t>
    </r>
    <r>
      <rPr>
        <sz val="14"/>
        <color rgb="FFFF0000"/>
        <rFont val="Univers"/>
      </rPr>
      <t>G</t>
    </r>
    <r>
      <rPr>
        <sz val="14"/>
        <rFont val="Univers"/>
      </rPr>
      <t xml:space="preserve"> </t>
    </r>
    <r>
      <rPr>
        <sz val="14"/>
        <color rgb="FFFF0000"/>
        <rFont val="Univers"/>
      </rPr>
      <t xml:space="preserve"> </t>
    </r>
    <r>
      <rPr>
        <sz val="14"/>
        <rFont val="Univers"/>
      </rPr>
      <t xml:space="preserve"> 2º orden</t>
    </r>
    <r>
      <rPr>
        <sz val="14"/>
        <color indexed="10"/>
        <rFont val="Univers"/>
      </rPr>
      <t xml:space="preserve"> hombres</t>
    </r>
  </si>
  <si>
    <r>
      <t>Tabla PASEM</t>
    </r>
    <r>
      <rPr>
        <sz val="14"/>
        <color rgb="FFFF0000"/>
        <rFont val="Univers"/>
      </rPr>
      <t xml:space="preserve"> G</t>
    </r>
    <r>
      <rPr>
        <sz val="14"/>
        <rFont val="Univers"/>
      </rPr>
      <t xml:space="preserve"> </t>
    </r>
    <r>
      <rPr>
        <sz val="14"/>
        <color indexed="10"/>
        <rFont val="Univers"/>
      </rPr>
      <t xml:space="preserve"> </t>
    </r>
    <r>
      <rPr>
        <sz val="14"/>
        <rFont val="Univers"/>
      </rPr>
      <t>2º orden</t>
    </r>
    <r>
      <rPr>
        <sz val="14"/>
        <color indexed="10"/>
        <rFont val="Univers"/>
      </rPr>
      <t xml:space="preserve"> mujeres </t>
    </r>
  </si>
  <si>
    <r>
      <t>Tabla PASEM</t>
    </r>
    <r>
      <rPr>
        <sz val="14"/>
        <color rgb="FFFF0000"/>
        <rFont val="Univers"/>
      </rPr>
      <t xml:space="preserve"> G</t>
    </r>
    <r>
      <rPr>
        <sz val="14"/>
        <rFont val="Univers"/>
      </rPr>
      <t xml:space="preserve">  2º orden</t>
    </r>
    <r>
      <rPr>
        <sz val="14"/>
        <color indexed="10"/>
        <rFont val="Univers"/>
      </rPr>
      <t xml:space="preserve"> </t>
    </r>
    <r>
      <rPr>
        <sz val="14"/>
        <color indexed="10"/>
        <rFont val="Univers"/>
      </rPr>
      <t xml:space="preserve">mujeres </t>
    </r>
  </si>
  <si>
    <r>
      <t xml:space="preserve">Tabla PASEM </t>
    </r>
    <r>
      <rPr>
        <sz val="14"/>
        <color rgb="FFFF0000"/>
        <rFont val="Univers"/>
      </rPr>
      <t xml:space="preserve">G </t>
    </r>
    <r>
      <rPr>
        <sz val="14"/>
        <rFont val="Univers"/>
      </rPr>
      <t xml:space="preserve"> 2º orden</t>
    </r>
    <r>
      <rPr>
        <sz val="14"/>
        <color rgb="FFFF0000"/>
        <rFont val="Univers"/>
      </rPr>
      <t xml:space="preserve"> hombres</t>
    </r>
  </si>
  <si>
    <t>Juan Mtnez de Lejarza</t>
  </si>
  <si>
    <t>sin testar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</si>
</sst>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_P_t_s_-;\-* #,##0\ _P_t_s_-;_-* &quot;-&quot;\ _P_t_s_-;_-@_-"/>
    <numFmt numFmtId="165" formatCode="_-* #,##0.000\ _P_t_s_-;\-* #,##0.000\ _P_t_s_-;_-* &quot;-&quot;\ _P_t_s_-;_-@_-"/>
    <numFmt numFmtId="166" formatCode="0.0000"/>
    <numFmt numFmtId="167" formatCode="0.000"/>
  </numFmts>
  <fonts count="13">
    <font>
      <sz val="11"/>
      <name val="Univers"/>
    </font>
    <font>
      <sz val="11"/>
      <name val="Univers"/>
    </font>
    <font>
      <b/>
      <sz val="11"/>
      <name val="Univers"/>
      <family val="2"/>
    </font>
    <font>
      <sz val="11"/>
      <name val="Symbol"/>
      <family val="1"/>
      <charset val="2"/>
    </font>
    <font>
      <sz val="14"/>
      <name val="Univers"/>
    </font>
    <font>
      <sz val="11"/>
      <name val="Arial"/>
      <family val="2"/>
    </font>
    <font>
      <vertAlign val="subscript"/>
      <sz val="11"/>
      <name val="Arial"/>
      <family val="2"/>
    </font>
    <font>
      <b/>
      <sz val="11"/>
      <name val="Arial"/>
      <family val="2"/>
    </font>
    <font>
      <sz val="8"/>
      <name val="Univers"/>
    </font>
    <font>
      <vertAlign val="subscript"/>
      <sz val="11"/>
      <name val="Univers"/>
      <family val="2"/>
    </font>
    <font>
      <sz val="14"/>
      <color indexed="10"/>
      <name val="Univers"/>
    </font>
    <font>
      <sz val="11"/>
      <color rgb="FF000000"/>
      <name val="Arial"/>
      <family val="2"/>
    </font>
    <font>
      <sz val="14"/>
      <color rgb="FFFF0000"/>
      <name val="Univers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 style="medium">
        <color rgb="FFA0B0C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164" fontId="2" fillId="0" borderId="0" xfId="1" applyFont="1" applyAlignment="1">
      <alignment horizontal="right"/>
    </xf>
    <xf numFmtId="165" fontId="0" fillId="0" borderId="0" xfId="1" applyNumberFormat="1" applyFont="1"/>
    <xf numFmtId="1" fontId="2" fillId="0" borderId="0" xfId="1" applyNumberFormat="1" applyFont="1" applyAlignment="1">
      <alignment horizontal="center"/>
    </xf>
    <xf numFmtId="0" fontId="4" fillId="0" borderId="0" xfId="0" applyFont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7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5" fillId="0" borderId="16" xfId="0" quotePrefix="1" applyFont="1" applyFill="1" applyBorder="1" applyAlignment="1">
      <alignment horizontal="center"/>
    </xf>
    <xf numFmtId="0" fontId="5" fillId="0" borderId="7" xfId="0" quotePrefix="1" applyFont="1" applyFill="1" applyBorder="1" applyAlignment="1">
      <alignment horizontal="center"/>
    </xf>
    <xf numFmtId="1" fontId="5" fillId="0" borderId="2" xfId="1" applyNumberFormat="1" applyFont="1" applyBorder="1" applyAlignment="1">
      <alignment horizontal="center"/>
    </xf>
    <xf numFmtId="0" fontId="11" fillId="2" borderId="25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66" fontId="5" fillId="0" borderId="2" xfId="0" applyNumberFormat="1" applyFont="1" applyBorder="1" applyAlignment="1">
      <alignment horizontal="center"/>
    </xf>
    <xf numFmtId="167" fontId="5" fillId="0" borderId="18" xfId="0" applyNumberFormat="1" applyFont="1" applyBorder="1" applyAlignment="1">
      <alignment horizontal="center"/>
    </xf>
    <xf numFmtId="1" fontId="5" fillId="0" borderId="7" xfId="1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66" fontId="5" fillId="0" borderId="7" xfId="0" applyNumberFormat="1" applyFont="1" applyBorder="1" applyAlignment="1">
      <alignment horizontal="center"/>
    </xf>
    <xf numFmtId="167" fontId="5" fillId="0" borderId="19" xfId="0" applyNumberFormat="1" applyFont="1" applyBorder="1" applyAlignment="1">
      <alignment horizontal="center"/>
    </xf>
    <xf numFmtId="1" fontId="5" fillId="0" borderId="11" xfId="1" applyNumberFormat="1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66" fontId="5" fillId="0" borderId="20" xfId="0" applyNumberFormat="1" applyFont="1" applyBorder="1" applyAlignment="1">
      <alignment horizontal="center"/>
    </xf>
    <xf numFmtId="167" fontId="5" fillId="0" borderId="21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8" xfId="0" applyFont="1" applyBorder="1"/>
    <xf numFmtId="0" fontId="5" fillId="0" borderId="10" xfId="0" applyFont="1" applyBorder="1"/>
    <xf numFmtId="0" fontId="5" fillId="0" borderId="13" xfId="0" applyFont="1" applyBorder="1"/>
    <xf numFmtId="167" fontId="5" fillId="0" borderId="18" xfId="0" applyNumberFormat="1" applyFont="1" applyBorder="1"/>
    <xf numFmtId="167" fontId="5" fillId="0" borderId="19" xfId="0" applyNumberFormat="1" applyFont="1" applyBorder="1"/>
    <xf numFmtId="167" fontId="5" fillId="0" borderId="21" xfId="0" applyNumberFormat="1" applyFont="1" applyBorder="1"/>
    <xf numFmtId="166" fontId="5" fillId="0" borderId="8" xfId="0" applyNumberFormat="1" applyFont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166" fontId="5" fillId="0" borderId="13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5</xdr:row>
          <xdr:rowOff>171450</xdr:rowOff>
        </xdr:from>
        <xdr:to>
          <xdr:col>6</xdr:col>
          <xdr:colOff>38100</xdr:colOff>
          <xdr:row>7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6</xdr:row>
          <xdr:rowOff>28575</xdr:rowOff>
        </xdr:from>
        <xdr:to>
          <xdr:col>6</xdr:col>
          <xdr:colOff>9525</xdr:colOff>
          <xdr:row>7</xdr:row>
          <xdr:rowOff>38100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6</xdr:row>
          <xdr:rowOff>47625</xdr:rowOff>
        </xdr:from>
        <xdr:to>
          <xdr:col>6</xdr:col>
          <xdr:colOff>9525</xdr:colOff>
          <xdr:row>7</xdr:row>
          <xdr:rowOff>57150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6</xdr:row>
          <xdr:rowOff>47625</xdr:rowOff>
        </xdr:from>
        <xdr:to>
          <xdr:col>6</xdr:col>
          <xdr:colOff>9525</xdr:colOff>
          <xdr:row>7</xdr:row>
          <xdr:rowOff>57150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155"/>
  <sheetViews>
    <sheetView topLeftCell="B1" workbookViewId="0">
      <selection activeCell="E2" sqref="E2"/>
    </sheetView>
  </sheetViews>
  <sheetFormatPr baseColWidth="10" defaultColWidth="9" defaultRowHeight="14.25"/>
  <cols>
    <col min="1" max="1" width="9" customWidth="1"/>
    <col min="2" max="2" width="12.25" bestFit="1" customWidth="1"/>
    <col min="3" max="3" width="13.25" customWidth="1"/>
    <col min="4" max="5" width="12.75" style="6" customWidth="1"/>
    <col min="6" max="6" width="11.375" style="6" customWidth="1"/>
    <col min="7" max="7" width="9" customWidth="1"/>
    <col min="8" max="8" width="9.75" style="6" customWidth="1"/>
    <col min="9" max="9" width="12.75" style="6" customWidth="1"/>
  </cols>
  <sheetData>
    <row r="1" spans="2:9">
      <c r="B1" s="5"/>
    </row>
    <row r="2" spans="2:9" ht="18">
      <c r="C2" s="4" t="s">
        <v>29</v>
      </c>
    </row>
    <row r="3" spans="2:9" ht="18">
      <c r="C3" s="4"/>
    </row>
    <row r="4" spans="2:9" ht="18">
      <c r="C4" s="4" t="s">
        <v>19</v>
      </c>
    </row>
    <row r="5" spans="2:9" ht="15" thickBot="1"/>
    <row r="6" spans="2:9" ht="18.75">
      <c r="B6" s="8" t="s">
        <v>2</v>
      </c>
      <c r="C6" s="8" t="s">
        <v>22</v>
      </c>
      <c r="D6" s="8" t="s">
        <v>4</v>
      </c>
      <c r="E6" s="8"/>
      <c r="F6" s="9" t="s">
        <v>13</v>
      </c>
      <c r="G6" s="10"/>
      <c r="H6" s="11" t="s">
        <v>20</v>
      </c>
      <c r="I6" s="12"/>
    </row>
    <row r="7" spans="2:9" ht="25.9" customHeight="1">
      <c r="B7" s="13" t="s">
        <v>25</v>
      </c>
      <c r="C7" s="13" t="s">
        <v>3</v>
      </c>
      <c r="D7" s="13" t="s">
        <v>7</v>
      </c>
      <c r="E7" s="13"/>
      <c r="F7" s="14"/>
      <c r="G7" s="15"/>
      <c r="H7" s="16">
        <v>2000</v>
      </c>
      <c r="I7" s="17"/>
    </row>
    <row r="8" spans="2:9" ht="18.75">
      <c r="B8" s="18"/>
      <c r="C8" s="19" t="s">
        <v>0</v>
      </c>
      <c r="D8" s="19" t="s">
        <v>23</v>
      </c>
      <c r="E8" s="20" t="s">
        <v>12</v>
      </c>
      <c r="F8" s="21"/>
      <c r="G8" s="22" t="s">
        <v>10</v>
      </c>
      <c r="H8" s="23" t="s">
        <v>9</v>
      </c>
      <c r="I8" s="24" t="s">
        <v>8</v>
      </c>
    </row>
    <row r="9" spans="2:9" ht="15" thickBot="1">
      <c r="B9" s="13"/>
      <c r="C9" s="13" t="s">
        <v>5</v>
      </c>
      <c r="D9" s="19"/>
      <c r="E9" s="19"/>
      <c r="F9" s="7" t="s">
        <v>6</v>
      </c>
      <c r="G9" s="25"/>
      <c r="H9" s="26" t="s">
        <v>11</v>
      </c>
      <c r="I9" s="17"/>
    </row>
    <row r="10" spans="2:9" ht="15" thickBot="1">
      <c r="B10" s="27">
        <v>2019</v>
      </c>
      <c r="C10" s="28">
        <v>1.8185</v>
      </c>
      <c r="D10" s="28">
        <v>3.5000000000000003E-2</v>
      </c>
      <c r="E10" s="29">
        <f t="shared" ref="E10:E41" si="0">+$H$7+G10</f>
        <v>2000</v>
      </c>
      <c r="F10" s="30">
        <f>+EXP(-D10*(E10-2019))</f>
        <v>1.9444905213368311</v>
      </c>
      <c r="G10" s="31">
        <f>2019-B10</f>
        <v>0</v>
      </c>
      <c r="H10" s="32">
        <f>+C10*F10</f>
        <v>3.5360560130510272</v>
      </c>
      <c r="I10" s="33">
        <v>1000000</v>
      </c>
    </row>
    <row r="11" spans="2:9" ht="15" thickBot="1">
      <c r="B11" s="34"/>
      <c r="C11" s="28">
        <v>0.13089999999999999</v>
      </c>
      <c r="D11" s="28">
        <v>3.5000000000000003E-2</v>
      </c>
      <c r="E11" s="35">
        <f t="shared" si="0"/>
        <v>2001</v>
      </c>
      <c r="F11" s="30">
        <f t="shared" ref="F11:F74" si="1">+EXP(-D11*(E11-2019))</f>
        <v>1.8776105792643434</v>
      </c>
      <c r="G11" s="31">
        <f>G10+1</f>
        <v>1</v>
      </c>
      <c r="H11" s="36">
        <f t="shared" ref="H11:H74" si="2">+C11*F11</f>
        <v>0.24577922482570252</v>
      </c>
      <c r="I11" s="37">
        <f>+I10*(1-H10/1000)</f>
        <v>996463.94398694893</v>
      </c>
    </row>
    <row r="12" spans="2:9" ht="15" thickBot="1">
      <c r="B12" s="34"/>
      <c r="C12" s="28">
        <v>0.10929999999999999</v>
      </c>
      <c r="D12" s="28">
        <v>3.5000000000000003E-2</v>
      </c>
      <c r="E12" s="35">
        <f t="shared" si="0"/>
        <v>2002</v>
      </c>
      <c r="F12" s="30">
        <f t="shared" si="1"/>
        <v>1.8130309449601567</v>
      </c>
      <c r="G12" s="31">
        <f t="shared" ref="G12:G75" si="3">G11+1</f>
        <v>2</v>
      </c>
      <c r="H12" s="36">
        <f t="shared" si="2"/>
        <v>0.19816428228414512</v>
      </c>
      <c r="I12" s="37">
        <f t="shared" ref="I12:I75" si="4">+I11*(1-H11/1000)</f>
        <v>996219.033851229</v>
      </c>
    </row>
    <row r="13" spans="2:9" ht="15" thickBot="1">
      <c r="B13" s="34"/>
      <c r="C13" s="28">
        <v>8.9899999999999994E-2</v>
      </c>
      <c r="D13" s="28">
        <v>3.5000000000000003E-2</v>
      </c>
      <c r="E13" s="35">
        <f t="shared" si="0"/>
        <v>2003</v>
      </c>
      <c r="F13" s="30">
        <f t="shared" si="1"/>
        <v>1.7506725002961012</v>
      </c>
      <c r="G13" s="31">
        <f t="shared" si="3"/>
        <v>3</v>
      </c>
      <c r="H13" s="36">
        <f t="shared" si="2"/>
        <v>0.1573854577766195</v>
      </c>
      <c r="I13" s="37">
        <f t="shared" si="4"/>
        <v>996021.61882138811</v>
      </c>
    </row>
    <row r="14" spans="2:9" ht="15" thickBot="1">
      <c r="B14" s="34"/>
      <c r="C14" s="28">
        <v>7.3899999999999993E-2</v>
      </c>
      <c r="D14" s="28">
        <v>3.5000000000000003E-2</v>
      </c>
      <c r="E14" s="35">
        <f t="shared" si="0"/>
        <v>2004</v>
      </c>
      <c r="F14" s="30">
        <f t="shared" si="1"/>
        <v>1.6904588483790914</v>
      </c>
      <c r="G14" s="31">
        <f t="shared" si="3"/>
        <v>4</v>
      </c>
      <c r="H14" s="36">
        <f t="shared" si="2"/>
        <v>0.12492490889521485</v>
      </c>
      <c r="I14" s="37">
        <f t="shared" si="4"/>
        <v>995864.85950295441</v>
      </c>
    </row>
    <row r="15" spans="2:9" ht="15" thickBot="1">
      <c r="B15" s="34"/>
      <c r="C15" s="28">
        <v>6.2600000000000003E-2</v>
      </c>
      <c r="D15" s="28">
        <v>3.5000000000000003E-2</v>
      </c>
      <c r="E15" s="35">
        <f t="shared" si="0"/>
        <v>2005</v>
      </c>
      <c r="F15" s="30">
        <f t="shared" si="1"/>
        <v>1.6323162199553791</v>
      </c>
      <c r="G15" s="31">
        <f t="shared" si="3"/>
        <v>5</v>
      </c>
      <c r="H15" s="36">
        <f t="shared" si="2"/>
        <v>0.10218299536920673</v>
      </c>
      <c r="I15" s="37">
        <f t="shared" si="4"/>
        <v>995740.45117610903</v>
      </c>
    </row>
    <row r="16" spans="2:9" ht="15" thickBot="1">
      <c r="B16" s="34"/>
      <c r="C16" s="28">
        <v>5.5500000000000001E-2</v>
      </c>
      <c r="D16" s="28">
        <v>3.5000000000000003E-2</v>
      </c>
      <c r="E16" s="35">
        <f t="shared" si="0"/>
        <v>2006</v>
      </c>
      <c r="F16" s="30">
        <f t="shared" si="1"/>
        <v>1.5761733830339912</v>
      </c>
      <c r="G16" s="31">
        <f t="shared" si="3"/>
        <v>6</v>
      </c>
      <c r="H16" s="36">
        <f t="shared" si="2"/>
        <v>8.7477622758386511E-2</v>
      </c>
      <c r="I16" s="37">
        <f t="shared" si="4"/>
        <v>995638.70343419758</v>
      </c>
    </row>
    <row r="17" spans="2:9" ht="15" thickBot="1">
      <c r="B17" s="34"/>
      <c r="C17" s="28">
        <v>5.1999999999999998E-2</v>
      </c>
      <c r="D17" s="28">
        <v>3.5000000000000003E-2</v>
      </c>
      <c r="E17" s="35">
        <f t="shared" si="0"/>
        <v>2007</v>
      </c>
      <c r="F17" s="30">
        <f t="shared" si="1"/>
        <v>1.5219615556186339</v>
      </c>
      <c r="G17" s="31">
        <f t="shared" si="3"/>
        <v>7</v>
      </c>
      <c r="H17" s="36">
        <f t="shared" si="2"/>
        <v>7.9142000892168954E-2</v>
      </c>
      <c r="I17" s="37">
        <f t="shared" si="4"/>
        <v>995551.60732729489</v>
      </c>
    </row>
    <row r="18" spans="2:9" ht="15" thickBot="1">
      <c r="B18" s="34"/>
      <c r="C18" s="28">
        <v>5.0299999999999997E-2</v>
      </c>
      <c r="D18" s="28">
        <v>3.5000000000000003E-2</v>
      </c>
      <c r="E18" s="35">
        <f t="shared" si="0"/>
        <v>2008</v>
      </c>
      <c r="F18" s="30">
        <f t="shared" si="1"/>
        <v>1.4696143214411443</v>
      </c>
      <c r="G18" s="31">
        <f t="shared" si="3"/>
        <v>8</v>
      </c>
      <c r="H18" s="36">
        <f t="shared" si="2"/>
        <v>7.3921600368489562E-2</v>
      </c>
      <c r="I18" s="37">
        <f t="shared" si="4"/>
        <v>995472.81738109956</v>
      </c>
    </row>
    <row r="19" spans="2:9" ht="15" thickBot="1">
      <c r="B19" s="34"/>
      <c r="C19" s="28">
        <v>5.0500000000000003E-2</v>
      </c>
      <c r="D19" s="28">
        <v>3.5000000000000003E-2</v>
      </c>
      <c r="E19" s="35">
        <f t="shared" si="0"/>
        <v>2009</v>
      </c>
      <c r="F19" s="30">
        <f t="shared" si="1"/>
        <v>1.4190675485932573</v>
      </c>
      <c r="G19" s="31">
        <f t="shared" si="3"/>
        <v>9</v>
      </c>
      <c r="H19" s="36">
        <f t="shared" si="2"/>
        <v>7.1662911203959498E-2</v>
      </c>
      <c r="I19" s="37">
        <f t="shared" si="4"/>
        <v>995399.23043731542</v>
      </c>
    </row>
    <row r="20" spans="2:9" ht="15" thickBot="1">
      <c r="B20" s="34"/>
      <c r="C20" s="28">
        <v>5.3699999999999998E-2</v>
      </c>
      <c r="D20" s="28">
        <v>3.5000000000000003E-2</v>
      </c>
      <c r="E20" s="35">
        <f t="shared" si="0"/>
        <v>2010</v>
      </c>
      <c r="F20" s="30">
        <f t="shared" si="1"/>
        <v>1.3702593109569967</v>
      </c>
      <c r="G20" s="31">
        <f t="shared" si="3"/>
        <v>10</v>
      </c>
      <c r="H20" s="36">
        <f t="shared" si="2"/>
        <v>7.3582924998390725E-2</v>
      </c>
      <c r="I20" s="37">
        <f t="shared" si="4"/>
        <v>995327.89723065204</v>
      </c>
    </row>
    <row r="21" spans="2:9" ht="15" thickBot="1">
      <c r="B21" s="34"/>
      <c r="C21" s="28">
        <v>6.0699999999999997E-2</v>
      </c>
      <c r="D21" s="28">
        <v>3.5000000000000003E-2</v>
      </c>
      <c r="E21" s="35">
        <f t="shared" si="0"/>
        <v>2011</v>
      </c>
      <c r="F21" s="30">
        <f t="shared" si="1"/>
        <v>1.3231298123374369</v>
      </c>
      <c r="G21" s="31">
        <f t="shared" si="3"/>
        <v>11</v>
      </c>
      <c r="H21" s="36">
        <f t="shared" si="2"/>
        <v>8.031397960888241E-2</v>
      </c>
      <c r="I21" s="37">
        <f t="shared" si="4"/>
        <v>995254.65809264139</v>
      </c>
    </row>
    <row r="22" spans="2:9" ht="15" thickBot="1">
      <c r="B22" s="34"/>
      <c r="C22" s="28">
        <v>7.3499999999999996E-2</v>
      </c>
      <c r="D22" s="28">
        <v>3.5000000000000003E-2</v>
      </c>
      <c r="E22" s="35">
        <f t="shared" si="0"/>
        <v>2012</v>
      </c>
      <c r="F22" s="30">
        <f t="shared" si="1"/>
        <v>1.2776213132048866</v>
      </c>
      <c r="G22" s="31">
        <f t="shared" si="3"/>
        <v>12</v>
      </c>
      <c r="H22" s="36">
        <f t="shared" si="2"/>
        <v>9.3905166520559163E-2</v>
      </c>
      <c r="I22" s="37">
        <f t="shared" si="4"/>
        <v>995174.72523032571</v>
      </c>
    </row>
    <row r="23" spans="2:9" ht="15" thickBot="1">
      <c r="B23" s="34"/>
      <c r="C23" s="28">
        <v>9.2700000000000005E-2</v>
      </c>
      <c r="D23" s="28">
        <v>3.5000000000000003E-2</v>
      </c>
      <c r="E23" s="35">
        <f t="shared" si="0"/>
        <v>2013</v>
      </c>
      <c r="F23" s="30">
        <f t="shared" si="1"/>
        <v>1.2336780599567432</v>
      </c>
      <c r="G23" s="31">
        <f t="shared" si="3"/>
        <v>13</v>
      </c>
      <c r="H23" s="36">
        <f t="shared" si="2"/>
        <v>0.11436195615799009</v>
      </c>
      <c r="I23" s="37">
        <f t="shared" si="4"/>
        <v>995081.27318203589</v>
      </c>
    </row>
    <row r="24" spans="2:9" ht="15" thickBot="1">
      <c r="B24" s="34"/>
      <c r="C24" s="28">
        <v>0.11899999999999999</v>
      </c>
      <c r="D24" s="28">
        <v>3.5000000000000003E-2</v>
      </c>
      <c r="E24" s="35">
        <f t="shared" si="0"/>
        <v>2014</v>
      </c>
      <c r="F24" s="30">
        <f t="shared" si="1"/>
        <v>1.1912462166123581</v>
      </c>
      <c r="G24" s="31">
        <f t="shared" si="3"/>
        <v>14</v>
      </c>
      <c r="H24" s="36">
        <f t="shared" si="2"/>
        <v>0.1417582997768706</v>
      </c>
      <c r="I24" s="37">
        <f t="shared" si="4"/>
        <v>994967.47374109866</v>
      </c>
    </row>
    <row r="25" spans="2:9" ht="15" thickBot="1">
      <c r="B25" s="34"/>
      <c r="C25" s="28">
        <v>0.15210000000000001</v>
      </c>
      <c r="D25" s="28">
        <v>3.5000000000000003E-2</v>
      </c>
      <c r="E25" s="35">
        <f t="shared" si="0"/>
        <v>2015</v>
      </c>
      <c r="F25" s="30">
        <f t="shared" si="1"/>
        <v>1.1502737988572274</v>
      </c>
      <c r="G25" s="31">
        <f t="shared" si="3"/>
        <v>15</v>
      </c>
      <c r="H25" s="36">
        <f t="shared" si="2"/>
        <v>0.17495664480618431</v>
      </c>
      <c r="I25" s="37">
        <f t="shared" si="4"/>
        <v>994826.42884368775</v>
      </c>
    </row>
    <row r="26" spans="2:9" ht="15" thickBot="1">
      <c r="B26" s="34"/>
      <c r="C26" s="28">
        <v>0.18870000000000001</v>
      </c>
      <c r="D26" s="28">
        <v>3.5000000000000003E-2</v>
      </c>
      <c r="E26" s="35">
        <f t="shared" si="0"/>
        <v>2016</v>
      </c>
      <c r="F26" s="30">
        <f t="shared" si="1"/>
        <v>1.1107106103557052</v>
      </c>
      <c r="G26" s="31">
        <f t="shared" si="3"/>
        <v>16</v>
      </c>
      <c r="H26" s="36">
        <f t="shared" si="2"/>
        <v>0.20959109217412158</v>
      </c>
      <c r="I26" s="37">
        <f t="shared" si="4"/>
        <v>994652.37734953279</v>
      </c>
    </row>
    <row r="27" spans="2:9" ht="15" thickBot="1">
      <c r="B27" s="34"/>
      <c r="C27" s="28">
        <v>0.2248</v>
      </c>
      <c r="D27" s="28">
        <v>3.5000000000000003E-2</v>
      </c>
      <c r="E27" s="35">
        <f t="shared" si="0"/>
        <v>2017</v>
      </c>
      <c r="F27" s="30">
        <f t="shared" si="1"/>
        <v>1.0725081812542165</v>
      </c>
      <c r="G27" s="31">
        <f t="shared" si="3"/>
        <v>17</v>
      </c>
      <c r="H27" s="36">
        <f t="shared" si="2"/>
        <v>0.24109983914594788</v>
      </c>
      <c r="I27" s="37">
        <f t="shared" si="4"/>
        <v>994443.90707143059</v>
      </c>
    </row>
    <row r="28" spans="2:9" ht="15" thickBot="1">
      <c r="B28" s="34"/>
      <c r="C28" s="28">
        <v>0.2248</v>
      </c>
      <c r="D28" s="28">
        <v>3.5000000000000003E-2</v>
      </c>
      <c r="E28" s="35">
        <f t="shared" si="0"/>
        <v>2018</v>
      </c>
      <c r="F28" s="30">
        <f t="shared" si="1"/>
        <v>1.0356197087996233</v>
      </c>
      <c r="G28" s="31">
        <f t="shared" si="3"/>
        <v>18</v>
      </c>
      <c r="H28" s="36">
        <f t="shared" si="2"/>
        <v>0.23280731053815532</v>
      </c>
      <c r="I28" s="37">
        <f t="shared" si="4"/>
        <v>994204.14680539595</v>
      </c>
    </row>
    <row r="29" spans="2:9" ht="15" thickBot="1">
      <c r="B29" s="34"/>
      <c r="C29" s="28">
        <v>0.22939999999999999</v>
      </c>
      <c r="D29" s="28">
        <v>3.5000000000000003E-2</v>
      </c>
      <c r="E29" s="35">
        <f t="shared" si="0"/>
        <v>2019</v>
      </c>
      <c r="F29" s="30">
        <f t="shared" si="1"/>
        <v>1</v>
      </c>
      <c r="G29" s="31">
        <f t="shared" si="3"/>
        <v>19</v>
      </c>
      <c r="H29" s="36">
        <f t="shared" si="2"/>
        <v>0.22939999999999999</v>
      </c>
      <c r="I29" s="37">
        <f t="shared" si="4"/>
        <v>993972.68881185225</v>
      </c>
    </row>
    <row r="30" spans="2:9" ht="15" thickBot="1">
      <c r="B30" s="34"/>
      <c r="C30" s="28">
        <v>0.23499999999999999</v>
      </c>
      <c r="D30" s="28">
        <v>3.5000000000000003E-2</v>
      </c>
      <c r="E30" s="35">
        <f t="shared" si="0"/>
        <v>2020</v>
      </c>
      <c r="F30" s="30">
        <f t="shared" si="1"/>
        <v>0.96560541625756646</v>
      </c>
      <c r="G30" s="31">
        <f t="shared" si="3"/>
        <v>20</v>
      </c>
      <c r="H30" s="36">
        <f t="shared" si="2"/>
        <v>0.22691727282052809</v>
      </c>
      <c r="I30" s="37">
        <f t="shared" si="4"/>
        <v>993744.67147703876</v>
      </c>
    </row>
    <row r="31" spans="2:9" ht="15" thickBot="1">
      <c r="B31" s="34"/>
      <c r="C31" s="28">
        <v>0.24110000000000001</v>
      </c>
      <c r="D31" s="28">
        <v>3.5000000000000003E-2</v>
      </c>
      <c r="E31" s="35">
        <f t="shared" si="0"/>
        <v>2021</v>
      </c>
      <c r="F31" s="30">
        <f t="shared" si="1"/>
        <v>0.93239381990594827</v>
      </c>
      <c r="G31" s="31">
        <f t="shared" si="3"/>
        <v>21</v>
      </c>
      <c r="H31" s="36">
        <f t="shared" si="2"/>
        <v>0.22480014997932413</v>
      </c>
      <c r="I31" s="37">
        <f t="shared" si="4"/>
        <v>993519.1736463072</v>
      </c>
    </row>
    <row r="32" spans="2:9" ht="15" thickBot="1">
      <c r="B32" s="34"/>
      <c r="C32" s="28">
        <v>0.24809999999999999</v>
      </c>
      <c r="D32" s="28">
        <v>3.5000000000000003E-2</v>
      </c>
      <c r="E32" s="35">
        <f t="shared" si="0"/>
        <v>2022</v>
      </c>
      <c r="F32" s="30">
        <f t="shared" si="1"/>
        <v>0.90032452258626561</v>
      </c>
      <c r="G32" s="31">
        <f t="shared" si="3"/>
        <v>22</v>
      </c>
      <c r="H32" s="36">
        <f t="shared" si="2"/>
        <v>0.22337051405365249</v>
      </c>
      <c r="I32" s="37">
        <f t="shared" si="4"/>
        <v>993295.83038706426</v>
      </c>
    </row>
    <row r="33" spans="2:9" ht="15" thickBot="1">
      <c r="B33" s="34"/>
      <c r="C33" s="28">
        <v>0.25440000000000002</v>
      </c>
      <c r="D33" s="28">
        <v>3.5000000000000003E-2</v>
      </c>
      <c r="E33" s="35">
        <f t="shared" si="0"/>
        <v>2023</v>
      </c>
      <c r="F33" s="30">
        <f t="shared" si="1"/>
        <v>0.86935823539880586</v>
      </c>
      <c r="G33" s="31">
        <f t="shared" si="3"/>
        <v>23</v>
      </c>
      <c r="H33" s="36">
        <f t="shared" si="2"/>
        <v>0.22116473508545623</v>
      </c>
      <c r="I33" s="37">
        <f t="shared" si="4"/>
        <v>993073.95738682337</v>
      </c>
    </row>
    <row r="34" spans="2:9" ht="15" thickBot="1">
      <c r="B34" s="34"/>
      <c r="C34" s="28">
        <v>0.26019999999999999</v>
      </c>
      <c r="D34" s="28">
        <v>3.5000000000000003E-2</v>
      </c>
      <c r="E34" s="35">
        <f t="shared" si="0"/>
        <v>2024</v>
      </c>
      <c r="F34" s="30">
        <f t="shared" si="1"/>
        <v>0.83945702076920736</v>
      </c>
      <c r="G34" s="31">
        <f t="shared" si="3"/>
        <v>24</v>
      </c>
      <c r="H34" s="36">
        <f t="shared" si="2"/>
        <v>0.21842671680414774</v>
      </c>
      <c r="I34" s="37">
        <f t="shared" si="4"/>
        <v>992854.32444811764</v>
      </c>
    </row>
    <row r="35" spans="2:9" ht="15" thickBot="1">
      <c r="B35" s="34"/>
      <c r="C35" s="28">
        <v>0.26450000000000001</v>
      </c>
      <c r="D35" s="28">
        <v>3.5000000000000003E-2</v>
      </c>
      <c r="E35" s="35">
        <f t="shared" si="0"/>
        <v>2025</v>
      </c>
      <c r="F35" s="30">
        <f t="shared" si="1"/>
        <v>0.81058424597018708</v>
      </c>
      <c r="G35" s="31">
        <f t="shared" si="3"/>
        <v>25</v>
      </c>
      <c r="H35" s="36">
        <f t="shared" si="2"/>
        <v>0.21439953305911449</v>
      </c>
      <c r="I35" s="37">
        <f t="shared" si="4"/>
        <v>992637.45853776357</v>
      </c>
    </row>
    <row r="36" spans="2:9" ht="15" thickBot="1">
      <c r="B36" s="34"/>
      <c r="C36" s="28">
        <v>0.26569999999999999</v>
      </c>
      <c r="D36" s="28">
        <v>3.5000000000000003E-2</v>
      </c>
      <c r="E36" s="35">
        <f t="shared" si="0"/>
        <v>2026</v>
      </c>
      <c r="F36" s="30">
        <f t="shared" si="1"/>
        <v>0.78270453824186814</v>
      </c>
      <c r="G36" s="31">
        <f t="shared" si="3"/>
        <v>26</v>
      </c>
      <c r="H36" s="36">
        <f t="shared" si="2"/>
        <v>0.20796459581086435</v>
      </c>
      <c r="I36" s="37">
        <f t="shared" si="4"/>
        <v>992424.63753015606</v>
      </c>
    </row>
    <row r="37" spans="2:9" ht="15" thickBot="1">
      <c r="B37" s="34"/>
      <c r="C37" s="28">
        <v>0.26400000000000001</v>
      </c>
      <c r="D37" s="28">
        <v>3.5000000000000003E-2</v>
      </c>
      <c r="E37" s="35">
        <f t="shared" si="0"/>
        <v>2027</v>
      </c>
      <c r="F37" s="30">
        <f t="shared" si="1"/>
        <v>0.75578374145572547</v>
      </c>
      <c r="G37" s="31">
        <f t="shared" si="3"/>
        <v>27</v>
      </c>
      <c r="H37" s="36">
        <f t="shared" si="2"/>
        <v>0.19952690774431153</v>
      </c>
      <c r="I37" s="37">
        <f t="shared" si="4"/>
        <v>992218.24834153941</v>
      </c>
    </row>
    <row r="38" spans="2:9" ht="15" thickBot="1">
      <c r="B38" s="34"/>
      <c r="C38" s="28">
        <v>0.2596</v>
      </c>
      <c r="D38" s="28">
        <v>3.5000000000000003E-2</v>
      </c>
      <c r="E38" s="35">
        <f t="shared" si="0"/>
        <v>2028</v>
      </c>
      <c r="F38" s="30">
        <f t="shared" si="1"/>
        <v>0.72978887426905681</v>
      </c>
      <c r="G38" s="31">
        <f t="shared" si="3"/>
        <v>28</v>
      </c>
      <c r="H38" s="36">
        <f t="shared" si="2"/>
        <v>0.18945319176024714</v>
      </c>
      <c r="I38" s="37">
        <f t="shared" si="4"/>
        <v>992020.27410264034</v>
      </c>
    </row>
    <row r="39" spans="2:9" ht="15" thickBot="1">
      <c r="B39" s="34"/>
      <c r="C39" s="28">
        <v>0.25309999999999999</v>
      </c>
      <c r="D39" s="28">
        <v>3.5000000000000003E-2</v>
      </c>
      <c r="E39" s="35">
        <f t="shared" si="0"/>
        <v>2029</v>
      </c>
      <c r="F39" s="30">
        <f t="shared" si="1"/>
        <v>0.70468808971871344</v>
      </c>
      <c r="G39" s="31">
        <f t="shared" si="3"/>
        <v>29</v>
      </c>
      <c r="H39" s="36">
        <f t="shared" si="2"/>
        <v>0.17835655550780635</v>
      </c>
      <c r="I39" s="37">
        <f t="shared" si="4"/>
        <v>991832.33269542072</v>
      </c>
    </row>
    <row r="40" spans="2:9" ht="15" thickBot="1">
      <c r="B40" s="34"/>
      <c r="C40" s="28">
        <v>0.2477</v>
      </c>
      <c r="D40" s="28">
        <v>3.5000000000000003E-2</v>
      </c>
      <c r="E40" s="35">
        <f t="shared" si="0"/>
        <v>2030</v>
      </c>
      <c r="F40" s="30">
        <f t="shared" si="1"/>
        <v>0.68045063620458768</v>
      </c>
      <c r="G40" s="31">
        <f t="shared" si="3"/>
        <v>30</v>
      </c>
      <c r="H40" s="36">
        <f t="shared" si="2"/>
        <v>0.16854762258787637</v>
      </c>
      <c r="I40" s="37">
        <f t="shared" si="4"/>
        <v>991655.4328969199</v>
      </c>
    </row>
    <row r="41" spans="2:9" ht="15" thickBot="1">
      <c r="B41" s="34"/>
      <c r="C41" s="28">
        <v>0.24399999999999999</v>
      </c>
      <c r="D41" s="28">
        <v>3.5000000000000003E-2</v>
      </c>
      <c r="E41" s="35">
        <f t="shared" si="0"/>
        <v>2031</v>
      </c>
      <c r="F41" s="30">
        <f t="shared" si="1"/>
        <v>0.65704681981505675</v>
      </c>
      <c r="G41" s="31">
        <f t="shared" si="3"/>
        <v>31</v>
      </c>
      <c r="H41" s="36">
        <f t="shared" si="2"/>
        <v>0.16031942403487384</v>
      </c>
      <c r="I41" s="37">
        <f t="shared" si="4"/>
        <v>991488.29173127876</v>
      </c>
    </row>
    <row r="42" spans="2:9" ht="15" thickBot="1">
      <c r="B42" s="34"/>
      <c r="C42" s="28">
        <v>0.24390000000000001</v>
      </c>
      <c r="D42" s="28">
        <v>3.5000000000000003E-2</v>
      </c>
      <c r="E42" s="35">
        <f t="shared" ref="E42:E73" si="5">+$H$7+G42</f>
        <v>2032</v>
      </c>
      <c r="F42" s="30">
        <f t="shared" si="1"/>
        <v>0.63444796794822811</v>
      </c>
      <c r="G42" s="31">
        <f t="shared" si="3"/>
        <v>32</v>
      </c>
      <c r="H42" s="36">
        <f t="shared" si="2"/>
        <v>0.15474185938257284</v>
      </c>
      <c r="I42" s="37">
        <f t="shared" si="4"/>
        <v>991329.33689941117</v>
      </c>
    </row>
    <row r="43" spans="2:9" ht="15" thickBot="1">
      <c r="B43" s="34"/>
      <c r="C43" s="28">
        <v>0.24979999999999999</v>
      </c>
      <c r="D43" s="28">
        <v>3.5000000000000003E-2</v>
      </c>
      <c r="E43" s="35">
        <f t="shared" si="5"/>
        <v>2033</v>
      </c>
      <c r="F43" s="30">
        <f t="shared" si="1"/>
        <v>0.612626394184416</v>
      </c>
      <c r="G43" s="31">
        <f t="shared" si="3"/>
        <v>33</v>
      </c>
      <c r="H43" s="36">
        <f t="shared" si="2"/>
        <v>0.15303407326726712</v>
      </c>
      <c r="I43" s="37">
        <f t="shared" si="4"/>
        <v>991175.93675455882</v>
      </c>
    </row>
    <row r="44" spans="2:9" ht="15" thickBot="1">
      <c r="B44" s="34"/>
      <c r="C44" s="28">
        <v>0.2636</v>
      </c>
      <c r="D44" s="28">
        <v>3.5000000000000003E-2</v>
      </c>
      <c r="E44" s="35">
        <f t="shared" si="5"/>
        <v>2034</v>
      </c>
      <c r="F44" s="30">
        <f t="shared" si="1"/>
        <v>0.59155536436681511</v>
      </c>
      <c r="G44" s="31">
        <f t="shared" si="3"/>
        <v>34</v>
      </c>
      <c r="H44" s="36">
        <f t="shared" si="2"/>
        <v>0.15593399404709246</v>
      </c>
      <c r="I44" s="37">
        <f t="shared" si="4"/>
        <v>991024.25306363276</v>
      </c>
    </row>
    <row r="45" spans="2:9" ht="15" thickBot="1">
      <c r="B45" s="34"/>
      <c r="C45" s="28">
        <v>0.2858</v>
      </c>
      <c r="D45" s="28">
        <v>3.5000000000000003E-2</v>
      </c>
      <c r="E45" s="35">
        <f t="shared" si="5"/>
        <v>2035</v>
      </c>
      <c r="F45" s="30">
        <f t="shared" si="1"/>
        <v>0.57120906384881487</v>
      </c>
      <c r="G45" s="31">
        <f t="shared" si="3"/>
        <v>35</v>
      </c>
      <c r="H45" s="36">
        <f t="shared" si="2"/>
        <v>0.16325155044799128</v>
      </c>
      <c r="I45" s="37">
        <f t="shared" si="4"/>
        <v>990869.71869365498</v>
      </c>
    </row>
    <row r="46" spans="2:9" ht="15" thickBot="1">
      <c r="B46" s="34"/>
      <c r="C46" s="28">
        <v>0.31309999999999999</v>
      </c>
      <c r="D46" s="28">
        <v>3.5000000000000003E-2</v>
      </c>
      <c r="E46" s="35">
        <f t="shared" si="5"/>
        <v>2036</v>
      </c>
      <c r="F46" s="30">
        <f t="shared" si="1"/>
        <v>0.5515625658678297</v>
      </c>
      <c r="G46" s="31">
        <f t="shared" si="3"/>
        <v>36</v>
      </c>
      <c r="H46" s="36">
        <f t="shared" si="2"/>
        <v>0.17269423937321748</v>
      </c>
      <c r="I46" s="37">
        <f t="shared" si="4"/>
        <v>990707.95767578634</v>
      </c>
    </row>
    <row r="47" spans="2:9" ht="15" thickBot="1">
      <c r="B47" s="34"/>
      <c r="C47" s="28">
        <v>0.34389999999999998</v>
      </c>
      <c r="D47" s="28">
        <v>3.5000000000000003E-2</v>
      </c>
      <c r="E47" s="35">
        <f t="shared" si="5"/>
        <v>2037</v>
      </c>
      <c r="F47" s="30">
        <f t="shared" si="1"/>
        <v>0.53259180100689718</v>
      </c>
      <c r="G47" s="31">
        <f t="shared" si="3"/>
        <v>37</v>
      </c>
      <c r="H47" s="36">
        <f t="shared" si="2"/>
        <v>0.18315832036627194</v>
      </c>
      <c r="I47" s="37">
        <f t="shared" si="4"/>
        <v>990536.86811859452</v>
      </c>
    </row>
    <row r="48" spans="2:9" ht="15" thickBot="1">
      <c r="B48" s="34"/>
      <c r="C48" s="28">
        <v>0.37619999999999998</v>
      </c>
      <c r="D48" s="28">
        <v>3.5000000000000003E-2</v>
      </c>
      <c r="E48" s="35">
        <f t="shared" si="5"/>
        <v>2038</v>
      </c>
      <c r="F48" s="30">
        <f t="shared" si="1"/>
        <v>0.51427352770663193</v>
      </c>
      <c r="G48" s="31">
        <f t="shared" si="3"/>
        <v>38</v>
      </c>
      <c r="H48" s="36">
        <f t="shared" si="2"/>
        <v>0.19346970112323492</v>
      </c>
      <c r="I48" s="37">
        <f t="shared" si="4"/>
        <v>990355.44304956903</v>
      </c>
    </row>
    <row r="49" spans="2:9" ht="15" thickBot="1">
      <c r="B49" s="34"/>
      <c r="C49" s="28">
        <v>0.4103</v>
      </c>
      <c r="D49" s="28">
        <v>3.5000000000000003E-2</v>
      </c>
      <c r="E49" s="35">
        <f t="shared" si="5"/>
        <v>2039</v>
      </c>
      <c r="F49" s="30">
        <f t="shared" si="1"/>
        <v>0.49658530379140947</v>
      </c>
      <c r="G49" s="31">
        <f t="shared" si="3"/>
        <v>39</v>
      </c>
      <c r="H49" s="36">
        <f t="shared" si="2"/>
        <v>0.20374895014561531</v>
      </c>
      <c r="I49" s="37">
        <f t="shared" si="4"/>
        <v>990163.83927799645</v>
      </c>
    </row>
    <row r="50" spans="2:9" ht="15" thickBot="1">
      <c r="B50" s="34"/>
      <c r="C50" s="28">
        <v>0.44819999999999999</v>
      </c>
      <c r="D50" s="28">
        <v>3.5000000000000003E-2</v>
      </c>
      <c r="E50" s="35">
        <f t="shared" si="5"/>
        <v>2040</v>
      </c>
      <c r="F50" s="30">
        <f t="shared" si="1"/>
        <v>0.47950545897489405</v>
      </c>
      <c r="G50" s="31">
        <f t="shared" si="3"/>
        <v>40</v>
      </c>
      <c r="H50" s="36">
        <f t="shared" si="2"/>
        <v>0.2149143467125475</v>
      </c>
      <c r="I50" s="37">
        <f t="shared" si="4"/>
        <v>989962.09443527134</v>
      </c>
    </row>
    <row r="51" spans="2:9" ht="15" thickBot="1">
      <c r="B51" s="34"/>
      <c r="C51" s="28">
        <v>0.49220000000000003</v>
      </c>
      <c r="D51" s="28">
        <v>3.5000000000000003E-2</v>
      </c>
      <c r="E51" s="35">
        <f t="shared" si="5"/>
        <v>2041</v>
      </c>
      <c r="F51" s="30">
        <f t="shared" si="1"/>
        <v>0.46301306831122807</v>
      </c>
      <c r="G51" s="31">
        <f t="shared" si="3"/>
        <v>41</v>
      </c>
      <c r="H51" s="36">
        <f t="shared" si="2"/>
        <v>0.22789503222278648</v>
      </c>
      <c r="I51" s="37">
        <f t="shared" si="4"/>
        <v>989749.3373784757</v>
      </c>
    </row>
    <row r="52" spans="2:9" ht="15" thickBot="1">
      <c r="B52" s="34"/>
      <c r="C52" s="28">
        <v>0.57010000000000005</v>
      </c>
      <c r="D52" s="28">
        <v>3.4200000000000001E-2</v>
      </c>
      <c r="E52" s="35">
        <f t="shared" si="5"/>
        <v>2042</v>
      </c>
      <c r="F52" s="30">
        <f t="shared" si="1"/>
        <v>0.45539049378474727</v>
      </c>
      <c r="G52" s="31">
        <f t="shared" si="3"/>
        <v>42</v>
      </c>
      <c r="H52" s="36">
        <f t="shared" si="2"/>
        <v>0.25961812050668442</v>
      </c>
      <c r="I52" s="37">
        <f t="shared" si="4"/>
        <v>989523.77842134133</v>
      </c>
    </row>
    <row r="53" spans="2:9" ht="15" thickBot="1">
      <c r="B53" s="34"/>
      <c r="C53" s="28">
        <v>0.66969999999999996</v>
      </c>
      <c r="D53" s="28">
        <v>3.32E-2</v>
      </c>
      <c r="E53" s="35">
        <f t="shared" si="5"/>
        <v>2043</v>
      </c>
      <c r="F53" s="30">
        <f t="shared" si="1"/>
        <v>0.45076911982259266</v>
      </c>
      <c r="G53" s="31">
        <f t="shared" si="3"/>
        <v>43</v>
      </c>
      <c r="H53" s="36">
        <f t="shared" si="2"/>
        <v>0.30188007954519031</v>
      </c>
      <c r="I53" s="37">
        <f t="shared" si="4"/>
        <v>989266.88011779089</v>
      </c>
    </row>
    <row r="54" spans="2:9" ht="15" thickBot="1">
      <c r="B54" s="34"/>
      <c r="C54" s="28">
        <v>0.79020000000000001</v>
      </c>
      <c r="D54" s="28">
        <v>3.2199999999999999E-2</v>
      </c>
      <c r="E54" s="35">
        <f t="shared" si="5"/>
        <v>2044</v>
      </c>
      <c r="F54" s="30">
        <f t="shared" si="1"/>
        <v>0.44708792655935647</v>
      </c>
      <c r="G54" s="31">
        <f t="shared" si="3"/>
        <v>44</v>
      </c>
      <c r="H54" s="36">
        <f t="shared" si="2"/>
        <v>0.35328887956720351</v>
      </c>
      <c r="I54" s="37">
        <f t="shared" si="4"/>
        <v>988968.24015332945</v>
      </c>
    </row>
    <row r="55" spans="2:9" ht="15" thickBot="1">
      <c r="B55" s="34"/>
      <c r="C55" s="28">
        <v>0.93030000000000002</v>
      </c>
      <c r="D55" s="28">
        <v>3.09E-2</v>
      </c>
      <c r="E55" s="35">
        <f t="shared" si="5"/>
        <v>2045</v>
      </c>
      <c r="F55" s="30">
        <f t="shared" si="1"/>
        <v>0.44780383981973154</v>
      </c>
      <c r="G55" s="31">
        <f t="shared" si="3"/>
        <v>45</v>
      </c>
      <c r="H55" s="36">
        <f t="shared" si="2"/>
        <v>0.41659191218429625</v>
      </c>
      <c r="I55" s="37">
        <f t="shared" si="4"/>
        <v>988618.84867183818</v>
      </c>
    </row>
    <row r="56" spans="2:9" ht="15" thickBot="1">
      <c r="B56" s="34"/>
      <c r="C56" s="28">
        <v>1.0925</v>
      </c>
      <c r="D56" s="28">
        <v>2.9499999999999998E-2</v>
      </c>
      <c r="E56" s="35">
        <f t="shared" si="5"/>
        <v>2046</v>
      </c>
      <c r="F56" s="30">
        <f t="shared" si="1"/>
        <v>0.45090437084517843</v>
      </c>
      <c r="G56" s="31">
        <f t="shared" si="3"/>
        <v>46</v>
      </c>
      <c r="H56" s="36">
        <f t="shared" si="2"/>
        <v>0.49261302514835742</v>
      </c>
      <c r="I56" s="37">
        <f t="shared" si="4"/>
        <v>988206.99805524852</v>
      </c>
    </row>
    <row r="57" spans="2:9" ht="15" thickBot="1">
      <c r="B57" s="34"/>
      <c r="C57" s="28">
        <v>1.2824</v>
      </c>
      <c r="D57" s="28">
        <v>2.7900000000000001E-2</v>
      </c>
      <c r="E57" s="35">
        <f t="shared" si="5"/>
        <v>2047</v>
      </c>
      <c r="F57" s="30">
        <f t="shared" si="1"/>
        <v>0.45785625401200408</v>
      </c>
      <c r="G57" s="31">
        <f t="shared" si="3"/>
        <v>47</v>
      </c>
      <c r="H57" s="36">
        <f t="shared" si="2"/>
        <v>0.58715486014499407</v>
      </c>
      <c r="I57" s="37">
        <f t="shared" si="4"/>
        <v>987720.19441646372</v>
      </c>
    </row>
    <row r="58" spans="2:9" ht="15" thickBot="1">
      <c r="B58" s="34"/>
      <c r="C58" s="28">
        <v>1.4958</v>
      </c>
      <c r="D58" s="28">
        <v>2.6200000000000001E-2</v>
      </c>
      <c r="E58" s="35">
        <f t="shared" si="5"/>
        <v>2048</v>
      </c>
      <c r="F58" s="30">
        <f t="shared" si="1"/>
        <v>0.46775996964926331</v>
      </c>
      <c r="G58" s="31">
        <f t="shared" si="3"/>
        <v>48</v>
      </c>
      <c r="H58" s="36">
        <f t="shared" si="2"/>
        <v>0.69967536260136809</v>
      </c>
      <c r="I58" s="37">
        <f t="shared" si="4"/>
        <v>987140.24970384873</v>
      </c>
    </row>
    <row r="59" spans="2:9" ht="15" thickBot="1">
      <c r="B59" s="34"/>
      <c r="C59" s="28">
        <v>1.7362</v>
      </c>
      <c r="D59" s="28">
        <v>2.4400000000000002E-2</v>
      </c>
      <c r="E59" s="35">
        <f t="shared" si="5"/>
        <v>2049</v>
      </c>
      <c r="F59" s="30">
        <f t="shared" si="1"/>
        <v>0.48094613528577795</v>
      </c>
      <c r="G59" s="31">
        <f t="shared" si="3"/>
        <v>49</v>
      </c>
      <c r="H59" s="36">
        <f t="shared" si="2"/>
        <v>0.83501868008316771</v>
      </c>
      <c r="I59" s="37">
        <f t="shared" si="4"/>
        <v>986449.5719916987</v>
      </c>
    </row>
    <row r="60" spans="2:9" ht="15" thickBot="1">
      <c r="B60" s="34"/>
      <c r="C60" s="28">
        <v>2.0005000000000002</v>
      </c>
      <c r="D60" s="28">
        <v>2.2700000000000001E-2</v>
      </c>
      <c r="E60" s="35">
        <f t="shared" si="5"/>
        <v>2050</v>
      </c>
      <c r="F60" s="30">
        <f t="shared" si="1"/>
        <v>0.49475133310540481</v>
      </c>
      <c r="G60" s="31">
        <f t="shared" si="3"/>
        <v>50</v>
      </c>
      <c r="H60" s="36">
        <f t="shared" si="2"/>
        <v>0.98975004187736237</v>
      </c>
      <c r="I60" s="37">
        <f t="shared" si="4"/>
        <v>985625.86817212554</v>
      </c>
    </row>
    <row r="61" spans="2:9" ht="15" thickBot="1">
      <c r="B61" s="34"/>
      <c r="C61" s="28">
        <v>2.2155999999999998</v>
      </c>
      <c r="D61" s="28">
        <v>2.12E-2</v>
      </c>
      <c r="E61" s="35">
        <f t="shared" si="5"/>
        <v>2051</v>
      </c>
      <c r="F61" s="30">
        <f t="shared" si="1"/>
        <v>0.50742822836911372</v>
      </c>
      <c r="G61" s="31">
        <f t="shared" si="3"/>
        <v>51</v>
      </c>
      <c r="H61" s="36">
        <f t="shared" si="2"/>
        <v>1.1242579827746082</v>
      </c>
      <c r="I61" s="37">
        <f t="shared" si="4"/>
        <v>984650.34492782678</v>
      </c>
    </row>
    <row r="62" spans="2:9" ht="15" thickBot="1">
      <c r="B62" s="34"/>
      <c r="C62" s="28">
        <v>2.4443000000000001</v>
      </c>
      <c r="D62" s="28">
        <v>1.9900000000000001E-2</v>
      </c>
      <c r="E62" s="35">
        <f t="shared" si="5"/>
        <v>2052</v>
      </c>
      <c r="F62" s="30">
        <f t="shared" si="1"/>
        <v>0.51855976124927483</v>
      </c>
      <c r="G62" s="31">
        <f t="shared" si="3"/>
        <v>52</v>
      </c>
      <c r="H62" s="36">
        <f t="shared" si="2"/>
        <v>1.2675156244216026</v>
      </c>
      <c r="I62" s="37">
        <f t="shared" si="4"/>
        <v>983543.34391729988</v>
      </c>
    </row>
    <row r="63" spans="2:9" ht="15" thickBot="1">
      <c r="B63" s="34"/>
      <c r="C63" s="28">
        <v>2.6863999999999999</v>
      </c>
      <c r="D63" s="28">
        <v>1.89E-2</v>
      </c>
      <c r="E63" s="35">
        <f t="shared" si="5"/>
        <v>2053</v>
      </c>
      <c r="F63" s="30">
        <f t="shared" si="1"/>
        <v>0.52592324444531802</v>
      </c>
      <c r="G63" s="31">
        <f t="shared" si="3"/>
        <v>53</v>
      </c>
      <c r="H63" s="36">
        <f t="shared" si="2"/>
        <v>1.4128402038779022</v>
      </c>
      <c r="I63" s="37">
        <f t="shared" si="4"/>
        <v>982296.68736158882</v>
      </c>
    </row>
    <row r="64" spans="2:9" ht="15" thickBot="1">
      <c r="B64" s="34"/>
      <c r="C64" s="28">
        <v>2.9426999999999999</v>
      </c>
      <c r="D64" s="28">
        <v>1.8200000000000001E-2</v>
      </c>
      <c r="E64" s="35">
        <f t="shared" si="5"/>
        <v>2054</v>
      </c>
      <c r="F64" s="30">
        <f t="shared" si="1"/>
        <v>0.52887667650568249</v>
      </c>
      <c r="G64" s="31">
        <f t="shared" si="3"/>
        <v>54</v>
      </c>
      <c r="H64" s="36">
        <f t="shared" si="2"/>
        <v>1.5563253959532717</v>
      </c>
      <c r="I64" s="37">
        <f t="shared" si="4"/>
        <v>980908.85910954827</v>
      </c>
    </row>
    <row r="65" spans="2:9" ht="15" thickBot="1">
      <c r="B65" s="34"/>
      <c r="C65" s="28">
        <v>3.2151999999999998</v>
      </c>
      <c r="D65" s="28">
        <v>1.78E-2</v>
      </c>
      <c r="E65" s="35">
        <f t="shared" si="5"/>
        <v>2055</v>
      </c>
      <c r="F65" s="30">
        <f t="shared" si="1"/>
        <v>0.52687075879240319</v>
      </c>
      <c r="G65" s="31">
        <f t="shared" si="3"/>
        <v>55</v>
      </c>
      <c r="H65" s="36">
        <f t="shared" si="2"/>
        <v>1.6939948636693347</v>
      </c>
      <c r="I65" s="37">
        <f t="shared" si="4"/>
        <v>979382.24574100052</v>
      </c>
    </row>
    <row r="66" spans="2:9" ht="15" thickBot="1">
      <c r="B66" s="34"/>
      <c r="C66" s="28">
        <v>3.5063</v>
      </c>
      <c r="D66" s="28">
        <v>1.7500000000000002E-2</v>
      </c>
      <c r="E66" s="35">
        <f t="shared" si="5"/>
        <v>2056</v>
      </c>
      <c r="F66" s="30">
        <f t="shared" si="1"/>
        <v>0.52335252395631526</v>
      </c>
      <c r="G66" s="31">
        <f t="shared" si="3"/>
        <v>56</v>
      </c>
      <c r="H66" s="36">
        <f t="shared" si="2"/>
        <v>1.8350309547480281</v>
      </c>
      <c r="I66" s="37">
        <f t="shared" si="4"/>
        <v>977723.17724714626</v>
      </c>
    </row>
    <row r="67" spans="2:9" ht="15" thickBot="1">
      <c r="B67" s="34"/>
      <c r="C67" s="28">
        <v>3.8184</v>
      </c>
      <c r="D67" s="28">
        <v>1.72E-2</v>
      </c>
      <c r="E67" s="35">
        <f t="shared" si="5"/>
        <v>2057</v>
      </c>
      <c r="F67" s="30">
        <f t="shared" si="1"/>
        <v>0.52016979076553271</v>
      </c>
      <c r="G67" s="31">
        <f t="shared" si="3"/>
        <v>57</v>
      </c>
      <c r="H67" s="36">
        <f t="shared" si="2"/>
        <v>1.9862163290591102</v>
      </c>
      <c r="I67" s="37">
        <f t="shared" si="4"/>
        <v>975929.02495172317</v>
      </c>
    </row>
    <row r="68" spans="2:9" ht="15" thickBot="1">
      <c r="B68" s="34"/>
      <c r="C68" s="28">
        <v>4.1529999999999996</v>
      </c>
      <c r="D68" s="28">
        <v>1.7000000000000001E-2</v>
      </c>
      <c r="E68" s="35">
        <f t="shared" si="5"/>
        <v>2058</v>
      </c>
      <c r="F68" s="30">
        <f t="shared" si="1"/>
        <v>0.51530310399514168</v>
      </c>
      <c r="G68" s="31">
        <f t="shared" si="3"/>
        <v>58</v>
      </c>
      <c r="H68" s="36">
        <f t="shared" si="2"/>
        <v>2.1400537908918231</v>
      </c>
      <c r="I68" s="37">
        <f t="shared" si="4"/>
        <v>973990.6187863613</v>
      </c>
    </row>
    <row r="69" spans="2:9" ht="15" thickBot="1">
      <c r="B69" s="34"/>
      <c r="C69" s="28">
        <v>4.5111999999999997</v>
      </c>
      <c r="D69" s="28">
        <v>1.6799999999999999E-2</v>
      </c>
      <c r="E69" s="35">
        <f t="shared" si="5"/>
        <v>2059</v>
      </c>
      <c r="F69" s="30">
        <f t="shared" si="1"/>
        <v>0.51068618336618787</v>
      </c>
      <c r="G69" s="31">
        <f t="shared" si="3"/>
        <v>59</v>
      </c>
      <c r="H69" s="36">
        <f t="shared" si="2"/>
        <v>2.3038075104015467</v>
      </c>
      <c r="I69" s="37">
        <f t="shared" si="4"/>
        <v>971906.22647033457</v>
      </c>
    </row>
    <row r="70" spans="2:9" ht="15" thickBot="1">
      <c r="B70" s="34"/>
      <c r="C70" s="28">
        <v>4.8936000000000002</v>
      </c>
      <c r="D70" s="28">
        <v>1.67E-2</v>
      </c>
      <c r="E70" s="35">
        <f t="shared" si="5"/>
        <v>2060</v>
      </c>
      <c r="F70" s="30">
        <f t="shared" si="1"/>
        <v>0.50424147933002694</v>
      </c>
      <c r="G70" s="31">
        <f t="shared" si="3"/>
        <v>60</v>
      </c>
      <c r="H70" s="36">
        <f t="shared" si="2"/>
        <v>2.4675561032494198</v>
      </c>
      <c r="I70" s="37">
        <f t="shared" si="4"/>
        <v>969667.14160638617</v>
      </c>
    </row>
    <row r="71" spans="2:9" ht="15" thickBot="1">
      <c r="B71" s="34"/>
      <c r="C71" s="28">
        <v>5.3009000000000004</v>
      </c>
      <c r="D71" s="28">
        <v>1.66E-2</v>
      </c>
      <c r="E71" s="35">
        <f t="shared" si="5"/>
        <v>2061</v>
      </c>
      <c r="F71" s="30">
        <f t="shared" si="1"/>
        <v>0.49797769107452888</v>
      </c>
      <c r="G71" s="31">
        <f t="shared" si="3"/>
        <v>61</v>
      </c>
      <c r="H71" s="36">
        <f t="shared" si="2"/>
        <v>2.6397299426169702</v>
      </c>
      <c r="I71" s="37">
        <f t="shared" si="4"/>
        <v>967274.43353299494</v>
      </c>
    </row>
    <row r="72" spans="2:9" ht="15" thickBot="1">
      <c r="B72" s="34"/>
      <c r="C72" s="28">
        <v>5.7355999999999998</v>
      </c>
      <c r="D72" s="28">
        <v>1.66E-2</v>
      </c>
      <c r="E72" s="35">
        <f t="shared" si="5"/>
        <v>2062</v>
      </c>
      <c r="F72" s="30">
        <f t="shared" si="1"/>
        <v>0.48977949468973725</v>
      </c>
      <c r="G72" s="31">
        <f t="shared" si="3"/>
        <v>62</v>
      </c>
      <c r="H72" s="36">
        <f t="shared" si="2"/>
        <v>2.8091792697424567</v>
      </c>
      <c r="I72" s="37">
        <f t="shared" si="4"/>
        <v>964721.09024807008</v>
      </c>
    </row>
    <row r="73" spans="2:9" ht="15" thickBot="1">
      <c r="B73" s="34"/>
      <c r="C73" s="28">
        <v>6.2018000000000004</v>
      </c>
      <c r="D73" s="28">
        <v>1.66E-2</v>
      </c>
      <c r="E73" s="35">
        <f t="shared" si="5"/>
        <v>2063</v>
      </c>
      <c r="F73" s="30">
        <f t="shared" si="1"/>
        <v>0.48171626504174569</v>
      </c>
      <c r="G73" s="31">
        <f t="shared" si="3"/>
        <v>63</v>
      </c>
      <c r="H73" s="36">
        <f t="shared" si="2"/>
        <v>2.9875079325358986</v>
      </c>
      <c r="I73" s="37">
        <f t="shared" si="4"/>
        <v>962011.01576026191</v>
      </c>
    </row>
    <row r="74" spans="2:9" ht="15" thickBot="1">
      <c r="B74" s="34"/>
      <c r="C74" s="28">
        <v>6.7054999999999998</v>
      </c>
      <c r="D74" s="28">
        <v>1.6799999999999999E-2</v>
      </c>
      <c r="E74" s="35">
        <f t="shared" ref="E74:E105" si="6">+$H$7+G74</f>
        <v>2064</v>
      </c>
      <c r="F74" s="30">
        <f t="shared" si="1"/>
        <v>0.46954083904279925</v>
      </c>
      <c r="G74" s="31">
        <f t="shared" si="3"/>
        <v>64</v>
      </c>
      <c r="H74" s="36">
        <f t="shared" si="2"/>
        <v>3.1485060962014901</v>
      </c>
      <c r="I74" s="37">
        <f t="shared" si="4"/>
        <v>959137.00021949119</v>
      </c>
    </row>
    <row r="75" spans="2:9" ht="15" thickBot="1">
      <c r="B75" s="34"/>
      <c r="C75" s="28">
        <v>7.2544000000000004</v>
      </c>
      <c r="D75" s="28">
        <v>1.72E-2</v>
      </c>
      <c r="E75" s="35">
        <f t="shared" si="6"/>
        <v>2065</v>
      </c>
      <c r="F75" s="30">
        <f t="shared" ref="F75:F130" si="7">+EXP(-D75*(E75-2019))</f>
        <v>0.45330050816560147</v>
      </c>
      <c r="G75" s="31">
        <f t="shared" si="3"/>
        <v>65</v>
      </c>
      <c r="H75" s="36">
        <f t="shared" ref="H75:H125" si="8">+C75*F75</f>
        <v>3.2884232064365393</v>
      </c>
      <c r="I75" s="37">
        <f t="shared" si="4"/>
        <v>956117.15152720769</v>
      </c>
    </row>
    <row r="76" spans="2:9" ht="15" thickBot="1">
      <c r="B76" s="34"/>
      <c r="C76" s="28">
        <v>7.8573000000000004</v>
      </c>
      <c r="D76" s="28">
        <v>1.7600000000000001E-2</v>
      </c>
      <c r="E76" s="35">
        <f t="shared" si="6"/>
        <v>2066</v>
      </c>
      <c r="F76" s="30">
        <f t="shared" si="7"/>
        <v>0.43727193523291463</v>
      </c>
      <c r="G76" s="31">
        <f t="shared" ref="G76:G130" si="9">G75+1</f>
        <v>66</v>
      </c>
      <c r="H76" s="36">
        <f t="shared" si="8"/>
        <v>3.4357767767055805</v>
      </c>
      <c r="I76" s="37">
        <f t="shared" ref="I76:I125" si="10">+I75*(1-H75/1000)</f>
        <v>952973.03369805368</v>
      </c>
    </row>
    <row r="77" spans="2:9" ht="15" thickBot="1">
      <c r="B77" s="34"/>
      <c r="C77" s="28">
        <v>8.5250000000000004</v>
      </c>
      <c r="D77" s="28">
        <v>1.8200000000000001E-2</v>
      </c>
      <c r="E77" s="35">
        <f t="shared" si="6"/>
        <v>2067</v>
      </c>
      <c r="F77" s="30">
        <f t="shared" si="7"/>
        <v>0.41744603522154922</v>
      </c>
      <c r="G77" s="31">
        <f t="shared" si="9"/>
        <v>67</v>
      </c>
      <c r="H77" s="36">
        <f t="shared" si="8"/>
        <v>3.5587274502637074</v>
      </c>
      <c r="I77" s="37">
        <f t="shared" si="10"/>
        <v>949698.83108004718</v>
      </c>
    </row>
    <row r="78" spans="2:9" ht="15" thickBot="1">
      <c r="B78" s="34"/>
      <c r="C78" s="28">
        <v>9.2698</v>
      </c>
      <c r="D78" s="28">
        <v>1.8700000000000001E-2</v>
      </c>
      <c r="E78" s="35">
        <f t="shared" si="6"/>
        <v>2068</v>
      </c>
      <c r="F78" s="30">
        <f t="shared" si="7"/>
        <v>0.39999629276684157</v>
      </c>
      <c r="G78" s="31">
        <f t="shared" si="9"/>
        <v>68</v>
      </c>
      <c r="H78" s="36">
        <f t="shared" si="8"/>
        <v>3.7078856346900682</v>
      </c>
      <c r="I78" s="37">
        <f t="shared" si="10"/>
        <v>946319.11178039922</v>
      </c>
    </row>
    <row r="79" spans="2:9" ht="15" thickBot="1">
      <c r="B79" s="34"/>
      <c r="C79" s="28">
        <v>10.105399999999999</v>
      </c>
      <c r="D79" s="28">
        <v>1.9300000000000001E-2</v>
      </c>
      <c r="E79" s="35">
        <f t="shared" si="6"/>
        <v>2069</v>
      </c>
      <c r="F79" s="30">
        <f t="shared" si="7"/>
        <v>0.3809831997393372</v>
      </c>
      <c r="G79" s="31">
        <f t="shared" si="9"/>
        <v>69</v>
      </c>
      <c r="H79" s="36">
        <f t="shared" si="8"/>
        <v>3.8499876266458979</v>
      </c>
      <c r="I79" s="37">
        <f t="shared" si="10"/>
        <v>942810.26873999601</v>
      </c>
    </row>
    <row r="80" spans="2:9" ht="15" thickBot="1">
      <c r="B80" s="34"/>
      <c r="C80" s="28">
        <v>11.047499999999999</v>
      </c>
      <c r="D80" s="28">
        <v>1.9800000000000002E-2</v>
      </c>
      <c r="E80" s="35">
        <f t="shared" si="6"/>
        <v>2070</v>
      </c>
      <c r="F80" s="30">
        <f t="shared" si="7"/>
        <v>0.36429183065230286</v>
      </c>
      <c r="G80" s="31">
        <f t="shared" si="9"/>
        <v>70</v>
      </c>
      <c r="H80" s="36">
        <f t="shared" si="8"/>
        <v>4.0245139991313152</v>
      </c>
      <c r="I80" s="37">
        <f t="shared" si="10"/>
        <v>939180.46087107237</v>
      </c>
    </row>
    <row r="81" spans="2:9" ht="15" thickBot="1">
      <c r="B81" s="34"/>
      <c r="C81" s="28">
        <v>12.1145</v>
      </c>
      <c r="D81" s="28">
        <v>2.0199999999999999E-2</v>
      </c>
      <c r="E81" s="35">
        <f t="shared" si="6"/>
        <v>2071</v>
      </c>
      <c r="F81" s="30">
        <f t="shared" si="7"/>
        <v>0.34979780200279853</v>
      </c>
      <c r="G81" s="31">
        <f t="shared" si="9"/>
        <v>71</v>
      </c>
      <c r="H81" s="36">
        <f t="shared" si="8"/>
        <v>4.237625472362903</v>
      </c>
      <c r="I81" s="37">
        <f t="shared" si="10"/>
        <v>935400.7159585862</v>
      </c>
    </row>
    <row r="82" spans="2:9" ht="15" thickBot="1">
      <c r="B82" s="34"/>
      <c r="C82" s="28">
        <v>13.327299999999999</v>
      </c>
      <c r="D82" s="28">
        <v>2.0500000000000001E-2</v>
      </c>
      <c r="E82" s="35">
        <f t="shared" si="6"/>
        <v>2072</v>
      </c>
      <c r="F82" s="30">
        <f t="shared" si="7"/>
        <v>0.33739531316538157</v>
      </c>
      <c r="G82" s="31">
        <f t="shared" si="9"/>
        <v>72</v>
      </c>
      <c r="H82" s="36">
        <f t="shared" si="8"/>
        <v>4.49656855714899</v>
      </c>
      <c r="I82" s="37">
        <f t="shared" si="10"/>
        <v>931436.83805777354</v>
      </c>
    </row>
    <row r="83" spans="2:9" ht="15" thickBot="1">
      <c r="B83" s="34"/>
      <c r="C83" s="28">
        <v>14.7075</v>
      </c>
      <c r="D83" s="28">
        <v>2.0799999999999999E-2</v>
      </c>
      <c r="E83" s="35">
        <f t="shared" si="6"/>
        <v>2073</v>
      </c>
      <c r="F83" s="30">
        <f t="shared" si="7"/>
        <v>0.32523736805229614</v>
      </c>
      <c r="G83" s="31">
        <f t="shared" si="9"/>
        <v>73</v>
      </c>
      <c r="H83" s="36">
        <f t="shared" si="8"/>
        <v>4.7834285906291454</v>
      </c>
      <c r="I83" s="37">
        <f t="shared" si="10"/>
        <v>927248.56845879264</v>
      </c>
    </row>
    <row r="84" spans="2:9" ht="15" thickBot="1">
      <c r="B84" s="34"/>
      <c r="C84" s="28">
        <v>16.277799999999999</v>
      </c>
      <c r="D84" s="28">
        <v>2.0899999999999998E-2</v>
      </c>
      <c r="E84" s="35">
        <f t="shared" si="6"/>
        <v>2074</v>
      </c>
      <c r="F84" s="30">
        <f t="shared" si="7"/>
        <v>0.31679512734993637</v>
      </c>
      <c r="G84" s="31">
        <f t="shared" si="9"/>
        <v>74</v>
      </c>
      <c r="H84" s="36">
        <f t="shared" si="8"/>
        <v>5.1567277239767941</v>
      </c>
      <c r="I84" s="37">
        <f t="shared" si="10"/>
        <v>922813.14114580688</v>
      </c>
    </row>
    <row r="85" spans="2:9" ht="15" thickBot="1">
      <c r="B85" s="34"/>
      <c r="C85" s="28">
        <v>18.061299999999999</v>
      </c>
      <c r="D85" s="28">
        <v>2.1000000000000001E-2</v>
      </c>
      <c r="E85" s="35">
        <f t="shared" si="6"/>
        <v>2075</v>
      </c>
      <c r="F85" s="30">
        <f t="shared" si="7"/>
        <v>0.30851031506636467</v>
      </c>
      <c r="G85" s="31">
        <f t="shared" si="9"/>
        <v>75</v>
      </c>
      <c r="H85" s="36">
        <f t="shared" si="8"/>
        <v>5.5720973535081324</v>
      </c>
      <c r="I85" s="37">
        <f t="shared" si="10"/>
        <v>918054.44503681012</v>
      </c>
    </row>
    <row r="86" spans="2:9" ht="15" thickBot="1">
      <c r="B86" s="34"/>
      <c r="C86" s="28">
        <v>20.082599999999999</v>
      </c>
      <c r="D86" s="28">
        <v>2.0899999999999998E-2</v>
      </c>
      <c r="E86" s="35">
        <f t="shared" si="6"/>
        <v>2076</v>
      </c>
      <c r="F86" s="30">
        <f t="shared" si="7"/>
        <v>0.30382603337902603</v>
      </c>
      <c r="G86" s="31">
        <f t="shared" si="9"/>
        <v>76</v>
      </c>
      <c r="H86" s="36">
        <f t="shared" si="8"/>
        <v>6.1016166979376276</v>
      </c>
      <c r="I86" s="37">
        <f t="shared" si="10"/>
        <v>912938.95629324415</v>
      </c>
    </row>
    <row r="87" spans="2:9" ht="15" thickBot="1">
      <c r="B87" s="34"/>
      <c r="C87" s="28">
        <v>22.370200000000001</v>
      </c>
      <c r="D87" s="28">
        <v>2.0899999999999998E-2</v>
      </c>
      <c r="E87" s="35">
        <f t="shared" si="6"/>
        <v>2077</v>
      </c>
      <c r="F87" s="30">
        <f t="shared" si="7"/>
        <v>0.297541966523648</v>
      </c>
      <c r="G87" s="31">
        <f t="shared" si="9"/>
        <v>77</v>
      </c>
      <c r="H87" s="36">
        <f t="shared" si="8"/>
        <v>6.6560732995273106</v>
      </c>
      <c r="I87" s="37">
        <f t="shared" si="10"/>
        <v>907368.55271332758</v>
      </c>
    </row>
    <row r="88" spans="2:9" ht="15" thickBot="1">
      <c r="B88" s="34"/>
      <c r="C88" s="28">
        <v>24.954699999999999</v>
      </c>
      <c r="D88" s="28">
        <v>2.07E-2</v>
      </c>
      <c r="E88" s="35">
        <f t="shared" si="6"/>
        <v>2078</v>
      </c>
      <c r="F88" s="30">
        <f t="shared" si="7"/>
        <v>0.29484661706843568</v>
      </c>
      <c r="G88" s="31">
        <f t="shared" si="9"/>
        <v>78</v>
      </c>
      <c r="H88" s="36">
        <f t="shared" si="8"/>
        <v>7.3578088749576915</v>
      </c>
      <c r="I88" s="37">
        <f t="shared" si="10"/>
        <v>901329.04111678165</v>
      </c>
    </row>
    <row r="89" spans="2:9" ht="15" thickBot="1">
      <c r="B89" s="34"/>
      <c r="C89" s="28">
        <v>27.870100000000001</v>
      </c>
      <c r="D89" s="28">
        <v>2.0500000000000001E-2</v>
      </c>
      <c r="E89" s="35">
        <f t="shared" si="6"/>
        <v>2079</v>
      </c>
      <c r="F89" s="30">
        <f t="shared" si="7"/>
        <v>0.29229257768085942</v>
      </c>
      <c r="G89" s="31">
        <f t="shared" si="9"/>
        <v>79</v>
      </c>
      <c r="H89" s="36">
        <f t="shared" si="8"/>
        <v>8.1462233692233212</v>
      </c>
      <c r="I89" s="37">
        <f t="shared" si="10"/>
        <v>894697.23429879546</v>
      </c>
    </row>
    <row r="90" spans="2:9" ht="15" thickBot="1">
      <c r="B90" s="34"/>
      <c r="C90" s="28">
        <v>31.153500000000001</v>
      </c>
      <c r="D90" s="28">
        <v>2.0199999999999999E-2</v>
      </c>
      <c r="E90" s="35">
        <f t="shared" si="6"/>
        <v>2080</v>
      </c>
      <c r="F90" s="30">
        <f t="shared" si="7"/>
        <v>0.29165024083956281</v>
      </c>
      <c r="G90" s="31">
        <f t="shared" si="9"/>
        <v>80</v>
      </c>
      <c r="H90" s="36">
        <f t="shared" si="8"/>
        <v>9.0859257779953211</v>
      </c>
      <c r="I90" s="37">
        <f t="shared" si="10"/>
        <v>887408.83078037109</v>
      </c>
    </row>
    <row r="91" spans="2:9" ht="15" thickBot="1">
      <c r="B91" s="34"/>
      <c r="C91" s="28">
        <v>34.876199999999997</v>
      </c>
      <c r="D91" s="28">
        <v>1.9699999999999999E-2</v>
      </c>
      <c r="E91" s="35">
        <f t="shared" si="6"/>
        <v>2081</v>
      </c>
      <c r="F91" s="30">
        <f t="shared" si="7"/>
        <v>0.29481713388091285</v>
      </c>
      <c r="G91" s="31">
        <f t="shared" si="9"/>
        <v>81</v>
      </c>
      <c r="H91" s="36">
        <f t="shared" si="8"/>
        <v>10.282101324657493</v>
      </c>
      <c r="I91" s="37">
        <f t="shared" si="10"/>
        <v>879345.90000916307</v>
      </c>
    </row>
    <row r="92" spans="2:9" ht="15" thickBot="1">
      <c r="B92" s="34"/>
      <c r="C92" s="28">
        <v>39.090800000000002</v>
      </c>
      <c r="D92" s="28">
        <v>1.9099999999999999E-2</v>
      </c>
      <c r="E92" s="35">
        <f t="shared" si="6"/>
        <v>2082</v>
      </c>
      <c r="F92" s="30">
        <f t="shared" si="7"/>
        <v>0.30020190921286027</v>
      </c>
      <c r="G92" s="31">
        <f t="shared" si="9"/>
        <v>82</v>
      </c>
      <c r="H92" s="36">
        <f t="shared" si="8"/>
        <v>11.73513279265808</v>
      </c>
      <c r="I92" s="37">
        <f t="shared" si="10"/>
        <v>870304.37636584672</v>
      </c>
    </row>
    <row r="93" spans="2:9" ht="15" thickBot="1">
      <c r="B93" s="34"/>
      <c r="C93" s="28">
        <v>43.853400000000001</v>
      </c>
      <c r="D93" s="28">
        <v>1.84E-2</v>
      </c>
      <c r="E93" s="35">
        <f t="shared" si="6"/>
        <v>2083</v>
      </c>
      <c r="F93" s="30">
        <f t="shared" si="7"/>
        <v>0.30801709324493631</v>
      </c>
      <c r="G93" s="31">
        <f t="shared" si="9"/>
        <v>83</v>
      </c>
      <c r="H93" s="36">
        <f t="shared" si="8"/>
        <v>13.507596796907491</v>
      </c>
      <c r="I93" s="37">
        <f t="shared" si="10"/>
        <v>860091.23893916211</v>
      </c>
    </row>
    <row r="94" spans="2:9" ht="15" thickBot="1">
      <c r="B94" s="34"/>
      <c r="C94" s="28">
        <v>49.224200000000003</v>
      </c>
      <c r="D94" s="28">
        <v>1.7500000000000002E-2</v>
      </c>
      <c r="E94" s="35">
        <f t="shared" si="6"/>
        <v>2084</v>
      </c>
      <c r="F94" s="30">
        <f t="shared" si="7"/>
        <v>0.32061956963867061</v>
      </c>
      <c r="G94" s="31">
        <f t="shared" si="9"/>
        <v>84</v>
      </c>
      <c r="H94" s="36">
        <f t="shared" si="8"/>
        <v>15.782241819807851</v>
      </c>
      <c r="I94" s="37">
        <f t="shared" si="10"/>
        <v>848473.47327501932</v>
      </c>
    </row>
    <row r="95" spans="2:9" ht="15" thickBot="1">
      <c r="B95" s="34"/>
      <c r="C95" s="28">
        <v>55.264200000000002</v>
      </c>
      <c r="D95" s="28">
        <v>1.66E-2</v>
      </c>
      <c r="E95" s="35">
        <f t="shared" si="6"/>
        <v>2085</v>
      </c>
      <c r="F95" s="30">
        <f t="shared" si="7"/>
        <v>0.33433894338952613</v>
      </c>
      <c r="G95" s="31">
        <f t="shared" si="9"/>
        <v>85</v>
      </c>
      <c r="H95" s="36">
        <f t="shared" si="8"/>
        <v>18.476974235267452</v>
      </c>
      <c r="I95" s="37">
        <f t="shared" si="10"/>
        <v>835082.65974210075</v>
      </c>
    </row>
    <row r="96" spans="2:9" ht="15" thickBot="1">
      <c r="B96" s="34"/>
      <c r="C96" s="28">
        <v>62.031199999999998</v>
      </c>
      <c r="D96" s="28">
        <v>1.55E-2</v>
      </c>
      <c r="E96" s="35">
        <f t="shared" si="6"/>
        <v>2086</v>
      </c>
      <c r="F96" s="30">
        <f t="shared" si="7"/>
        <v>0.35398526181712836</v>
      </c>
      <c r="G96" s="31">
        <f t="shared" si="9"/>
        <v>86</v>
      </c>
      <c r="H96" s="36">
        <f t="shared" si="8"/>
        <v>21.958130572830651</v>
      </c>
      <c r="I96" s="37">
        <f t="shared" si="10"/>
        <v>819652.85895372729</v>
      </c>
    </row>
    <row r="97" spans="2:9" ht="15" thickBot="1">
      <c r="B97" s="34"/>
      <c r="C97" s="28">
        <v>69.580500000000001</v>
      </c>
      <c r="D97" s="28">
        <v>1.43E-2</v>
      </c>
      <c r="E97" s="35">
        <f t="shared" si="6"/>
        <v>2087</v>
      </c>
      <c r="F97" s="30">
        <f t="shared" si="7"/>
        <v>0.37817432969821685</v>
      </c>
      <c r="G97" s="31">
        <f t="shared" si="9"/>
        <v>87</v>
      </c>
      <c r="H97" s="36">
        <f t="shared" si="8"/>
        <v>26.313558947566779</v>
      </c>
      <c r="I97" s="37">
        <f t="shared" si="10"/>
        <v>801654.81445242732</v>
      </c>
    </row>
    <row r="98" spans="2:9" ht="15" thickBot="1">
      <c r="B98" s="34"/>
      <c r="C98" s="28">
        <v>77.958100000000002</v>
      </c>
      <c r="D98" s="28">
        <v>1.32E-2</v>
      </c>
      <c r="E98" s="35">
        <f t="shared" si="6"/>
        <v>2088</v>
      </c>
      <c r="F98" s="30">
        <f t="shared" si="7"/>
        <v>0.40220233342781891</v>
      </c>
      <c r="G98" s="31">
        <f t="shared" si="9"/>
        <v>88</v>
      </c>
      <c r="H98" s="36">
        <f t="shared" si="8"/>
        <v>31.354929729599249</v>
      </c>
      <c r="I98" s="37">
        <f t="shared" si="10"/>
        <v>780560.4232367326</v>
      </c>
    </row>
    <row r="99" spans="2:9" ht="15" thickBot="1">
      <c r="B99" s="34"/>
      <c r="C99" s="28">
        <v>87.194299999999998</v>
      </c>
      <c r="D99" s="28">
        <v>1.21E-2</v>
      </c>
      <c r="E99" s="35">
        <f t="shared" si="6"/>
        <v>2089</v>
      </c>
      <c r="F99" s="30">
        <f t="shared" si="7"/>
        <v>0.42869910203657724</v>
      </c>
      <c r="G99" s="31">
        <f t="shared" si="9"/>
        <v>89</v>
      </c>
      <c r="H99" s="36">
        <f t="shared" si="8"/>
        <v>37.380118112707926</v>
      </c>
      <c r="I99" s="37">
        <f t="shared" si="10"/>
        <v>756086.00601643859</v>
      </c>
    </row>
    <row r="100" spans="2:9" ht="15" thickBot="1">
      <c r="B100" s="34"/>
      <c r="C100" s="28">
        <v>97.301900000000003</v>
      </c>
      <c r="D100" s="28">
        <v>1.0999999999999999E-2</v>
      </c>
      <c r="E100" s="35">
        <f t="shared" si="6"/>
        <v>2090</v>
      </c>
      <c r="F100" s="30">
        <f t="shared" si="7"/>
        <v>0.4579478344205421</v>
      </c>
      <c r="G100" s="31">
        <f t="shared" si="9"/>
        <v>90</v>
      </c>
      <c r="H100" s="36">
        <f t="shared" si="8"/>
        <v>44.559194390004144</v>
      </c>
      <c r="I100" s="37">
        <f t="shared" si="10"/>
        <v>727823.42180817854</v>
      </c>
    </row>
    <row r="101" spans="2:9" ht="15" thickBot="1">
      <c r="B101" s="34"/>
      <c r="C101" s="28">
        <v>108.2739</v>
      </c>
      <c r="D101" s="28">
        <v>0.01</v>
      </c>
      <c r="E101" s="35">
        <f t="shared" si="6"/>
        <v>2091</v>
      </c>
      <c r="F101" s="30">
        <f t="shared" si="7"/>
        <v>0.48675225595997168</v>
      </c>
      <c r="G101" s="31">
        <f t="shared" si="9"/>
        <v>91</v>
      </c>
      <c r="H101" s="36">
        <f t="shared" si="8"/>
        <v>52.702565086584379</v>
      </c>
      <c r="I101" s="37">
        <f t="shared" si="10"/>
        <v>695392.19647422992</v>
      </c>
    </row>
    <row r="102" spans="2:9" ht="15" thickBot="1">
      <c r="B102" s="34"/>
      <c r="C102" s="28">
        <v>120.09569999999999</v>
      </c>
      <c r="D102" s="28">
        <v>8.9999999999999993E-3</v>
      </c>
      <c r="E102" s="35">
        <f t="shared" si="6"/>
        <v>2092</v>
      </c>
      <c r="F102" s="30">
        <f t="shared" si="7"/>
        <v>0.51840421665375602</v>
      </c>
      <c r="G102" s="31">
        <f t="shared" si="9"/>
        <v>92</v>
      </c>
      <c r="H102" s="36">
        <f t="shared" si="8"/>
        <v>62.258117281984482</v>
      </c>
      <c r="I102" s="37">
        <f t="shared" si="10"/>
        <v>658743.24397884402</v>
      </c>
    </row>
    <row r="103" spans="2:9" ht="15" thickBot="1">
      <c r="B103" s="34"/>
      <c r="C103" s="28">
        <v>132.75200000000001</v>
      </c>
      <c r="D103" s="28">
        <v>8.0999999999999996E-3</v>
      </c>
      <c r="E103" s="35">
        <f t="shared" si="6"/>
        <v>2093</v>
      </c>
      <c r="F103" s="30">
        <f t="shared" si="7"/>
        <v>0.54914102188153757</v>
      </c>
      <c r="G103" s="31">
        <f t="shared" si="9"/>
        <v>93</v>
      </c>
      <c r="H103" s="36">
        <f t="shared" si="8"/>
        <v>72.899568936817886</v>
      </c>
      <c r="I103" s="37">
        <f t="shared" si="10"/>
        <v>617731.12983649422</v>
      </c>
    </row>
    <row r="104" spans="2:9" ht="15" thickBot="1">
      <c r="B104" s="34"/>
      <c r="C104" s="28">
        <v>146.24299999999999</v>
      </c>
      <c r="D104" s="28">
        <v>7.1999999999999998E-3</v>
      </c>
      <c r="E104" s="35">
        <f t="shared" si="6"/>
        <v>2094</v>
      </c>
      <c r="F104" s="30">
        <f t="shared" si="7"/>
        <v>0.58274825237398964</v>
      </c>
      <c r="G104" s="31">
        <f t="shared" si="9"/>
        <v>94</v>
      </c>
      <c r="H104" s="36">
        <f t="shared" si="8"/>
        <v>85.22285267192936</v>
      </c>
      <c r="I104" s="37">
        <f t="shared" si="10"/>
        <v>572698.7967525603</v>
      </c>
    </row>
    <row r="105" spans="2:9" ht="15" thickBot="1">
      <c r="B105" s="34"/>
      <c r="C105" s="28">
        <v>160.5926</v>
      </c>
      <c r="D105" s="28">
        <v>6.3E-3</v>
      </c>
      <c r="E105" s="35">
        <f t="shared" si="6"/>
        <v>2095</v>
      </c>
      <c r="F105" s="30">
        <f t="shared" si="7"/>
        <v>0.6195263775786134</v>
      </c>
      <c r="G105" s="31">
        <f t="shared" si="9"/>
        <v>95</v>
      </c>
      <c r="H105" s="36">
        <f t="shared" si="8"/>
        <v>99.491351743931233</v>
      </c>
      <c r="I105" s="37">
        <f t="shared" si="10"/>
        <v>523891.77157152561</v>
      </c>
    </row>
    <row r="106" spans="2:9" ht="15" thickBot="1">
      <c r="B106" s="34"/>
      <c r="C106" s="28">
        <v>175.8244</v>
      </c>
      <c r="D106" s="28">
        <v>5.4999999999999997E-3</v>
      </c>
      <c r="E106" s="35">
        <f t="shared" ref="E106:E130" si="11">+$H$7+G106</f>
        <v>2096</v>
      </c>
      <c r="F106" s="30">
        <f t="shared" si="7"/>
        <v>0.65475117566643382</v>
      </c>
      <c r="G106" s="31">
        <f t="shared" si="9"/>
        <v>96</v>
      </c>
      <c r="H106" s="36">
        <f t="shared" si="8"/>
        <v>115.12123261084533</v>
      </c>
      <c r="I106" s="37">
        <f t="shared" si="10"/>
        <v>471769.07105035172</v>
      </c>
    </row>
    <row r="107" spans="2:9" ht="15" thickBot="1">
      <c r="B107" s="34"/>
      <c r="C107" s="28">
        <v>191.9485</v>
      </c>
      <c r="D107" s="28">
        <v>5.0000000000000001E-3</v>
      </c>
      <c r="E107" s="35">
        <f t="shared" si="11"/>
        <v>2097</v>
      </c>
      <c r="F107" s="30">
        <f t="shared" si="7"/>
        <v>0.67705687449816465</v>
      </c>
      <c r="G107" s="31">
        <f t="shared" si="9"/>
        <v>97</v>
      </c>
      <c r="H107" s="36">
        <f t="shared" si="8"/>
        <v>129.96005147461096</v>
      </c>
      <c r="I107" s="37">
        <f t="shared" si="10"/>
        <v>417458.43408336176</v>
      </c>
    </row>
    <row r="108" spans="2:9" ht="15" thickBot="1">
      <c r="B108" s="34"/>
      <c r="C108" s="28">
        <v>208.95429999999999</v>
      </c>
      <c r="D108" s="28">
        <v>4.4999999999999997E-3</v>
      </c>
      <c r="E108" s="35">
        <f t="shared" si="11"/>
        <v>2098</v>
      </c>
      <c r="F108" s="30">
        <f t="shared" si="7"/>
        <v>0.70082294411904256</v>
      </c>
      <c r="G108" s="31">
        <f t="shared" si="9"/>
        <v>98</v>
      </c>
      <c r="H108" s="36">
        <f t="shared" si="8"/>
        <v>146.43996771233364</v>
      </c>
      <c r="I108" s="37">
        <f t="shared" si="10"/>
        <v>363205.51450137759</v>
      </c>
    </row>
    <row r="109" spans="2:9" ht="15" thickBot="1">
      <c r="B109" s="34"/>
      <c r="C109" s="28">
        <v>226.80969999999999</v>
      </c>
      <c r="D109" s="28">
        <v>4.0000000000000001E-3</v>
      </c>
      <c r="E109" s="35">
        <f t="shared" si="11"/>
        <v>2099</v>
      </c>
      <c r="F109" s="30">
        <f t="shared" si="7"/>
        <v>0.72614903707369094</v>
      </c>
      <c r="G109" s="31">
        <f t="shared" si="9"/>
        <v>99</v>
      </c>
      <c r="H109" s="36">
        <f t="shared" si="8"/>
        <v>164.69764525397272</v>
      </c>
      <c r="I109" s="37">
        <f t="shared" si="10"/>
        <v>310017.71068485436</v>
      </c>
    </row>
    <row r="110" spans="2:9" ht="15" thickBot="1">
      <c r="B110" s="34"/>
      <c r="C110" s="28">
        <v>245.46430000000001</v>
      </c>
      <c r="D110" s="28">
        <v>3.5000000000000001E-3</v>
      </c>
      <c r="E110" s="35">
        <f t="shared" si="11"/>
        <v>2100</v>
      </c>
      <c r="F110" s="30">
        <f t="shared" si="7"/>
        <v>0.75314312214006451</v>
      </c>
      <c r="G110" s="31">
        <f t="shared" si="9"/>
        <v>100</v>
      </c>
      <c r="H110" s="36">
        <f t="shared" si="8"/>
        <v>184.86974927592544</v>
      </c>
      <c r="I110" s="37">
        <f t="shared" si="10"/>
        <v>258958.52374803144</v>
      </c>
    </row>
    <row r="111" spans="2:9" ht="15" thickBot="1">
      <c r="B111" s="34"/>
      <c r="C111" s="28">
        <v>257.53710000000001</v>
      </c>
      <c r="D111" s="28">
        <v>3.0000000000000001E-3</v>
      </c>
      <c r="E111" s="35">
        <f t="shared" si="11"/>
        <v>2101</v>
      </c>
      <c r="F111" s="30">
        <f t="shared" si="7"/>
        <v>0.78192222492547725</v>
      </c>
      <c r="G111" s="31">
        <f t="shared" si="9"/>
        <v>101</v>
      </c>
      <c r="H111" s="36">
        <f t="shared" si="8"/>
        <v>201.37398223285513</v>
      </c>
      <c r="I111" s="37">
        <f t="shared" si="10"/>
        <v>211084.92638986907</v>
      </c>
    </row>
    <row r="112" spans="2:9" ht="15" thickBot="1">
      <c r="B112" s="34"/>
      <c r="C112" s="28">
        <v>296.88720000000001</v>
      </c>
      <c r="D112" s="28">
        <v>2.5000000000000001E-3</v>
      </c>
      <c r="E112" s="35">
        <f t="shared" si="11"/>
        <v>2102</v>
      </c>
      <c r="F112" s="30">
        <f t="shared" si="7"/>
        <v>0.81261324177309768</v>
      </c>
      <c r="G112" s="31">
        <f t="shared" si="9"/>
        <v>102</v>
      </c>
      <c r="H112" s="36">
        <f t="shared" si="8"/>
        <v>241.254470032938</v>
      </c>
      <c r="I112" s="37">
        <f t="shared" si="10"/>
        <v>168577.91417341205</v>
      </c>
    </row>
    <row r="113" spans="2:9" ht="15" thickBot="1">
      <c r="B113" s="34"/>
      <c r="C113" s="28">
        <v>355.6377</v>
      </c>
      <c r="D113" s="28">
        <v>2E-3</v>
      </c>
      <c r="E113" s="35">
        <f t="shared" si="11"/>
        <v>2103</v>
      </c>
      <c r="F113" s="30">
        <f t="shared" si="7"/>
        <v>0.84535383468465874</v>
      </c>
      <c r="G113" s="31">
        <f t="shared" si="9"/>
        <v>103</v>
      </c>
      <c r="H113" s="36">
        <f t="shared" si="8"/>
        <v>300.63969345343224</v>
      </c>
      <c r="I113" s="37">
        <f t="shared" si="10"/>
        <v>127907.73883024741</v>
      </c>
    </row>
    <row r="114" spans="2:9" ht="15" thickBot="1">
      <c r="B114" s="34"/>
      <c r="C114" s="28">
        <v>438.69920000000002</v>
      </c>
      <c r="D114" s="28">
        <v>1.5E-3</v>
      </c>
      <c r="E114" s="35">
        <f t="shared" si="11"/>
        <v>2104</v>
      </c>
      <c r="F114" s="30">
        <f t="shared" si="7"/>
        <v>0.88029341583422116</v>
      </c>
      <c r="G114" s="31">
        <f t="shared" si="9"/>
        <v>104</v>
      </c>
      <c r="H114" s="36">
        <f t="shared" si="8"/>
        <v>386.18401729174019</v>
      </c>
      <c r="I114" s="37">
        <f t="shared" si="10"/>
        <v>89453.595438000164</v>
      </c>
    </row>
    <row r="115" spans="2:9" ht="15" thickBot="1">
      <c r="B115" s="34"/>
      <c r="C115" s="28">
        <v>545.42330000000004</v>
      </c>
      <c r="D115" s="28">
        <v>1E-3</v>
      </c>
      <c r="E115" s="35">
        <f t="shared" si="11"/>
        <v>2105</v>
      </c>
      <c r="F115" s="30">
        <f t="shared" si="7"/>
        <v>0.91759423122015094</v>
      </c>
      <c r="G115" s="31">
        <f t="shared" si="9"/>
        <v>105</v>
      </c>
      <c r="H115" s="36">
        <f t="shared" si="8"/>
        <v>500.47727365305781</v>
      </c>
      <c r="I115" s="37">
        <f t="shared" si="10"/>
        <v>54908.046590563186</v>
      </c>
    </row>
    <row r="116" spans="2:9" ht="15" thickBot="1">
      <c r="B116" s="34"/>
      <c r="C116" s="28">
        <v>662.73410000000001</v>
      </c>
      <c r="D116" s="28">
        <v>5.0000000000000001E-4</v>
      </c>
      <c r="E116" s="35">
        <f t="shared" si="11"/>
        <v>2106</v>
      </c>
      <c r="F116" s="30">
        <f t="shared" si="7"/>
        <v>0.95743255409096695</v>
      </c>
      <c r="G116" s="31">
        <f t="shared" si="9"/>
        <v>106</v>
      </c>
      <c r="H116" s="36">
        <f t="shared" si="8"/>
        <v>634.52320204617831</v>
      </c>
      <c r="I116" s="37">
        <f t="shared" si="10"/>
        <v>27427.817131303047</v>
      </c>
    </row>
    <row r="117" spans="2:9" ht="15" thickBot="1">
      <c r="B117" s="34"/>
      <c r="C117" s="28">
        <v>777.55560000000003</v>
      </c>
      <c r="D117" s="28">
        <v>0</v>
      </c>
      <c r="E117" s="35">
        <f t="shared" si="11"/>
        <v>2107</v>
      </c>
      <c r="F117" s="30">
        <f t="shared" si="7"/>
        <v>1</v>
      </c>
      <c r="G117" s="31">
        <f t="shared" si="9"/>
        <v>107</v>
      </c>
      <c r="H117" s="36">
        <f t="shared" si="8"/>
        <v>777.55560000000003</v>
      </c>
      <c r="I117" s="37">
        <f t="shared" si="10"/>
        <v>10024.230780011614</v>
      </c>
    </row>
    <row r="118" spans="2:9" ht="15" thickBot="1">
      <c r="B118" s="34"/>
      <c r="C118" s="28">
        <v>876.81190000000004</v>
      </c>
      <c r="D118" s="28">
        <v>0</v>
      </c>
      <c r="E118" s="35">
        <f t="shared" si="11"/>
        <v>2108</v>
      </c>
      <c r="F118" s="30">
        <f t="shared" si="7"/>
        <v>1</v>
      </c>
      <c r="G118" s="31">
        <f t="shared" si="9"/>
        <v>108</v>
      </c>
      <c r="H118" s="36">
        <f t="shared" si="8"/>
        <v>876.81190000000004</v>
      </c>
      <c r="I118" s="37">
        <f t="shared" si="10"/>
        <v>2229.8340013212155</v>
      </c>
    </row>
    <row r="119" spans="2:9" ht="15" thickBot="1">
      <c r="B119" s="34"/>
      <c r="C119" s="28">
        <v>947.4271</v>
      </c>
      <c r="D119" s="28">
        <v>0</v>
      </c>
      <c r="E119" s="35">
        <f t="shared" si="11"/>
        <v>2109</v>
      </c>
      <c r="F119" s="30">
        <f t="shared" si="7"/>
        <v>1</v>
      </c>
      <c r="G119" s="31">
        <f t="shared" si="9"/>
        <v>109</v>
      </c>
      <c r="H119" s="36">
        <f t="shared" si="8"/>
        <v>947.4271</v>
      </c>
      <c r="I119" s="37">
        <f t="shared" si="10"/>
        <v>274.68901393815781</v>
      </c>
    </row>
    <row r="120" spans="2:9" ht="15" thickBot="1">
      <c r="B120" s="34"/>
      <c r="C120" s="28">
        <v>1000</v>
      </c>
      <c r="D120" s="28">
        <v>0</v>
      </c>
      <c r="E120" s="35">
        <f t="shared" si="11"/>
        <v>2110</v>
      </c>
      <c r="F120" s="30">
        <f t="shared" si="7"/>
        <v>1</v>
      </c>
      <c r="G120" s="31">
        <f t="shared" si="9"/>
        <v>110</v>
      </c>
      <c r="H120" s="36">
        <f t="shared" si="8"/>
        <v>1000</v>
      </c>
      <c r="I120" s="37">
        <f t="shared" si="10"/>
        <v>14.441198060869386</v>
      </c>
    </row>
    <row r="121" spans="2:9" ht="15" thickBot="1">
      <c r="B121" s="34"/>
      <c r="C121" s="28">
        <v>1000</v>
      </c>
      <c r="D121" s="28">
        <v>0</v>
      </c>
      <c r="E121" s="35">
        <f t="shared" si="11"/>
        <v>2111</v>
      </c>
      <c r="F121" s="30">
        <f t="shared" si="7"/>
        <v>1</v>
      </c>
      <c r="G121" s="31">
        <f t="shared" si="9"/>
        <v>111</v>
      </c>
      <c r="H121" s="36">
        <f t="shared" si="8"/>
        <v>1000</v>
      </c>
      <c r="I121" s="37">
        <f t="shared" si="10"/>
        <v>0</v>
      </c>
    </row>
    <row r="122" spans="2:9" ht="15" thickBot="1">
      <c r="B122" s="34"/>
      <c r="C122" s="28">
        <v>1000</v>
      </c>
      <c r="D122" s="28">
        <v>0</v>
      </c>
      <c r="E122" s="35">
        <f t="shared" si="11"/>
        <v>2112</v>
      </c>
      <c r="F122" s="30">
        <f t="shared" si="7"/>
        <v>1</v>
      </c>
      <c r="G122" s="31">
        <f t="shared" si="9"/>
        <v>112</v>
      </c>
      <c r="H122" s="36">
        <f t="shared" si="8"/>
        <v>1000</v>
      </c>
      <c r="I122" s="37">
        <f t="shared" si="10"/>
        <v>0</v>
      </c>
    </row>
    <row r="123" spans="2:9" ht="15" thickBot="1">
      <c r="B123" s="34"/>
      <c r="C123" s="28">
        <v>1000</v>
      </c>
      <c r="D123" s="28">
        <v>0</v>
      </c>
      <c r="E123" s="35">
        <f t="shared" si="11"/>
        <v>2113</v>
      </c>
      <c r="F123" s="30">
        <f t="shared" si="7"/>
        <v>1</v>
      </c>
      <c r="G123" s="31">
        <f t="shared" si="9"/>
        <v>113</v>
      </c>
      <c r="H123" s="36">
        <f t="shared" si="8"/>
        <v>1000</v>
      </c>
      <c r="I123" s="37">
        <f t="shared" si="10"/>
        <v>0</v>
      </c>
    </row>
    <row r="124" spans="2:9" ht="15" thickBot="1">
      <c r="B124" s="34"/>
      <c r="C124" s="28">
        <v>1000</v>
      </c>
      <c r="D124" s="28">
        <v>0</v>
      </c>
      <c r="E124" s="35">
        <f t="shared" si="11"/>
        <v>2114</v>
      </c>
      <c r="F124" s="30">
        <f t="shared" si="7"/>
        <v>1</v>
      </c>
      <c r="G124" s="31">
        <f t="shared" si="9"/>
        <v>114</v>
      </c>
      <c r="H124" s="36">
        <f t="shared" si="8"/>
        <v>1000</v>
      </c>
      <c r="I124" s="37">
        <f t="shared" si="10"/>
        <v>0</v>
      </c>
    </row>
    <row r="125" spans="2:9" ht="15" thickBot="1">
      <c r="B125" s="38"/>
      <c r="C125" s="28">
        <v>1000</v>
      </c>
      <c r="D125" s="28">
        <v>0</v>
      </c>
      <c r="E125" s="39">
        <f t="shared" si="11"/>
        <v>2115</v>
      </c>
      <c r="F125" s="30">
        <f t="shared" si="7"/>
        <v>1</v>
      </c>
      <c r="G125" s="31">
        <f t="shared" si="9"/>
        <v>115</v>
      </c>
      <c r="H125" s="40">
        <f t="shared" si="8"/>
        <v>1000</v>
      </c>
      <c r="I125" s="41">
        <f t="shared" si="10"/>
        <v>0</v>
      </c>
    </row>
    <row r="126" spans="2:9" ht="15" thickBot="1">
      <c r="B126" s="38"/>
      <c r="C126" s="28">
        <v>1000</v>
      </c>
      <c r="D126" s="28">
        <v>0</v>
      </c>
      <c r="E126" s="39">
        <f t="shared" si="11"/>
        <v>2116</v>
      </c>
      <c r="F126" s="30">
        <f t="shared" si="7"/>
        <v>1</v>
      </c>
      <c r="G126" s="31">
        <f t="shared" si="9"/>
        <v>116</v>
      </c>
      <c r="H126" s="40">
        <f>+C126*F126</f>
        <v>1000</v>
      </c>
      <c r="I126" s="41">
        <f>+I125*(1-H125/1000)</f>
        <v>0</v>
      </c>
    </row>
    <row r="127" spans="2:9" ht="15" thickBot="1">
      <c r="B127" s="38"/>
      <c r="C127" s="28">
        <v>1000</v>
      </c>
      <c r="D127" s="28">
        <v>0</v>
      </c>
      <c r="E127" s="39">
        <f t="shared" si="11"/>
        <v>2117</v>
      </c>
      <c r="F127" s="30">
        <f t="shared" si="7"/>
        <v>1</v>
      </c>
      <c r="G127" s="31">
        <f t="shared" si="9"/>
        <v>117</v>
      </c>
      <c r="H127" s="40">
        <f>+C127*F127</f>
        <v>1000</v>
      </c>
      <c r="I127" s="41">
        <f>+I126*(1-H126/1000)</f>
        <v>0</v>
      </c>
    </row>
    <row r="128" spans="2:9" ht="15" thickBot="1">
      <c r="B128" s="38"/>
      <c r="C128" s="28">
        <v>1000</v>
      </c>
      <c r="D128" s="28">
        <v>0</v>
      </c>
      <c r="E128" s="39">
        <f t="shared" si="11"/>
        <v>2118</v>
      </c>
      <c r="F128" s="30">
        <f t="shared" si="7"/>
        <v>1</v>
      </c>
      <c r="G128" s="31">
        <f t="shared" si="9"/>
        <v>118</v>
      </c>
      <c r="H128" s="40">
        <f>+C128*F128</f>
        <v>1000</v>
      </c>
      <c r="I128" s="41">
        <f>+I127*(1-H127/1000)</f>
        <v>0</v>
      </c>
    </row>
    <row r="129" spans="2:9" ht="15" thickBot="1">
      <c r="B129" s="38"/>
      <c r="C129" s="28">
        <v>1000</v>
      </c>
      <c r="D129" s="28">
        <v>0</v>
      </c>
      <c r="E129" s="39">
        <f t="shared" si="11"/>
        <v>2119</v>
      </c>
      <c r="F129" s="30">
        <f t="shared" si="7"/>
        <v>1</v>
      </c>
      <c r="G129" s="31">
        <f t="shared" si="9"/>
        <v>119</v>
      </c>
      <c r="H129" s="40">
        <f>+C129*F129</f>
        <v>1000</v>
      </c>
      <c r="I129" s="41">
        <f>+I128*(1-H128/1000)</f>
        <v>0</v>
      </c>
    </row>
    <row r="130" spans="2:9" ht="15" thickBot="1">
      <c r="B130" s="38"/>
      <c r="C130" s="28">
        <v>1000</v>
      </c>
      <c r="D130" s="28">
        <v>0</v>
      </c>
      <c r="E130" s="39">
        <f t="shared" si="11"/>
        <v>2120</v>
      </c>
      <c r="F130" s="30">
        <f t="shared" si="7"/>
        <v>1</v>
      </c>
      <c r="G130" s="31">
        <f t="shared" si="9"/>
        <v>120</v>
      </c>
      <c r="H130" s="40">
        <f>+C130*F130</f>
        <v>1000</v>
      </c>
      <c r="I130" s="41">
        <f>+I129*(1-H129/1000)</f>
        <v>0</v>
      </c>
    </row>
    <row r="131" spans="2:9" ht="15">
      <c r="B131" s="3"/>
      <c r="C131" s="2"/>
    </row>
    <row r="132" spans="2:9" ht="15">
      <c r="B132" s="3"/>
      <c r="C132" s="2"/>
    </row>
    <row r="133" spans="2:9" ht="15">
      <c r="B133" s="3"/>
      <c r="C133" s="2"/>
    </row>
    <row r="134" spans="2:9" ht="15">
      <c r="B134" s="3"/>
      <c r="C134" s="2"/>
    </row>
    <row r="135" spans="2:9" ht="15">
      <c r="B135" s="3"/>
      <c r="C135" s="2"/>
    </row>
    <row r="136" spans="2:9" ht="15">
      <c r="B136" s="3"/>
      <c r="C136" s="2"/>
    </row>
    <row r="137" spans="2:9" ht="15">
      <c r="B137" s="3"/>
      <c r="C137" s="2"/>
    </row>
    <row r="138" spans="2:9" ht="15">
      <c r="B138" s="3"/>
      <c r="C138" s="2"/>
    </row>
    <row r="139" spans="2:9" ht="15">
      <c r="B139" s="3"/>
      <c r="C139" s="2"/>
    </row>
    <row r="140" spans="2:9" ht="15">
      <c r="B140" s="3"/>
      <c r="C140" s="2"/>
    </row>
    <row r="141" spans="2:9" ht="15">
      <c r="B141" s="3"/>
      <c r="C141" s="2"/>
    </row>
    <row r="142" spans="2:9" ht="15">
      <c r="B142" s="3"/>
      <c r="C142" s="2"/>
    </row>
    <row r="143" spans="2:9" ht="15">
      <c r="B143" s="3"/>
      <c r="C143" s="2"/>
    </row>
    <row r="144" spans="2:9" ht="15">
      <c r="B144" s="3"/>
      <c r="C144" s="2"/>
    </row>
    <row r="145" spans="2:3" ht="15">
      <c r="B145" s="3"/>
      <c r="C145" s="2"/>
    </row>
    <row r="146" spans="2:3" ht="15">
      <c r="B146" s="3"/>
      <c r="C146" s="2"/>
    </row>
    <row r="147" spans="2:3" ht="15">
      <c r="B147" s="3"/>
      <c r="C147" s="2"/>
    </row>
    <row r="148" spans="2:3" ht="15">
      <c r="B148" s="3"/>
      <c r="C148" s="2"/>
    </row>
    <row r="149" spans="2:3" ht="15">
      <c r="B149" s="3"/>
      <c r="C149" s="2"/>
    </row>
    <row r="150" spans="2:3" ht="15">
      <c r="B150" s="3"/>
      <c r="C150" s="2"/>
    </row>
    <row r="151" spans="2:3" ht="15">
      <c r="B151" s="3"/>
      <c r="C151" s="2"/>
    </row>
    <row r="152" spans="2:3" ht="15">
      <c r="B152" s="3"/>
      <c r="C152" s="2"/>
    </row>
    <row r="153" spans="2:3" ht="15">
      <c r="B153" s="3"/>
      <c r="C153" s="2"/>
    </row>
    <row r="154" spans="2:3" ht="15">
      <c r="B154" s="3"/>
      <c r="C154" s="2"/>
    </row>
    <row r="155" spans="2:3" ht="15">
      <c r="B155" s="3"/>
      <c r="C155" s="2"/>
    </row>
    <row r="156" spans="2:3" ht="15">
      <c r="B156" s="3"/>
      <c r="C156" s="2"/>
    </row>
    <row r="157" spans="2:3" ht="15">
      <c r="B157" s="3"/>
      <c r="C157" s="2"/>
    </row>
    <row r="158" spans="2:3" ht="15">
      <c r="B158" s="3"/>
      <c r="C158" s="2"/>
    </row>
    <row r="159" spans="2:3" ht="15">
      <c r="B159" s="3"/>
      <c r="C159" s="2"/>
    </row>
    <row r="160" spans="2:3" ht="15">
      <c r="B160" s="3"/>
      <c r="C160" s="2"/>
    </row>
    <row r="161" spans="2:3" ht="15">
      <c r="B161" s="3"/>
      <c r="C161" s="2"/>
    </row>
    <row r="162" spans="2:3" ht="15">
      <c r="B162" s="3"/>
      <c r="C162" s="2"/>
    </row>
    <row r="163" spans="2:3" ht="15">
      <c r="B163" s="3"/>
      <c r="C163" s="2"/>
    </row>
    <row r="164" spans="2:3" ht="15">
      <c r="B164" s="3"/>
      <c r="C164" s="2"/>
    </row>
    <row r="165" spans="2:3" ht="15">
      <c r="B165" s="3"/>
      <c r="C165" s="2"/>
    </row>
    <row r="166" spans="2:3" ht="15">
      <c r="B166" s="3"/>
      <c r="C166" s="2"/>
    </row>
    <row r="167" spans="2:3" ht="15">
      <c r="B167" s="3"/>
      <c r="C167" s="2"/>
    </row>
    <row r="168" spans="2:3" ht="15">
      <c r="B168" s="3"/>
      <c r="C168" s="2"/>
    </row>
    <row r="169" spans="2:3" ht="15">
      <c r="B169" s="3"/>
      <c r="C169" s="2"/>
    </row>
    <row r="170" spans="2:3" ht="15">
      <c r="B170" s="3"/>
      <c r="C170" s="2"/>
    </row>
    <row r="171" spans="2:3" ht="15">
      <c r="B171" s="3"/>
      <c r="C171" s="2"/>
    </row>
    <row r="172" spans="2:3" ht="15">
      <c r="B172" s="3"/>
      <c r="C172" s="2"/>
    </row>
    <row r="173" spans="2:3" ht="15">
      <c r="B173" s="3"/>
      <c r="C173" s="2"/>
    </row>
    <row r="174" spans="2:3" ht="15">
      <c r="B174" s="3"/>
      <c r="C174" s="2"/>
    </row>
    <row r="175" spans="2:3" ht="15">
      <c r="B175" s="3"/>
      <c r="C175" s="2"/>
    </row>
    <row r="176" spans="2:3" ht="15">
      <c r="B176" s="3"/>
      <c r="C176" s="2"/>
    </row>
    <row r="177" spans="2:3" ht="15">
      <c r="B177" s="3"/>
      <c r="C177" s="2"/>
    </row>
    <row r="178" spans="2:3" ht="15">
      <c r="B178" s="3"/>
      <c r="C178" s="2"/>
    </row>
    <row r="179" spans="2:3" ht="15">
      <c r="B179" s="3"/>
      <c r="C179" s="2"/>
    </row>
    <row r="180" spans="2:3" ht="15">
      <c r="B180" s="3"/>
      <c r="C180" s="2"/>
    </row>
    <row r="181" spans="2:3" ht="15">
      <c r="B181" s="3"/>
      <c r="C181" s="2"/>
    </row>
    <row r="182" spans="2:3" ht="15">
      <c r="B182" s="3"/>
      <c r="C182" s="2"/>
    </row>
    <row r="183" spans="2:3" ht="15">
      <c r="B183" s="3"/>
      <c r="C183" s="2"/>
    </row>
    <row r="184" spans="2:3" ht="15">
      <c r="B184" s="3"/>
      <c r="C184" s="2"/>
    </row>
    <row r="185" spans="2:3" ht="15">
      <c r="B185" s="3"/>
      <c r="C185" s="2"/>
    </row>
    <row r="186" spans="2:3" ht="15">
      <c r="B186" s="3"/>
      <c r="C186" s="2"/>
    </row>
    <row r="187" spans="2:3" ht="15">
      <c r="B187" s="3"/>
      <c r="C187" s="2"/>
    </row>
    <row r="188" spans="2:3" ht="15">
      <c r="B188" s="3"/>
      <c r="C188" s="2"/>
    </row>
    <row r="189" spans="2:3" ht="15">
      <c r="B189" s="3"/>
      <c r="C189" s="2"/>
    </row>
    <row r="190" spans="2:3" ht="15">
      <c r="B190" s="3"/>
      <c r="C190" s="2"/>
    </row>
    <row r="191" spans="2:3" ht="15">
      <c r="B191" s="3"/>
      <c r="C191" s="2"/>
    </row>
    <row r="192" spans="2:3" ht="15">
      <c r="B192" s="3"/>
      <c r="C192" s="2"/>
    </row>
    <row r="193" spans="2:3" ht="15">
      <c r="B193" s="3"/>
      <c r="C193" s="2"/>
    </row>
    <row r="194" spans="2:3" ht="15">
      <c r="B194" s="3"/>
      <c r="C194" s="2"/>
    </row>
    <row r="195" spans="2:3" ht="15">
      <c r="B195" s="3"/>
      <c r="C195" s="2"/>
    </row>
    <row r="196" spans="2:3" ht="15">
      <c r="B196" s="3"/>
      <c r="C196" s="2"/>
    </row>
    <row r="197" spans="2:3" ht="15">
      <c r="B197" s="3"/>
      <c r="C197" s="2"/>
    </row>
    <row r="198" spans="2:3" ht="15">
      <c r="B198" s="3"/>
      <c r="C198" s="2"/>
    </row>
    <row r="199" spans="2:3" ht="15">
      <c r="B199" s="3"/>
      <c r="C199" s="2"/>
    </row>
    <row r="200" spans="2:3" ht="15">
      <c r="B200" s="3"/>
      <c r="C200" s="2"/>
    </row>
    <row r="201" spans="2:3" ht="15">
      <c r="B201" s="3"/>
      <c r="C201" s="2"/>
    </row>
    <row r="202" spans="2:3" ht="15">
      <c r="B202" s="3"/>
      <c r="C202" s="2"/>
    </row>
    <row r="203" spans="2:3" ht="15">
      <c r="B203" s="3"/>
      <c r="C203" s="2"/>
    </row>
    <row r="204" spans="2:3" ht="15">
      <c r="B204" s="3"/>
      <c r="C204" s="2"/>
    </row>
    <row r="205" spans="2:3" ht="15">
      <c r="B205" s="3"/>
      <c r="C205" s="2"/>
    </row>
    <row r="206" spans="2:3" ht="15">
      <c r="B206" s="3"/>
      <c r="C206" s="2"/>
    </row>
    <row r="207" spans="2:3" ht="15">
      <c r="B207" s="3"/>
      <c r="C207" s="2"/>
    </row>
    <row r="208" spans="2:3" ht="15">
      <c r="B208" s="3"/>
      <c r="C208" s="2"/>
    </row>
    <row r="209" spans="2:3" ht="15">
      <c r="B209" s="3"/>
      <c r="C209" s="2"/>
    </row>
    <row r="210" spans="2:3" ht="15">
      <c r="B210" s="3"/>
      <c r="C210" s="2"/>
    </row>
    <row r="211" spans="2:3" ht="15">
      <c r="B211" s="3"/>
      <c r="C211" s="2"/>
    </row>
    <row r="212" spans="2:3" ht="15">
      <c r="B212" s="3"/>
      <c r="C212" s="2"/>
    </row>
    <row r="213" spans="2:3" ht="15">
      <c r="B213" s="3"/>
      <c r="C213" s="2"/>
    </row>
    <row r="214" spans="2:3" ht="15">
      <c r="B214" s="3"/>
      <c r="C214" s="2"/>
    </row>
    <row r="215" spans="2:3" ht="15">
      <c r="B215" s="3"/>
      <c r="C215" s="2"/>
    </row>
    <row r="216" spans="2:3" ht="15">
      <c r="B216" s="3"/>
      <c r="C216" s="2"/>
    </row>
    <row r="217" spans="2:3" ht="15">
      <c r="B217" s="3"/>
      <c r="C217" s="2"/>
    </row>
    <row r="218" spans="2:3" ht="15">
      <c r="B218" s="3"/>
      <c r="C218" s="2"/>
    </row>
    <row r="219" spans="2:3" ht="15">
      <c r="B219" s="3"/>
      <c r="C219" s="2"/>
    </row>
    <row r="220" spans="2:3" ht="15">
      <c r="B220" s="3"/>
      <c r="C220" s="2"/>
    </row>
    <row r="221" spans="2:3" ht="15">
      <c r="B221" s="3"/>
      <c r="C221" s="2"/>
    </row>
    <row r="222" spans="2:3" ht="15">
      <c r="B222" s="3"/>
      <c r="C222" s="2"/>
    </row>
    <row r="223" spans="2:3" ht="15">
      <c r="B223" s="3"/>
      <c r="C223" s="2"/>
    </row>
    <row r="224" spans="2:3" ht="15">
      <c r="B224" s="3"/>
      <c r="C224" s="2"/>
    </row>
    <row r="225" spans="2:3" ht="15">
      <c r="B225" s="3"/>
      <c r="C225" s="2"/>
    </row>
    <row r="226" spans="2:3" ht="15">
      <c r="B226" s="3"/>
      <c r="C226" s="2"/>
    </row>
    <row r="227" spans="2:3" ht="15">
      <c r="B227" s="3"/>
      <c r="C227" s="2"/>
    </row>
    <row r="228" spans="2:3" ht="15">
      <c r="B228" s="3"/>
      <c r="C228" s="2"/>
    </row>
    <row r="229" spans="2:3" ht="15">
      <c r="B229" s="3"/>
      <c r="C229" s="2"/>
    </row>
    <row r="230" spans="2:3" ht="15">
      <c r="B230" s="3"/>
      <c r="C230" s="2"/>
    </row>
    <row r="231" spans="2:3" ht="15">
      <c r="B231" s="3"/>
      <c r="C231" s="2"/>
    </row>
    <row r="232" spans="2:3" ht="15">
      <c r="B232" s="3"/>
      <c r="C232" s="2"/>
    </row>
    <row r="233" spans="2:3" ht="15">
      <c r="B233" s="3"/>
      <c r="C233" s="2"/>
    </row>
    <row r="234" spans="2:3" ht="15">
      <c r="B234" s="3"/>
      <c r="C234" s="2"/>
    </row>
    <row r="235" spans="2:3" ht="15">
      <c r="B235" s="3"/>
      <c r="C235" s="2"/>
    </row>
    <row r="236" spans="2:3" ht="15">
      <c r="B236" s="3"/>
      <c r="C236" s="2"/>
    </row>
    <row r="237" spans="2:3" ht="15">
      <c r="B237" s="3"/>
      <c r="C237" s="2"/>
    </row>
    <row r="238" spans="2:3" ht="15">
      <c r="B238" s="3"/>
      <c r="C238" s="2"/>
    </row>
    <row r="239" spans="2:3" ht="15">
      <c r="B239" s="3"/>
      <c r="C239" s="2"/>
    </row>
    <row r="240" spans="2:3" ht="15">
      <c r="B240" s="3"/>
      <c r="C240" s="2"/>
    </row>
    <row r="241" spans="2:3" ht="15">
      <c r="B241" s="3"/>
      <c r="C241" s="2"/>
    </row>
    <row r="242" spans="2:3" ht="15">
      <c r="B242" s="3"/>
      <c r="C242" s="2"/>
    </row>
    <row r="243" spans="2:3" ht="15">
      <c r="B243" s="3"/>
      <c r="C243" s="2"/>
    </row>
    <row r="244" spans="2:3" ht="15">
      <c r="B244" s="3"/>
      <c r="C244" s="2"/>
    </row>
    <row r="245" spans="2:3" ht="15">
      <c r="B245" s="3"/>
      <c r="C245" s="2"/>
    </row>
    <row r="246" spans="2:3" ht="15">
      <c r="B246" s="3"/>
      <c r="C246" s="2"/>
    </row>
    <row r="247" spans="2:3" ht="15">
      <c r="B247" s="3"/>
      <c r="C247" s="2"/>
    </row>
    <row r="248" spans="2:3" ht="15">
      <c r="B248" s="3"/>
      <c r="C248" s="2"/>
    </row>
    <row r="249" spans="2:3" ht="15">
      <c r="B249" s="3"/>
      <c r="C249" s="2"/>
    </row>
    <row r="250" spans="2:3" ht="15">
      <c r="B250" s="3"/>
      <c r="C250" s="2"/>
    </row>
    <row r="251" spans="2:3" ht="15">
      <c r="B251" s="3"/>
      <c r="C251" s="2"/>
    </row>
    <row r="252" spans="2:3" ht="15">
      <c r="B252" s="3"/>
      <c r="C252" s="2"/>
    </row>
    <row r="253" spans="2:3" ht="15">
      <c r="B253" s="3"/>
      <c r="C253" s="2"/>
    </row>
    <row r="254" spans="2:3" ht="15">
      <c r="B254" s="3"/>
      <c r="C254" s="2"/>
    </row>
    <row r="255" spans="2:3" ht="15">
      <c r="B255" s="3"/>
      <c r="C255" s="2"/>
    </row>
    <row r="256" spans="2:3" ht="15">
      <c r="B256" s="3"/>
      <c r="C256" s="2"/>
    </row>
    <row r="257" spans="2:3" ht="15">
      <c r="B257" s="3"/>
      <c r="C257" s="2"/>
    </row>
    <row r="258" spans="2:3" ht="15">
      <c r="B258" s="3"/>
      <c r="C258" s="2"/>
    </row>
    <row r="259" spans="2:3" ht="15">
      <c r="B259" s="3"/>
      <c r="C259" s="2"/>
    </row>
    <row r="260" spans="2:3" ht="15">
      <c r="B260" s="3"/>
      <c r="C260" s="2"/>
    </row>
    <row r="261" spans="2:3" ht="15">
      <c r="B261" s="3"/>
    </row>
    <row r="262" spans="2:3" ht="15">
      <c r="B262" s="3"/>
    </row>
    <row r="263" spans="2:3" ht="15">
      <c r="B263" s="3"/>
    </row>
    <row r="264" spans="2:3" ht="15">
      <c r="B264" s="3"/>
    </row>
    <row r="265" spans="2:3" ht="15">
      <c r="B265" s="3"/>
    </row>
    <row r="266" spans="2:3" ht="15">
      <c r="B266" s="3"/>
    </row>
    <row r="267" spans="2:3" ht="15">
      <c r="B267" s="3"/>
    </row>
    <row r="268" spans="2:3" ht="15">
      <c r="B268" s="3"/>
    </row>
    <row r="269" spans="2:3" ht="15">
      <c r="B269" s="3"/>
    </row>
    <row r="270" spans="2:3" ht="15">
      <c r="B270" s="3"/>
    </row>
    <row r="271" spans="2:3" ht="15">
      <c r="B271" s="3"/>
    </row>
    <row r="272" spans="2:3" ht="15">
      <c r="B272" s="3"/>
    </row>
    <row r="273" spans="2:2" ht="15">
      <c r="B273" s="3"/>
    </row>
    <row r="274" spans="2:2" ht="15">
      <c r="B274" s="3"/>
    </row>
    <row r="275" spans="2:2" ht="15">
      <c r="B275" s="3"/>
    </row>
    <row r="276" spans="2:2" ht="15">
      <c r="B276" s="3"/>
    </row>
    <row r="277" spans="2:2" ht="15">
      <c r="B277" s="3"/>
    </row>
    <row r="278" spans="2:2" ht="15">
      <c r="B278" s="3"/>
    </row>
    <row r="279" spans="2:2" ht="15">
      <c r="B279" s="3"/>
    </row>
    <row r="280" spans="2:2" ht="15">
      <c r="B280" s="3"/>
    </row>
    <row r="281" spans="2:2" ht="15">
      <c r="B281" s="3"/>
    </row>
    <row r="282" spans="2:2" ht="15">
      <c r="B282" s="3"/>
    </row>
    <row r="283" spans="2:2" ht="15">
      <c r="B283" s="3"/>
    </row>
    <row r="284" spans="2:2" ht="15">
      <c r="B284" s="3"/>
    </row>
    <row r="285" spans="2:2" ht="15">
      <c r="B285" s="3"/>
    </row>
    <row r="286" spans="2:2" ht="15">
      <c r="B286" s="3"/>
    </row>
    <row r="287" spans="2:2" ht="15">
      <c r="B287" s="3"/>
    </row>
    <row r="288" spans="2:2" ht="15">
      <c r="B288" s="3"/>
    </row>
    <row r="289" spans="2:2" ht="15">
      <c r="B289" s="3"/>
    </row>
    <row r="290" spans="2:2" ht="15">
      <c r="B290" s="3"/>
    </row>
    <row r="291" spans="2:2" ht="15">
      <c r="B291" s="3"/>
    </row>
    <row r="292" spans="2:2" ht="15">
      <c r="B292" s="3"/>
    </row>
    <row r="293" spans="2:2" ht="15">
      <c r="B293" s="3"/>
    </row>
    <row r="294" spans="2:2" ht="15">
      <c r="B294" s="3"/>
    </row>
    <row r="295" spans="2:2" ht="15">
      <c r="B295" s="3"/>
    </row>
    <row r="296" spans="2:2" ht="15">
      <c r="B296" s="3"/>
    </row>
    <row r="297" spans="2:2" ht="15">
      <c r="B297" s="3"/>
    </row>
    <row r="298" spans="2:2" ht="15">
      <c r="B298" s="3"/>
    </row>
    <row r="299" spans="2:2" ht="15">
      <c r="B299" s="3"/>
    </row>
    <row r="300" spans="2:2" ht="15">
      <c r="B300" s="3"/>
    </row>
    <row r="301" spans="2:2" ht="15">
      <c r="B301" s="3"/>
    </row>
    <row r="302" spans="2:2" ht="15">
      <c r="B302" s="3"/>
    </row>
    <row r="303" spans="2:2" ht="15">
      <c r="B303" s="3"/>
    </row>
    <row r="304" spans="2:2" ht="15">
      <c r="B304" s="3"/>
    </row>
    <row r="305" spans="2:2" ht="15">
      <c r="B305" s="3"/>
    </row>
    <row r="306" spans="2:2" ht="15">
      <c r="B306" s="3"/>
    </row>
    <row r="307" spans="2:2" ht="15">
      <c r="B307" s="3"/>
    </row>
    <row r="308" spans="2:2" ht="15">
      <c r="B308" s="3"/>
    </row>
    <row r="309" spans="2:2" ht="15">
      <c r="B309" s="3"/>
    </row>
    <row r="310" spans="2:2" ht="15">
      <c r="B310" s="3"/>
    </row>
    <row r="311" spans="2:2" ht="15">
      <c r="B311" s="3"/>
    </row>
    <row r="312" spans="2:2" ht="15">
      <c r="B312" s="3"/>
    </row>
    <row r="313" spans="2:2" ht="15">
      <c r="B313" s="3"/>
    </row>
    <row r="314" spans="2:2" ht="15">
      <c r="B314" s="3"/>
    </row>
    <row r="315" spans="2:2" ht="15">
      <c r="B315" s="3"/>
    </row>
    <row r="316" spans="2:2" ht="15">
      <c r="B316" s="3"/>
    </row>
    <row r="317" spans="2:2" ht="15">
      <c r="B317" s="3"/>
    </row>
    <row r="318" spans="2:2" ht="15">
      <c r="B318" s="3"/>
    </row>
    <row r="319" spans="2:2" ht="15">
      <c r="B319" s="3"/>
    </row>
    <row r="320" spans="2:2" ht="15">
      <c r="B320" s="3"/>
    </row>
    <row r="321" spans="2:2" ht="15">
      <c r="B321" s="3"/>
    </row>
    <row r="322" spans="2:2" ht="15">
      <c r="B322" s="3"/>
    </row>
    <row r="323" spans="2:2" ht="15">
      <c r="B323" s="3"/>
    </row>
    <row r="324" spans="2:2" ht="15">
      <c r="B324" s="3"/>
    </row>
    <row r="325" spans="2:2" ht="15">
      <c r="B325" s="3"/>
    </row>
    <row r="326" spans="2:2" ht="15">
      <c r="B326" s="3"/>
    </row>
    <row r="327" spans="2:2" ht="15">
      <c r="B327" s="3"/>
    </row>
    <row r="328" spans="2:2" ht="15">
      <c r="B328" s="3"/>
    </row>
    <row r="329" spans="2:2" ht="15">
      <c r="B329" s="3"/>
    </row>
    <row r="330" spans="2:2" ht="15">
      <c r="B330" s="3"/>
    </row>
    <row r="331" spans="2:2" ht="15">
      <c r="B331" s="3"/>
    </row>
    <row r="332" spans="2:2" ht="15">
      <c r="B332" s="3"/>
    </row>
    <row r="333" spans="2:2" ht="15">
      <c r="B333" s="3"/>
    </row>
    <row r="334" spans="2:2" ht="15">
      <c r="B334" s="3"/>
    </row>
    <row r="335" spans="2:2" ht="15">
      <c r="B335" s="3"/>
    </row>
    <row r="336" spans="2:2" ht="15">
      <c r="B336" s="3"/>
    </row>
    <row r="337" spans="2:2" ht="15">
      <c r="B337" s="3"/>
    </row>
    <row r="338" spans="2:2" ht="15">
      <c r="B338" s="3"/>
    </row>
    <row r="339" spans="2:2" ht="15">
      <c r="B339" s="3"/>
    </row>
    <row r="340" spans="2:2" ht="15">
      <c r="B340" s="3"/>
    </row>
    <row r="341" spans="2:2" ht="15">
      <c r="B341" s="3"/>
    </row>
    <row r="342" spans="2:2" ht="15">
      <c r="B342" s="3"/>
    </row>
    <row r="343" spans="2:2" ht="15">
      <c r="B343" s="3"/>
    </row>
    <row r="344" spans="2:2" ht="15">
      <c r="B344" s="3"/>
    </row>
    <row r="345" spans="2:2" ht="15">
      <c r="B345" s="3"/>
    </row>
    <row r="346" spans="2:2" ht="15">
      <c r="B346" s="3"/>
    </row>
    <row r="347" spans="2:2" ht="15">
      <c r="B347" s="3"/>
    </row>
    <row r="348" spans="2:2" ht="15">
      <c r="B348" s="3"/>
    </row>
    <row r="349" spans="2:2" ht="15">
      <c r="B349" s="3"/>
    </row>
    <row r="350" spans="2:2" ht="15">
      <c r="B350" s="3"/>
    </row>
    <row r="351" spans="2:2" ht="15">
      <c r="B351" s="3"/>
    </row>
    <row r="352" spans="2:2" ht="15">
      <c r="B352" s="3"/>
    </row>
    <row r="353" spans="2:2" ht="15">
      <c r="B353" s="3"/>
    </row>
    <row r="354" spans="2:2" ht="15">
      <c r="B354" s="3"/>
    </row>
    <row r="355" spans="2:2" ht="15">
      <c r="B355" s="3"/>
    </row>
    <row r="356" spans="2:2" ht="15">
      <c r="B356" s="3"/>
    </row>
    <row r="357" spans="2:2" ht="15">
      <c r="B357" s="3"/>
    </row>
    <row r="358" spans="2:2" ht="15">
      <c r="B358" s="3"/>
    </row>
    <row r="359" spans="2:2" ht="15">
      <c r="B359" s="3"/>
    </row>
    <row r="360" spans="2:2" ht="15">
      <c r="B360" s="3"/>
    </row>
    <row r="361" spans="2:2" ht="15">
      <c r="B361" s="3"/>
    </row>
    <row r="362" spans="2:2" ht="15">
      <c r="B362" s="3"/>
    </row>
    <row r="363" spans="2:2" ht="15">
      <c r="B363" s="3"/>
    </row>
    <row r="364" spans="2:2" ht="15">
      <c r="B364" s="3"/>
    </row>
    <row r="365" spans="2:2" ht="15">
      <c r="B365" s="3"/>
    </row>
    <row r="366" spans="2:2" ht="15">
      <c r="B366" s="3"/>
    </row>
    <row r="367" spans="2:2" ht="15">
      <c r="B367" s="3"/>
    </row>
    <row r="368" spans="2:2" ht="15">
      <c r="B368" s="3"/>
    </row>
    <row r="369" spans="2:2" ht="15">
      <c r="B369" s="3"/>
    </row>
    <row r="370" spans="2:2" ht="15">
      <c r="B370" s="3"/>
    </row>
    <row r="371" spans="2:2" ht="15">
      <c r="B371" s="3"/>
    </row>
    <row r="372" spans="2:2" ht="15">
      <c r="B372" s="3"/>
    </row>
    <row r="373" spans="2:2" ht="15">
      <c r="B373" s="3"/>
    </row>
    <row r="374" spans="2:2" ht="15">
      <c r="B374" s="3"/>
    </row>
    <row r="375" spans="2:2" ht="15">
      <c r="B375" s="3"/>
    </row>
    <row r="376" spans="2:2" ht="15">
      <c r="B376" s="3"/>
    </row>
    <row r="377" spans="2:2" ht="15">
      <c r="B377" s="3"/>
    </row>
    <row r="378" spans="2:2" ht="15">
      <c r="B378" s="3"/>
    </row>
    <row r="379" spans="2:2" ht="15">
      <c r="B379" s="3"/>
    </row>
    <row r="380" spans="2:2" ht="15">
      <c r="B380" s="3"/>
    </row>
    <row r="381" spans="2:2" ht="15">
      <c r="B381" s="3"/>
    </row>
    <row r="382" spans="2:2" ht="15">
      <c r="B382" s="3"/>
    </row>
    <row r="383" spans="2:2" ht="15">
      <c r="B383" s="3"/>
    </row>
    <row r="384" spans="2:2" ht="15">
      <c r="B384" s="3"/>
    </row>
    <row r="385" spans="2:2" ht="15">
      <c r="B385" s="3"/>
    </row>
    <row r="386" spans="2:2" ht="15">
      <c r="B386" s="3"/>
    </row>
    <row r="387" spans="2:2" ht="15">
      <c r="B387" s="3"/>
    </row>
    <row r="388" spans="2:2" ht="15">
      <c r="B388" s="3"/>
    </row>
    <row r="389" spans="2:2" ht="15">
      <c r="B389" s="3"/>
    </row>
    <row r="390" spans="2:2" ht="15">
      <c r="B390" s="3"/>
    </row>
    <row r="391" spans="2:2" ht="15">
      <c r="B391" s="3"/>
    </row>
    <row r="392" spans="2:2" ht="15">
      <c r="B392" s="3"/>
    </row>
    <row r="393" spans="2:2" ht="15">
      <c r="B393" s="3"/>
    </row>
    <row r="394" spans="2:2" ht="15">
      <c r="B394" s="3"/>
    </row>
    <row r="395" spans="2:2" ht="15">
      <c r="B395" s="3"/>
    </row>
    <row r="396" spans="2:2" ht="15">
      <c r="B396" s="3"/>
    </row>
    <row r="397" spans="2:2" ht="15">
      <c r="B397" s="3"/>
    </row>
    <row r="398" spans="2:2" ht="15">
      <c r="B398" s="3"/>
    </row>
    <row r="399" spans="2:2" ht="15">
      <c r="B399" s="3"/>
    </row>
    <row r="400" spans="2:2" ht="15">
      <c r="B400" s="3"/>
    </row>
    <row r="401" spans="2:2" ht="15">
      <c r="B401" s="3"/>
    </row>
    <row r="402" spans="2:2" ht="15">
      <c r="B402" s="3"/>
    </row>
    <row r="403" spans="2:2" ht="15">
      <c r="B403" s="3"/>
    </row>
    <row r="404" spans="2:2" ht="15">
      <c r="B404" s="3"/>
    </row>
    <row r="405" spans="2:2" ht="15">
      <c r="B405" s="3"/>
    </row>
    <row r="406" spans="2:2" ht="15">
      <c r="B406" s="3"/>
    </row>
    <row r="407" spans="2:2" ht="15">
      <c r="B407" s="3"/>
    </row>
    <row r="408" spans="2:2" ht="15">
      <c r="B408" s="3"/>
    </row>
    <row r="409" spans="2:2" ht="15">
      <c r="B409" s="3"/>
    </row>
    <row r="410" spans="2:2" ht="15">
      <c r="B410" s="3"/>
    </row>
    <row r="411" spans="2:2" ht="15">
      <c r="B411" s="3"/>
    </row>
    <row r="412" spans="2:2" ht="15">
      <c r="B412" s="3"/>
    </row>
    <row r="413" spans="2:2" ht="15">
      <c r="B413" s="3"/>
    </row>
    <row r="414" spans="2:2" ht="15">
      <c r="B414" s="3"/>
    </row>
    <row r="415" spans="2:2" ht="15">
      <c r="B415" s="3"/>
    </row>
    <row r="416" spans="2:2" ht="15">
      <c r="B416" s="3"/>
    </row>
    <row r="417" spans="2:2" ht="15">
      <c r="B417" s="3"/>
    </row>
    <row r="418" spans="2:2" ht="15">
      <c r="B418" s="3"/>
    </row>
    <row r="419" spans="2:2" ht="15">
      <c r="B419" s="3"/>
    </row>
    <row r="420" spans="2:2" ht="15">
      <c r="B420" s="3"/>
    </row>
    <row r="421" spans="2:2" ht="15">
      <c r="B421" s="3"/>
    </row>
    <row r="422" spans="2:2" ht="15">
      <c r="B422" s="3"/>
    </row>
    <row r="423" spans="2:2" ht="15">
      <c r="B423" s="3"/>
    </row>
    <row r="424" spans="2:2" ht="15">
      <c r="B424" s="3"/>
    </row>
    <row r="425" spans="2:2" ht="15">
      <c r="B425" s="3"/>
    </row>
    <row r="426" spans="2:2" ht="15">
      <c r="B426" s="3"/>
    </row>
    <row r="427" spans="2:2" ht="15">
      <c r="B427" s="3"/>
    </row>
    <row r="428" spans="2:2" ht="15">
      <c r="B428" s="3"/>
    </row>
    <row r="429" spans="2:2" ht="15">
      <c r="B429" s="3"/>
    </row>
    <row r="430" spans="2:2" ht="15">
      <c r="B430" s="3"/>
    </row>
    <row r="431" spans="2:2" ht="15">
      <c r="B431" s="3"/>
    </row>
    <row r="432" spans="2:2" ht="15">
      <c r="B432" s="3"/>
    </row>
    <row r="433" spans="2:2" ht="15">
      <c r="B433" s="3"/>
    </row>
    <row r="434" spans="2:2" ht="15">
      <c r="B434" s="3"/>
    </row>
    <row r="435" spans="2:2" ht="15">
      <c r="B435" s="3"/>
    </row>
    <row r="436" spans="2:2" ht="15">
      <c r="B436" s="3"/>
    </row>
    <row r="437" spans="2:2" ht="15">
      <c r="B437" s="3"/>
    </row>
    <row r="438" spans="2:2" ht="15">
      <c r="B438" s="3"/>
    </row>
    <row r="439" spans="2:2" ht="15">
      <c r="B439" s="3"/>
    </row>
    <row r="440" spans="2:2" ht="15">
      <c r="B440" s="3"/>
    </row>
    <row r="441" spans="2:2" ht="15">
      <c r="B441" s="3"/>
    </row>
    <row r="442" spans="2:2" ht="15">
      <c r="B442" s="3"/>
    </row>
    <row r="443" spans="2:2" ht="15">
      <c r="B443" s="3"/>
    </row>
    <row r="444" spans="2:2" ht="15">
      <c r="B444" s="3"/>
    </row>
    <row r="445" spans="2:2" ht="15">
      <c r="B445" s="3"/>
    </row>
    <row r="446" spans="2:2" ht="15">
      <c r="B446" s="3"/>
    </row>
    <row r="447" spans="2:2" ht="15">
      <c r="B447" s="3"/>
    </row>
    <row r="448" spans="2:2" ht="15">
      <c r="B448" s="3"/>
    </row>
    <row r="449" spans="2:2" ht="15">
      <c r="B449" s="3"/>
    </row>
    <row r="450" spans="2:2" ht="15">
      <c r="B450" s="3"/>
    </row>
    <row r="451" spans="2:2" ht="15">
      <c r="B451" s="3"/>
    </row>
    <row r="452" spans="2:2" ht="15">
      <c r="B452" s="3"/>
    </row>
    <row r="453" spans="2:2" ht="15">
      <c r="B453" s="3"/>
    </row>
    <row r="454" spans="2:2" ht="15">
      <c r="B454" s="3"/>
    </row>
    <row r="455" spans="2:2" ht="15">
      <c r="B455" s="3"/>
    </row>
    <row r="456" spans="2:2" ht="15">
      <c r="B456" s="3"/>
    </row>
    <row r="457" spans="2:2" ht="15">
      <c r="B457" s="3"/>
    </row>
    <row r="458" spans="2:2" ht="15">
      <c r="B458" s="3"/>
    </row>
    <row r="459" spans="2:2" ht="15">
      <c r="B459" s="3"/>
    </row>
    <row r="460" spans="2:2" ht="15">
      <c r="B460" s="3"/>
    </row>
    <row r="461" spans="2:2" ht="15">
      <c r="B461" s="3"/>
    </row>
    <row r="462" spans="2:2" ht="15">
      <c r="B462" s="3"/>
    </row>
    <row r="463" spans="2:2" ht="15">
      <c r="B463" s="3"/>
    </row>
    <row r="464" spans="2:2" ht="15">
      <c r="B464" s="3"/>
    </row>
    <row r="465" spans="2:2" ht="15">
      <c r="B465" s="3"/>
    </row>
    <row r="466" spans="2:2" ht="15">
      <c r="B466" s="3"/>
    </row>
    <row r="467" spans="2:2" ht="15">
      <c r="B467" s="3"/>
    </row>
    <row r="468" spans="2:2" ht="15">
      <c r="B468" s="3"/>
    </row>
    <row r="469" spans="2:2" ht="15">
      <c r="B469" s="3"/>
    </row>
    <row r="470" spans="2:2" ht="15">
      <c r="B470" s="3"/>
    </row>
    <row r="471" spans="2:2" ht="15">
      <c r="B471" s="3"/>
    </row>
    <row r="472" spans="2:2" ht="15">
      <c r="B472" s="3"/>
    </row>
    <row r="473" spans="2:2" ht="15">
      <c r="B473" s="3"/>
    </row>
    <row r="474" spans="2:2" ht="15">
      <c r="B474" s="3"/>
    </row>
    <row r="475" spans="2:2" ht="15">
      <c r="B475" s="3"/>
    </row>
    <row r="476" spans="2:2" ht="15">
      <c r="B476" s="3"/>
    </row>
    <row r="477" spans="2:2" ht="15">
      <c r="B477" s="3"/>
    </row>
    <row r="478" spans="2:2" ht="15">
      <c r="B478" s="3"/>
    </row>
    <row r="479" spans="2:2" ht="15">
      <c r="B479" s="3"/>
    </row>
    <row r="480" spans="2:2" ht="15">
      <c r="B480" s="3"/>
    </row>
    <row r="481" spans="2:2" ht="15">
      <c r="B481" s="3"/>
    </row>
    <row r="482" spans="2:2" ht="15">
      <c r="B482" s="3"/>
    </row>
    <row r="483" spans="2:2" ht="15">
      <c r="B483" s="3"/>
    </row>
    <row r="484" spans="2:2" ht="15">
      <c r="B484" s="3"/>
    </row>
    <row r="485" spans="2:2" ht="15">
      <c r="B485" s="3"/>
    </row>
    <row r="486" spans="2:2" ht="15">
      <c r="B486" s="3"/>
    </row>
    <row r="487" spans="2:2" ht="15">
      <c r="B487" s="3"/>
    </row>
    <row r="488" spans="2:2" ht="15">
      <c r="B488" s="3"/>
    </row>
    <row r="489" spans="2:2" ht="15">
      <c r="B489" s="3"/>
    </row>
    <row r="490" spans="2:2" ht="15">
      <c r="B490" s="3"/>
    </row>
    <row r="491" spans="2:2" ht="15">
      <c r="B491" s="3"/>
    </row>
    <row r="492" spans="2:2" ht="15">
      <c r="B492" s="3"/>
    </row>
    <row r="493" spans="2:2" ht="15">
      <c r="B493" s="3"/>
    </row>
    <row r="494" spans="2:2" ht="15">
      <c r="B494" s="3"/>
    </row>
    <row r="495" spans="2:2" ht="15">
      <c r="B495" s="3"/>
    </row>
    <row r="496" spans="2:2" ht="15">
      <c r="B496" s="3"/>
    </row>
    <row r="497" spans="2:2" ht="15">
      <c r="B497" s="3"/>
    </row>
    <row r="498" spans="2:2" ht="15">
      <c r="B498" s="3"/>
    </row>
    <row r="499" spans="2:2" ht="15">
      <c r="B499" s="3"/>
    </row>
    <row r="500" spans="2:2" ht="15">
      <c r="B500" s="3"/>
    </row>
    <row r="501" spans="2:2" ht="15">
      <c r="B501" s="3"/>
    </row>
    <row r="502" spans="2:2" ht="15">
      <c r="B502" s="3"/>
    </row>
    <row r="503" spans="2:2" ht="15">
      <c r="B503" s="3"/>
    </row>
    <row r="504" spans="2:2" ht="15">
      <c r="B504" s="3"/>
    </row>
    <row r="505" spans="2:2" ht="15">
      <c r="B505" s="3"/>
    </row>
    <row r="506" spans="2:2" ht="15">
      <c r="B506" s="3"/>
    </row>
    <row r="507" spans="2:2" ht="15">
      <c r="B507" s="3"/>
    </row>
    <row r="508" spans="2:2" ht="15">
      <c r="B508" s="3"/>
    </row>
    <row r="509" spans="2:2" ht="15">
      <c r="B509" s="3"/>
    </row>
    <row r="510" spans="2:2" ht="15">
      <c r="B510" s="3"/>
    </row>
    <row r="511" spans="2:2" ht="15">
      <c r="B511" s="3"/>
    </row>
    <row r="512" spans="2:2" ht="15">
      <c r="B512" s="3"/>
    </row>
    <row r="513" spans="2:2" ht="15">
      <c r="B513" s="3"/>
    </row>
    <row r="514" spans="2:2" ht="15">
      <c r="B514" s="3"/>
    </row>
    <row r="515" spans="2:2" ht="15">
      <c r="B515" s="3"/>
    </row>
    <row r="516" spans="2:2" ht="15">
      <c r="B516" s="3"/>
    </row>
    <row r="517" spans="2:2" ht="15">
      <c r="B517" s="3"/>
    </row>
    <row r="518" spans="2:2" ht="15">
      <c r="B518" s="3"/>
    </row>
    <row r="519" spans="2:2" ht="15">
      <c r="B519" s="3"/>
    </row>
    <row r="520" spans="2:2" ht="15">
      <c r="B520" s="3"/>
    </row>
    <row r="521" spans="2:2" ht="15">
      <c r="B521" s="3"/>
    </row>
    <row r="522" spans="2:2" ht="15">
      <c r="B522" s="3"/>
    </row>
    <row r="523" spans="2:2" ht="15">
      <c r="B523" s="3"/>
    </row>
    <row r="524" spans="2:2" ht="15">
      <c r="B524" s="3"/>
    </row>
    <row r="525" spans="2:2" ht="15">
      <c r="B525" s="3"/>
    </row>
    <row r="526" spans="2:2" ht="15">
      <c r="B526" s="3"/>
    </row>
    <row r="527" spans="2:2" ht="15">
      <c r="B527" s="3"/>
    </row>
    <row r="528" spans="2:2" ht="15">
      <c r="B528" s="3"/>
    </row>
    <row r="529" spans="2:2" ht="15">
      <c r="B529" s="3"/>
    </row>
    <row r="530" spans="2:2" ht="15">
      <c r="B530" s="3"/>
    </row>
    <row r="531" spans="2:2" ht="15">
      <c r="B531" s="3"/>
    </row>
    <row r="532" spans="2:2" ht="15">
      <c r="B532" s="3"/>
    </row>
    <row r="533" spans="2:2" ht="15">
      <c r="B533" s="3"/>
    </row>
    <row r="534" spans="2:2" ht="15">
      <c r="B534" s="3"/>
    </row>
    <row r="535" spans="2:2" ht="15">
      <c r="B535" s="3"/>
    </row>
    <row r="536" spans="2:2" ht="15">
      <c r="B536" s="3"/>
    </row>
    <row r="537" spans="2:2" ht="15">
      <c r="B537" s="3"/>
    </row>
    <row r="538" spans="2:2" ht="15">
      <c r="B538" s="3"/>
    </row>
    <row r="539" spans="2:2" ht="15">
      <c r="B539" s="3"/>
    </row>
    <row r="540" spans="2:2" ht="15">
      <c r="B540" s="3"/>
    </row>
    <row r="541" spans="2:2" ht="15">
      <c r="B541" s="3"/>
    </row>
    <row r="542" spans="2:2" ht="15">
      <c r="B542" s="3"/>
    </row>
    <row r="543" spans="2:2" ht="15">
      <c r="B543" s="3"/>
    </row>
    <row r="544" spans="2:2" ht="15">
      <c r="B544" s="3"/>
    </row>
    <row r="545" spans="2:2" ht="15">
      <c r="B545" s="3"/>
    </row>
    <row r="546" spans="2:2" ht="15">
      <c r="B546" s="3"/>
    </row>
    <row r="547" spans="2:2" ht="15">
      <c r="B547" s="3"/>
    </row>
    <row r="548" spans="2:2" ht="15">
      <c r="B548" s="3"/>
    </row>
    <row r="549" spans="2:2" ht="15">
      <c r="B549" s="3"/>
    </row>
    <row r="550" spans="2:2" ht="15">
      <c r="B550" s="3"/>
    </row>
    <row r="551" spans="2:2" ht="15">
      <c r="B551" s="3"/>
    </row>
    <row r="552" spans="2:2" ht="15">
      <c r="B552" s="3"/>
    </row>
    <row r="553" spans="2:2" ht="15">
      <c r="B553" s="3"/>
    </row>
    <row r="554" spans="2:2" ht="15">
      <c r="B554" s="3"/>
    </row>
    <row r="555" spans="2:2" ht="15">
      <c r="B555" s="3"/>
    </row>
    <row r="556" spans="2:2" ht="15">
      <c r="B556" s="3"/>
    </row>
    <row r="557" spans="2:2" ht="15">
      <c r="B557" s="3"/>
    </row>
    <row r="558" spans="2:2" ht="15">
      <c r="B558" s="3"/>
    </row>
    <row r="559" spans="2:2" ht="15">
      <c r="B559" s="3"/>
    </row>
    <row r="560" spans="2:2" ht="15">
      <c r="B560" s="3"/>
    </row>
    <row r="561" spans="2:2" ht="15">
      <c r="B561" s="3"/>
    </row>
    <row r="562" spans="2:2" ht="15">
      <c r="B562" s="3"/>
    </row>
    <row r="563" spans="2:2" ht="15">
      <c r="B563" s="3"/>
    </row>
    <row r="564" spans="2:2" ht="15">
      <c r="B564" s="3"/>
    </row>
    <row r="565" spans="2:2" ht="15">
      <c r="B565" s="3"/>
    </row>
    <row r="566" spans="2:2" ht="15">
      <c r="B566" s="3"/>
    </row>
    <row r="567" spans="2:2" ht="15">
      <c r="B567" s="3"/>
    </row>
    <row r="568" spans="2:2" ht="15">
      <c r="B568" s="3"/>
    </row>
    <row r="569" spans="2:2" ht="15">
      <c r="B569" s="3"/>
    </row>
    <row r="570" spans="2:2" ht="15">
      <c r="B570" s="3"/>
    </row>
    <row r="571" spans="2:2" ht="15">
      <c r="B571" s="3"/>
    </row>
    <row r="572" spans="2:2" ht="15">
      <c r="B572" s="3"/>
    </row>
    <row r="573" spans="2:2" ht="15">
      <c r="B573" s="3"/>
    </row>
    <row r="574" spans="2:2" ht="15">
      <c r="B574" s="3"/>
    </row>
    <row r="575" spans="2:2" ht="15">
      <c r="B575" s="3"/>
    </row>
    <row r="576" spans="2:2" ht="15">
      <c r="B576" s="3"/>
    </row>
    <row r="577" spans="2:2" ht="15">
      <c r="B577" s="3"/>
    </row>
    <row r="578" spans="2:2" ht="15">
      <c r="B578" s="3"/>
    </row>
    <row r="579" spans="2:2" ht="15">
      <c r="B579" s="3"/>
    </row>
    <row r="580" spans="2:2" ht="15">
      <c r="B580" s="3"/>
    </row>
    <row r="581" spans="2:2" ht="15">
      <c r="B581" s="3"/>
    </row>
    <row r="582" spans="2:2" ht="15">
      <c r="B582" s="3"/>
    </row>
    <row r="583" spans="2:2" ht="15">
      <c r="B583" s="3"/>
    </row>
    <row r="584" spans="2:2" ht="15">
      <c r="B584" s="3"/>
    </row>
    <row r="585" spans="2:2" ht="15">
      <c r="B585" s="3"/>
    </row>
    <row r="586" spans="2:2" ht="15">
      <c r="B586" s="3"/>
    </row>
    <row r="587" spans="2:2" ht="15">
      <c r="B587" s="3"/>
    </row>
    <row r="588" spans="2:2" ht="15">
      <c r="B588" s="3"/>
    </row>
    <row r="589" spans="2:2" ht="15">
      <c r="B589" s="3"/>
    </row>
    <row r="590" spans="2:2" ht="15">
      <c r="B590" s="3"/>
    </row>
    <row r="591" spans="2:2" ht="15">
      <c r="B591" s="3"/>
    </row>
    <row r="592" spans="2:2" ht="15">
      <c r="B592" s="3"/>
    </row>
    <row r="593" spans="2:2" ht="15">
      <c r="B593" s="3"/>
    </row>
    <row r="594" spans="2:2" ht="15">
      <c r="B594" s="3"/>
    </row>
    <row r="595" spans="2:2" ht="15">
      <c r="B595" s="3"/>
    </row>
    <row r="596" spans="2:2" ht="15">
      <c r="B596" s="3"/>
    </row>
    <row r="597" spans="2:2" ht="15">
      <c r="B597" s="3"/>
    </row>
    <row r="598" spans="2:2" ht="15">
      <c r="B598" s="3"/>
    </row>
    <row r="599" spans="2:2" ht="15">
      <c r="B599" s="3"/>
    </row>
    <row r="600" spans="2:2" ht="15">
      <c r="B600" s="3"/>
    </row>
    <row r="601" spans="2:2" ht="15">
      <c r="B601" s="3"/>
    </row>
    <row r="602" spans="2:2" ht="15">
      <c r="B602" s="3"/>
    </row>
    <row r="603" spans="2:2" ht="15">
      <c r="B603" s="3"/>
    </row>
    <row r="604" spans="2:2" ht="15">
      <c r="B604" s="3"/>
    </row>
    <row r="605" spans="2:2" ht="15">
      <c r="B605" s="3"/>
    </row>
    <row r="606" spans="2:2" ht="15">
      <c r="B606" s="3"/>
    </row>
    <row r="607" spans="2:2" ht="15">
      <c r="B607" s="3"/>
    </row>
    <row r="608" spans="2:2" ht="15">
      <c r="B608" s="3"/>
    </row>
    <row r="609" spans="2:2" ht="15">
      <c r="B609" s="3"/>
    </row>
    <row r="610" spans="2:2" ht="15">
      <c r="B610" s="3"/>
    </row>
    <row r="611" spans="2:2" ht="15">
      <c r="B611" s="3"/>
    </row>
    <row r="612" spans="2:2" ht="15">
      <c r="B612" s="3"/>
    </row>
    <row r="613" spans="2:2" ht="15">
      <c r="B613" s="3"/>
    </row>
    <row r="614" spans="2:2" ht="15">
      <c r="B614" s="3"/>
    </row>
    <row r="615" spans="2:2" ht="15">
      <c r="B615" s="3"/>
    </row>
    <row r="616" spans="2:2" ht="15">
      <c r="B616" s="3"/>
    </row>
    <row r="617" spans="2:2" ht="15">
      <c r="B617" s="3"/>
    </row>
    <row r="618" spans="2:2" ht="15">
      <c r="B618" s="3"/>
    </row>
    <row r="619" spans="2:2" ht="15">
      <c r="B619" s="3"/>
    </row>
    <row r="620" spans="2:2" ht="15">
      <c r="B620" s="3"/>
    </row>
    <row r="621" spans="2:2" ht="15">
      <c r="B621" s="3"/>
    </row>
    <row r="622" spans="2:2" ht="15">
      <c r="B622" s="3"/>
    </row>
    <row r="623" spans="2:2" ht="15">
      <c r="B623" s="3"/>
    </row>
    <row r="624" spans="2:2" ht="15">
      <c r="B624" s="3"/>
    </row>
    <row r="625" spans="2:2" ht="15">
      <c r="B625" s="3"/>
    </row>
    <row r="626" spans="2:2" ht="15">
      <c r="B626" s="3"/>
    </row>
    <row r="627" spans="2:2" ht="15">
      <c r="B627" s="3"/>
    </row>
    <row r="628" spans="2:2" ht="15">
      <c r="B628" s="3"/>
    </row>
    <row r="629" spans="2:2" ht="15">
      <c r="B629" s="3"/>
    </row>
    <row r="630" spans="2:2" ht="15">
      <c r="B630" s="3"/>
    </row>
    <row r="631" spans="2:2" ht="15">
      <c r="B631" s="3"/>
    </row>
    <row r="632" spans="2:2" ht="15">
      <c r="B632" s="3"/>
    </row>
    <row r="633" spans="2:2" ht="15">
      <c r="B633" s="3"/>
    </row>
    <row r="634" spans="2:2" ht="15">
      <c r="B634" s="3"/>
    </row>
    <row r="635" spans="2:2" ht="15">
      <c r="B635" s="3"/>
    </row>
    <row r="636" spans="2:2" ht="15">
      <c r="B636" s="3"/>
    </row>
    <row r="637" spans="2:2" ht="15">
      <c r="B637" s="3"/>
    </row>
    <row r="638" spans="2:2" ht="15">
      <c r="B638" s="3"/>
    </row>
    <row r="639" spans="2:2" ht="15">
      <c r="B639" s="3"/>
    </row>
    <row r="640" spans="2:2" ht="15">
      <c r="B640" s="3"/>
    </row>
    <row r="641" spans="2:2" ht="15">
      <c r="B641" s="3"/>
    </row>
    <row r="642" spans="2:2" ht="15">
      <c r="B642" s="3"/>
    </row>
    <row r="643" spans="2:2" ht="15">
      <c r="B643" s="3"/>
    </row>
    <row r="644" spans="2:2" ht="15">
      <c r="B644" s="3"/>
    </row>
    <row r="645" spans="2:2" ht="15">
      <c r="B645" s="3"/>
    </row>
    <row r="646" spans="2:2" ht="15">
      <c r="B646" s="3"/>
    </row>
    <row r="647" spans="2:2" ht="15">
      <c r="B647" s="3"/>
    </row>
    <row r="648" spans="2:2" ht="15">
      <c r="B648" s="3"/>
    </row>
    <row r="649" spans="2:2" ht="15">
      <c r="B649" s="3"/>
    </row>
    <row r="650" spans="2:2" ht="15">
      <c r="B650" s="3"/>
    </row>
    <row r="651" spans="2:2" ht="15">
      <c r="B651" s="3"/>
    </row>
    <row r="652" spans="2:2" ht="15">
      <c r="B652" s="3"/>
    </row>
    <row r="653" spans="2:2" ht="15">
      <c r="B653" s="3"/>
    </row>
    <row r="654" spans="2:2" ht="15">
      <c r="B654" s="3"/>
    </row>
    <row r="655" spans="2:2" ht="15">
      <c r="B655" s="3"/>
    </row>
    <row r="656" spans="2:2" ht="15">
      <c r="B656" s="3"/>
    </row>
    <row r="657" spans="2:2" ht="15">
      <c r="B657" s="3"/>
    </row>
    <row r="658" spans="2:2" ht="15">
      <c r="B658" s="3"/>
    </row>
    <row r="659" spans="2:2" ht="15">
      <c r="B659" s="3"/>
    </row>
    <row r="660" spans="2:2" ht="15">
      <c r="B660" s="3"/>
    </row>
    <row r="661" spans="2:2" ht="15">
      <c r="B661" s="3"/>
    </row>
    <row r="662" spans="2:2" ht="15">
      <c r="B662" s="3"/>
    </row>
    <row r="663" spans="2:2" ht="15">
      <c r="B663" s="3"/>
    </row>
    <row r="664" spans="2:2" ht="15">
      <c r="B664" s="3"/>
    </row>
    <row r="665" spans="2:2" ht="15">
      <c r="B665" s="3"/>
    </row>
    <row r="666" spans="2:2" ht="15">
      <c r="B666" s="3"/>
    </row>
    <row r="667" spans="2:2" ht="15">
      <c r="B667" s="3"/>
    </row>
    <row r="668" spans="2:2" ht="15">
      <c r="B668" s="3"/>
    </row>
    <row r="669" spans="2:2" ht="15">
      <c r="B669" s="3"/>
    </row>
    <row r="670" spans="2:2" ht="15">
      <c r="B670" s="3"/>
    </row>
    <row r="671" spans="2:2" ht="15">
      <c r="B671" s="3"/>
    </row>
    <row r="672" spans="2:2" ht="15">
      <c r="B672" s="3"/>
    </row>
    <row r="673" spans="2:2" ht="15">
      <c r="B673" s="3"/>
    </row>
    <row r="674" spans="2:2" ht="15">
      <c r="B674" s="3"/>
    </row>
    <row r="675" spans="2:2" ht="15">
      <c r="B675" s="3"/>
    </row>
    <row r="676" spans="2:2" ht="15">
      <c r="B676" s="3"/>
    </row>
    <row r="677" spans="2:2" ht="15">
      <c r="B677" s="3"/>
    </row>
    <row r="678" spans="2:2" ht="15">
      <c r="B678" s="3"/>
    </row>
    <row r="679" spans="2:2" ht="15">
      <c r="B679" s="3"/>
    </row>
    <row r="680" spans="2:2" ht="15">
      <c r="B680" s="3"/>
    </row>
    <row r="681" spans="2:2" ht="15">
      <c r="B681" s="3"/>
    </row>
    <row r="682" spans="2:2" ht="15">
      <c r="B682" s="3"/>
    </row>
    <row r="683" spans="2:2" ht="15">
      <c r="B683" s="3"/>
    </row>
    <row r="684" spans="2:2" ht="15">
      <c r="B684" s="3"/>
    </row>
    <row r="685" spans="2:2" ht="15">
      <c r="B685" s="3"/>
    </row>
    <row r="686" spans="2:2" ht="15">
      <c r="B686" s="3"/>
    </row>
    <row r="687" spans="2:2" ht="15">
      <c r="B687" s="3"/>
    </row>
    <row r="688" spans="2:2" ht="15">
      <c r="B688" s="3"/>
    </row>
    <row r="689" spans="2:2" ht="15">
      <c r="B689" s="3"/>
    </row>
    <row r="690" spans="2:2" ht="15">
      <c r="B690" s="3"/>
    </row>
    <row r="691" spans="2:2" ht="15">
      <c r="B691" s="3"/>
    </row>
    <row r="692" spans="2:2" ht="15">
      <c r="B692" s="3"/>
    </row>
    <row r="693" spans="2:2" ht="15">
      <c r="B693" s="3"/>
    </row>
    <row r="694" spans="2:2" ht="15">
      <c r="B694" s="3"/>
    </row>
    <row r="695" spans="2:2" ht="15">
      <c r="B695" s="3"/>
    </row>
    <row r="696" spans="2:2" ht="15">
      <c r="B696" s="3"/>
    </row>
    <row r="697" spans="2:2" ht="15">
      <c r="B697" s="3"/>
    </row>
    <row r="698" spans="2:2" ht="15">
      <c r="B698" s="3"/>
    </row>
    <row r="699" spans="2:2" ht="15">
      <c r="B699" s="3"/>
    </row>
    <row r="700" spans="2:2" ht="15">
      <c r="B700" s="3"/>
    </row>
    <row r="701" spans="2:2" ht="15">
      <c r="B701" s="3"/>
    </row>
    <row r="702" spans="2:2" ht="15">
      <c r="B702" s="3"/>
    </row>
    <row r="703" spans="2:2" ht="15">
      <c r="B703" s="3"/>
    </row>
    <row r="704" spans="2:2" ht="15">
      <c r="B704" s="3"/>
    </row>
    <row r="705" spans="2:2" ht="15">
      <c r="B705" s="3"/>
    </row>
    <row r="706" spans="2:2" ht="15">
      <c r="B706" s="3"/>
    </row>
    <row r="707" spans="2:2" ht="15">
      <c r="B707" s="3"/>
    </row>
    <row r="708" spans="2:2" ht="15">
      <c r="B708" s="3"/>
    </row>
    <row r="709" spans="2:2" ht="15">
      <c r="B709" s="3"/>
    </row>
    <row r="710" spans="2:2" ht="15">
      <c r="B710" s="3"/>
    </row>
    <row r="711" spans="2:2" ht="15">
      <c r="B711" s="3"/>
    </row>
    <row r="712" spans="2:2" ht="15">
      <c r="B712" s="3"/>
    </row>
    <row r="713" spans="2:2" ht="15">
      <c r="B713" s="3"/>
    </row>
    <row r="714" spans="2:2" ht="15">
      <c r="B714" s="3"/>
    </row>
    <row r="715" spans="2:2" ht="15">
      <c r="B715" s="3"/>
    </row>
    <row r="716" spans="2:2" ht="15">
      <c r="B716" s="3"/>
    </row>
    <row r="717" spans="2:2" ht="15">
      <c r="B717" s="3"/>
    </row>
    <row r="718" spans="2:2" ht="15">
      <c r="B718" s="3"/>
    </row>
    <row r="719" spans="2:2" ht="15">
      <c r="B719" s="3"/>
    </row>
    <row r="720" spans="2:2" ht="15">
      <c r="B720" s="3"/>
    </row>
    <row r="721" spans="2:2" ht="15">
      <c r="B721" s="3"/>
    </row>
    <row r="722" spans="2:2" ht="15">
      <c r="B722" s="3"/>
    </row>
    <row r="723" spans="2:2" ht="15">
      <c r="B723" s="3"/>
    </row>
    <row r="724" spans="2:2" ht="15">
      <c r="B724" s="3"/>
    </row>
    <row r="725" spans="2:2" ht="15">
      <c r="B725" s="3"/>
    </row>
    <row r="726" spans="2:2" ht="15">
      <c r="B726" s="3"/>
    </row>
    <row r="727" spans="2:2" ht="15">
      <c r="B727" s="3"/>
    </row>
    <row r="728" spans="2:2" ht="15">
      <c r="B728" s="3"/>
    </row>
    <row r="729" spans="2:2" ht="15">
      <c r="B729" s="3"/>
    </row>
    <row r="730" spans="2:2" ht="15">
      <c r="B730" s="3"/>
    </row>
    <row r="731" spans="2:2" ht="15">
      <c r="B731" s="3"/>
    </row>
    <row r="732" spans="2:2" ht="15">
      <c r="B732" s="3"/>
    </row>
    <row r="733" spans="2:2" ht="15">
      <c r="B733" s="3"/>
    </row>
    <row r="734" spans="2:2" ht="15">
      <c r="B734" s="3"/>
    </row>
    <row r="735" spans="2:2" ht="15">
      <c r="B735" s="3"/>
    </row>
    <row r="736" spans="2:2" ht="15">
      <c r="B736" s="3"/>
    </row>
    <row r="737" spans="2:2" ht="15">
      <c r="B737" s="3"/>
    </row>
    <row r="738" spans="2:2" ht="15">
      <c r="B738" s="3"/>
    </row>
    <row r="739" spans="2:2" ht="15">
      <c r="B739" s="3"/>
    </row>
    <row r="740" spans="2:2" ht="15">
      <c r="B740" s="3"/>
    </row>
    <row r="741" spans="2:2" ht="15">
      <c r="B741" s="3"/>
    </row>
    <row r="742" spans="2:2" ht="15">
      <c r="B742" s="3"/>
    </row>
    <row r="743" spans="2:2" ht="15">
      <c r="B743" s="3"/>
    </row>
    <row r="744" spans="2:2" ht="15">
      <c r="B744" s="3"/>
    </row>
    <row r="745" spans="2:2" ht="15">
      <c r="B745" s="3"/>
    </row>
    <row r="746" spans="2:2" ht="15">
      <c r="B746" s="3"/>
    </row>
    <row r="747" spans="2:2" ht="15">
      <c r="B747" s="3"/>
    </row>
    <row r="748" spans="2:2" ht="15">
      <c r="B748" s="3"/>
    </row>
    <row r="749" spans="2:2" ht="15">
      <c r="B749" s="3"/>
    </row>
    <row r="750" spans="2:2" ht="15">
      <c r="B750" s="3"/>
    </row>
    <row r="751" spans="2:2" ht="15">
      <c r="B751" s="3"/>
    </row>
    <row r="752" spans="2:2" ht="15">
      <c r="B752" s="3"/>
    </row>
    <row r="753" spans="2:2" ht="15">
      <c r="B753" s="3"/>
    </row>
    <row r="754" spans="2:2" ht="15">
      <c r="B754" s="3"/>
    </row>
    <row r="755" spans="2:2" ht="15">
      <c r="B755" s="3"/>
    </row>
    <row r="756" spans="2:2" ht="15">
      <c r="B756" s="3"/>
    </row>
    <row r="757" spans="2:2" ht="15">
      <c r="B757" s="3"/>
    </row>
    <row r="758" spans="2:2" ht="15">
      <c r="B758" s="3"/>
    </row>
    <row r="759" spans="2:2" ht="15">
      <c r="B759" s="3"/>
    </row>
    <row r="760" spans="2:2" ht="15">
      <c r="B760" s="3"/>
    </row>
    <row r="761" spans="2:2" ht="15">
      <c r="B761" s="3"/>
    </row>
    <row r="762" spans="2:2" ht="15">
      <c r="B762" s="3"/>
    </row>
    <row r="763" spans="2:2" ht="15">
      <c r="B763" s="3"/>
    </row>
    <row r="764" spans="2:2" ht="15">
      <c r="B764" s="3"/>
    </row>
    <row r="765" spans="2:2" ht="15">
      <c r="B765" s="3"/>
    </row>
    <row r="766" spans="2:2" ht="15">
      <c r="B766" s="3"/>
    </row>
    <row r="767" spans="2:2" ht="15">
      <c r="B767" s="3"/>
    </row>
    <row r="768" spans="2:2" ht="15">
      <c r="B768" s="3"/>
    </row>
    <row r="769" spans="2:2" ht="15">
      <c r="B769" s="3"/>
    </row>
    <row r="770" spans="2:2" ht="15">
      <c r="B770" s="3"/>
    </row>
    <row r="771" spans="2:2" ht="15">
      <c r="B771" s="3"/>
    </row>
    <row r="772" spans="2:2" ht="15">
      <c r="B772" s="3"/>
    </row>
    <row r="773" spans="2:2" ht="15">
      <c r="B773" s="3"/>
    </row>
    <row r="774" spans="2:2" ht="15">
      <c r="B774" s="3"/>
    </row>
    <row r="775" spans="2:2" ht="15">
      <c r="B775" s="3"/>
    </row>
    <row r="776" spans="2:2" ht="15">
      <c r="B776" s="3"/>
    </row>
    <row r="777" spans="2:2" ht="15">
      <c r="B777" s="3"/>
    </row>
    <row r="778" spans="2:2" ht="15">
      <c r="B778" s="3"/>
    </row>
    <row r="779" spans="2:2" ht="15">
      <c r="B779" s="3"/>
    </row>
    <row r="780" spans="2:2" ht="15">
      <c r="B780" s="3"/>
    </row>
    <row r="781" spans="2:2" ht="15">
      <c r="B781" s="3"/>
    </row>
    <row r="782" spans="2:2" ht="15">
      <c r="B782" s="3"/>
    </row>
    <row r="783" spans="2:2" ht="15">
      <c r="B783" s="3"/>
    </row>
    <row r="784" spans="2:2" ht="15">
      <c r="B784" s="3"/>
    </row>
    <row r="785" spans="2:2" ht="15">
      <c r="B785" s="3"/>
    </row>
    <row r="786" spans="2:2" ht="15">
      <c r="B786" s="3"/>
    </row>
    <row r="787" spans="2:2" ht="15">
      <c r="B787" s="3"/>
    </row>
    <row r="788" spans="2:2" ht="15">
      <c r="B788" s="3"/>
    </row>
    <row r="789" spans="2:2" ht="15">
      <c r="B789" s="3"/>
    </row>
    <row r="790" spans="2:2" ht="15">
      <c r="B790" s="3"/>
    </row>
    <row r="791" spans="2:2" ht="15">
      <c r="B791" s="3"/>
    </row>
    <row r="792" spans="2:2" ht="15">
      <c r="B792" s="3"/>
    </row>
    <row r="793" spans="2:2" ht="15">
      <c r="B793" s="3"/>
    </row>
    <row r="794" spans="2:2" ht="15">
      <c r="B794" s="3"/>
    </row>
    <row r="795" spans="2:2" ht="15">
      <c r="B795" s="3"/>
    </row>
    <row r="796" spans="2:2" ht="15">
      <c r="B796" s="3"/>
    </row>
    <row r="797" spans="2:2" ht="15">
      <c r="B797" s="3"/>
    </row>
    <row r="798" spans="2:2" ht="15">
      <c r="B798" s="3"/>
    </row>
    <row r="799" spans="2:2" ht="15">
      <c r="B799" s="3"/>
    </row>
    <row r="800" spans="2:2" ht="15">
      <c r="B800" s="3"/>
    </row>
    <row r="801" spans="2:2" ht="15">
      <c r="B801" s="3"/>
    </row>
    <row r="802" spans="2:2" ht="15">
      <c r="B802" s="3"/>
    </row>
    <row r="803" spans="2:2" ht="15">
      <c r="B803" s="3"/>
    </row>
    <row r="804" spans="2:2" ht="15">
      <c r="B804" s="3"/>
    </row>
    <row r="805" spans="2:2" ht="15">
      <c r="B805" s="3"/>
    </row>
    <row r="806" spans="2:2" ht="15">
      <c r="B806" s="3"/>
    </row>
    <row r="807" spans="2:2" ht="15">
      <c r="B807" s="3"/>
    </row>
    <row r="808" spans="2:2" ht="15">
      <c r="B808" s="3"/>
    </row>
    <row r="809" spans="2:2" ht="15">
      <c r="B809" s="3"/>
    </row>
    <row r="810" spans="2:2" ht="15">
      <c r="B810" s="3"/>
    </row>
    <row r="811" spans="2:2" ht="15">
      <c r="B811" s="3"/>
    </row>
    <row r="812" spans="2:2" ht="15">
      <c r="B812" s="3"/>
    </row>
    <row r="813" spans="2:2" ht="15">
      <c r="B813" s="3"/>
    </row>
    <row r="814" spans="2:2" ht="15">
      <c r="B814" s="3"/>
    </row>
    <row r="815" spans="2:2" ht="15">
      <c r="B815" s="3"/>
    </row>
    <row r="816" spans="2:2" ht="15">
      <c r="B816" s="3"/>
    </row>
    <row r="817" spans="2:2" ht="15">
      <c r="B817" s="3"/>
    </row>
    <row r="818" spans="2:2" ht="15">
      <c r="B818" s="3"/>
    </row>
    <row r="819" spans="2:2" ht="15">
      <c r="B819" s="3"/>
    </row>
    <row r="820" spans="2:2" ht="15">
      <c r="B820" s="3"/>
    </row>
    <row r="821" spans="2:2" ht="15">
      <c r="B821" s="3"/>
    </row>
    <row r="822" spans="2:2" ht="15">
      <c r="B822" s="3"/>
    </row>
    <row r="823" spans="2:2" ht="15">
      <c r="B823" s="3"/>
    </row>
    <row r="824" spans="2:2" ht="15">
      <c r="B824" s="3"/>
    </row>
    <row r="825" spans="2:2" ht="15">
      <c r="B825" s="3"/>
    </row>
    <row r="826" spans="2:2" ht="15">
      <c r="B826" s="3"/>
    </row>
    <row r="827" spans="2:2" ht="15">
      <c r="B827" s="3"/>
    </row>
    <row r="828" spans="2:2" ht="15">
      <c r="B828" s="3"/>
    </row>
    <row r="829" spans="2:2" ht="15">
      <c r="B829" s="3"/>
    </row>
    <row r="830" spans="2:2" ht="15">
      <c r="B830" s="3"/>
    </row>
    <row r="831" spans="2:2" ht="15">
      <c r="B831" s="3"/>
    </row>
    <row r="832" spans="2:2" ht="15">
      <c r="B832" s="3"/>
    </row>
    <row r="833" spans="2:2" ht="15">
      <c r="B833" s="3"/>
    </row>
    <row r="834" spans="2:2" ht="15">
      <c r="B834" s="3"/>
    </row>
    <row r="835" spans="2:2" ht="15">
      <c r="B835" s="3"/>
    </row>
    <row r="836" spans="2:2" ht="15">
      <c r="B836" s="3"/>
    </row>
    <row r="837" spans="2:2" ht="15">
      <c r="B837" s="3"/>
    </row>
    <row r="838" spans="2:2" ht="15">
      <c r="B838" s="3"/>
    </row>
    <row r="839" spans="2:2" ht="15">
      <c r="B839" s="3"/>
    </row>
    <row r="840" spans="2:2" ht="15">
      <c r="B840" s="3"/>
    </row>
    <row r="841" spans="2:2" ht="15">
      <c r="B841" s="3"/>
    </row>
    <row r="842" spans="2:2" ht="15">
      <c r="B842" s="3"/>
    </row>
    <row r="843" spans="2:2" ht="15">
      <c r="B843" s="3"/>
    </row>
    <row r="844" spans="2:2" ht="15">
      <c r="B844" s="3"/>
    </row>
    <row r="845" spans="2:2" ht="15">
      <c r="B845" s="3"/>
    </row>
    <row r="846" spans="2:2" ht="15">
      <c r="B846" s="3"/>
    </row>
    <row r="847" spans="2:2" ht="15">
      <c r="B847" s="3"/>
    </row>
    <row r="848" spans="2:2" ht="15">
      <c r="B848" s="3"/>
    </row>
    <row r="849" spans="2:2" ht="15">
      <c r="B849" s="3"/>
    </row>
    <row r="850" spans="2:2" ht="15">
      <c r="B850" s="3"/>
    </row>
    <row r="851" spans="2:2" ht="15">
      <c r="B851" s="3"/>
    </row>
    <row r="852" spans="2:2" ht="15">
      <c r="B852" s="3"/>
    </row>
    <row r="853" spans="2:2" ht="15">
      <c r="B853" s="3"/>
    </row>
    <row r="854" spans="2:2" ht="15">
      <c r="B854" s="3"/>
    </row>
    <row r="855" spans="2:2" ht="15">
      <c r="B855" s="3"/>
    </row>
    <row r="856" spans="2:2" ht="15">
      <c r="B856" s="3"/>
    </row>
    <row r="857" spans="2:2" ht="15">
      <c r="B857" s="3"/>
    </row>
    <row r="858" spans="2:2" ht="15">
      <c r="B858" s="3"/>
    </row>
    <row r="859" spans="2:2" ht="15">
      <c r="B859" s="3"/>
    </row>
    <row r="860" spans="2:2" ht="15">
      <c r="B860" s="3"/>
    </row>
    <row r="861" spans="2:2" ht="15">
      <c r="B861" s="3"/>
    </row>
    <row r="862" spans="2:2" ht="15">
      <c r="B862" s="3"/>
    </row>
    <row r="863" spans="2:2" ht="15">
      <c r="B863" s="3"/>
    </row>
    <row r="864" spans="2:2" ht="15">
      <c r="B864" s="3"/>
    </row>
    <row r="865" spans="2:2" ht="15">
      <c r="B865" s="3"/>
    </row>
    <row r="866" spans="2:2" ht="15">
      <c r="B866" s="3"/>
    </row>
    <row r="867" spans="2:2" ht="15">
      <c r="B867" s="3"/>
    </row>
    <row r="868" spans="2:2" ht="15">
      <c r="B868" s="3"/>
    </row>
    <row r="869" spans="2:2" ht="15">
      <c r="B869" s="3"/>
    </row>
    <row r="870" spans="2:2" ht="15">
      <c r="B870" s="3"/>
    </row>
    <row r="871" spans="2:2" ht="15">
      <c r="B871" s="3"/>
    </row>
    <row r="872" spans="2:2" ht="15">
      <c r="B872" s="3"/>
    </row>
    <row r="873" spans="2:2" ht="15">
      <c r="B873" s="3"/>
    </row>
    <row r="874" spans="2:2" ht="15">
      <c r="B874" s="3"/>
    </row>
    <row r="875" spans="2:2" ht="15">
      <c r="B875" s="3"/>
    </row>
    <row r="876" spans="2:2" ht="15">
      <c r="B876" s="3"/>
    </row>
    <row r="877" spans="2:2" ht="15">
      <c r="B877" s="3"/>
    </row>
    <row r="878" spans="2:2" ht="15">
      <c r="B878" s="3"/>
    </row>
    <row r="879" spans="2:2" ht="15">
      <c r="B879" s="3"/>
    </row>
    <row r="880" spans="2:2" ht="15">
      <c r="B880" s="3"/>
    </row>
    <row r="881" spans="2:2" ht="15">
      <c r="B881" s="3"/>
    </row>
    <row r="882" spans="2:2" ht="15">
      <c r="B882" s="3"/>
    </row>
    <row r="883" spans="2:2" ht="15">
      <c r="B883" s="3"/>
    </row>
    <row r="884" spans="2:2" ht="15">
      <c r="B884" s="3"/>
    </row>
    <row r="885" spans="2:2" ht="15">
      <c r="B885" s="3"/>
    </row>
    <row r="886" spans="2:2" ht="15">
      <c r="B886" s="3"/>
    </row>
    <row r="887" spans="2:2" ht="15">
      <c r="B887" s="3"/>
    </row>
    <row r="888" spans="2:2" ht="15">
      <c r="B888" s="3"/>
    </row>
    <row r="889" spans="2:2" ht="15">
      <c r="B889" s="3"/>
    </row>
    <row r="890" spans="2:2" ht="15">
      <c r="B890" s="3"/>
    </row>
    <row r="891" spans="2:2" ht="15">
      <c r="B891" s="3"/>
    </row>
    <row r="892" spans="2:2" ht="15">
      <c r="B892" s="3"/>
    </row>
    <row r="893" spans="2:2" ht="15">
      <c r="B893" s="3"/>
    </row>
    <row r="894" spans="2:2" ht="15">
      <c r="B894" s="3"/>
    </row>
    <row r="895" spans="2:2" ht="15">
      <c r="B895" s="3"/>
    </row>
    <row r="896" spans="2:2" ht="15">
      <c r="B896" s="3"/>
    </row>
    <row r="897" spans="2:2" ht="15">
      <c r="B897" s="3"/>
    </row>
    <row r="898" spans="2:2" ht="15">
      <c r="B898" s="3"/>
    </row>
    <row r="899" spans="2:2" ht="15">
      <c r="B899" s="3"/>
    </row>
    <row r="900" spans="2:2" ht="15">
      <c r="B900" s="3"/>
    </row>
    <row r="901" spans="2:2" ht="15">
      <c r="B901" s="3"/>
    </row>
    <row r="902" spans="2:2" ht="15">
      <c r="B902" s="3"/>
    </row>
    <row r="903" spans="2:2" ht="15">
      <c r="B903" s="3"/>
    </row>
    <row r="904" spans="2:2" ht="15">
      <c r="B904" s="3"/>
    </row>
    <row r="905" spans="2:2" ht="15">
      <c r="B905" s="3"/>
    </row>
    <row r="906" spans="2:2" ht="15">
      <c r="B906" s="3"/>
    </row>
    <row r="907" spans="2:2" ht="15">
      <c r="B907" s="3"/>
    </row>
    <row r="908" spans="2:2" ht="15">
      <c r="B908" s="3"/>
    </row>
    <row r="909" spans="2:2" ht="15">
      <c r="B909" s="3"/>
    </row>
    <row r="910" spans="2:2" ht="15">
      <c r="B910" s="3"/>
    </row>
    <row r="911" spans="2:2" ht="15">
      <c r="B911" s="3"/>
    </row>
    <row r="912" spans="2:2" ht="15">
      <c r="B912" s="3"/>
    </row>
    <row r="913" spans="2:2" ht="15">
      <c r="B913" s="3"/>
    </row>
    <row r="914" spans="2:2" ht="15">
      <c r="B914" s="3"/>
    </row>
    <row r="915" spans="2:2" ht="15">
      <c r="B915" s="3"/>
    </row>
    <row r="916" spans="2:2" ht="15">
      <c r="B916" s="3"/>
    </row>
    <row r="917" spans="2:2" ht="15">
      <c r="B917" s="3"/>
    </row>
    <row r="918" spans="2:2" ht="15">
      <c r="B918" s="3"/>
    </row>
    <row r="919" spans="2:2" ht="15">
      <c r="B919" s="3"/>
    </row>
    <row r="920" spans="2:2" ht="15">
      <c r="B920" s="3"/>
    </row>
    <row r="921" spans="2:2" ht="15">
      <c r="B921" s="3"/>
    </row>
    <row r="922" spans="2:2" ht="15">
      <c r="B922" s="3"/>
    </row>
    <row r="923" spans="2:2" ht="15">
      <c r="B923" s="3"/>
    </row>
    <row r="924" spans="2:2" ht="15">
      <c r="B924" s="3"/>
    </row>
    <row r="925" spans="2:2" ht="15">
      <c r="B925" s="3"/>
    </row>
    <row r="926" spans="2:2" ht="15">
      <c r="B926" s="3"/>
    </row>
    <row r="927" spans="2:2" ht="15">
      <c r="B927" s="3"/>
    </row>
    <row r="928" spans="2:2" ht="15">
      <c r="B928" s="3"/>
    </row>
    <row r="929" spans="2:2" ht="15">
      <c r="B929" s="3"/>
    </row>
    <row r="930" spans="2:2" ht="15">
      <c r="B930" s="3"/>
    </row>
    <row r="931" spans="2:2" ht="15">
      <c r="B931" s="3"/>
    </row>
    <row r="932" spans="2:2" ht="15">
      <c r="B932" s="3"/>
    </row>
    <row r="933" spans="2:2" ht="15">
      <c r="B933" s="3"/>
    </row>
    <row r="934" spans="2:2" ht="15">
      <c r="B934" s="3"/>
    </row>
    <row r="935" spans="2:2" ht="15">
      <c r="B935" s="3"/>
    </row>
    <row r="936" spans="2:2" ht="15">
      <c r="B936" s="3"/>
    </row>
    <row r="937" spans="2:2" ht="15">
      <c r="B937" s="3"/>
    </row>
    <row r="938" spans="2:2" ht="15">
      <c r="B938" s="3"/>
    </row>
    <row r="939" spans="2:2" ht="15">
      <c r="B939" s="3"/>
    </row>
    <row r="940" spans="2:2" ht="15">
      <c r="B940" s="3"/>
    </row>
    <row r="941" spans="2:2" ht="15">
      <c r="B941" s="3"/>
    </row>
    <row r="942" spans="2:2" ht="15">
      <c r="B942" s="3"/>
    </row>
    <row r="943" spans="2:2" ht="15">
      <c r="B943" s="3"/>
    </row>
    <row r="944" spans="2:2" ht="15">
      <c r="B944" s="3"/>
    </row>
    <row r="945" spans="2:2" ht="15">
      <c r="B945" s="3"/>
    </row>
    <row r="946" spans="2:2" ht="15">
      <c r="B946" s="3"/>
    </row>
    <row r="947" spans="2:2" ht="15">
      <c r="B947" s="3"/>
    </row>
    <row r="948" spans="2:2" ht="15">
      <c r="B948" s="3"/>
    </row>
    <row r="949" spans="2:2" ht="15">
      <c r="B949" s="3"/>
    </row>
    <row r="950" spans="2:2" ht="15">
      <c r="B950" s="3"/>
    </row>
    <row r="951" spans="2:2" ht="15">
      <c r="B951" s="3"/>
    </row>
    <row r="952" spans="2:2" ht="15">
      <c r="B952" s="3"/>
    </row>
    <row r="953" spans="2:2" ht="15">
      <c r="B953" s="3"/>
    </row>
    <row r="954" spans="2:2" ht="15">
      <c r="B954" s="3"/>
    </row>
    <row r="955" spans="2:2" ht="15">
      <c r="B955" s="3"/>
    </row>
    <row r="956" spans="2:2" ht="15">
      <c r="B956" s="3"/>
    </row>
    <row r="957" spans="2:2" ht="15">
      <c r="B957" s="3"/>
    </row>
    <row r="958" spans="2:2" ht="15">
      <c r="B958" s="3"/>
    </row>
    <row r="959" spans="2:2" ht="15">
      <c r="B959" s="3"/>
    </row>
    <row r="960" spans="2:2" ht="15">
      <c r="B960" s="3"/>
    </row>
    <row r="961" spans="2:2" ht="15">
      <c r="B961" s="3"/>
    </row>
    <row r="962" spans="2:2" ht="15">
      <c r="B962" s="3"/>
    </row>
    <row r="963" spans="2:2" ht="15">
      <c r="B963" s="3"/>
    </row>
    <row r="964" spans="2:2" ht="15">
      <c r="B964" s="3"/>
    </row>
    <row r="965" spans="2:2" ht="15">
      <c r="B965" s="3"/>
    </row>
    <row r="966" spans="2:2" ht="15">
      <c r="B966" s="3"/>
    </row>
    <row r="967" spans="2:2" ht="15">
      <c r="B967" s="3"/>
    </row>
    <row r="968" spans="2:2" ht="15">
      <c r="B968" s="3"/>
    </row>
    <row r="969" spans="2:2" ht="15">
      <c r="B969" s="3"/>
    </row>
    <row r="970" spans="2:2" ht="15">
      <c r="B970" s="3"/>
    </row>
    <row r="971" spans="2:2" ht="15">
      <c r="B971" s="3"/>
    </row>
    <row r="972" spans="2:2" ht="15">
      <c r="B972" s="3"/>
    </row>
    <row r="973" spans="2:2" ht="15">
      <c r="B973" s="3"/>
    </row>
    <row r="974" spans="2:2" ht="15">
      <c r="B974" s="3"/>
    </row>
    <row r="975" spans="2:2" ht="15">
      <c r="B975" s="3"/>
    </row>
    <row r="976" spans="2:2" ht="15">
      <c r="B976" s="3"/>
    </row>
    <row r="977" spans="2:2" ht="15">
      <c r="B977" s="3"/>
    </row>
    <row r="978" spans="2:2" ht="15">
      <c r="B978" s="3"/>
    </row>
    <row r="979" spans="2:2" ht="15">
      <c r="B979" s="3"/>
    </row>
    <row r="980" spans="2:2" ht="15">
      <c r="B980" s="3"/>
    </row>
    <row r="981" spans="2:2" ht="15">
      <c r="B981" s="3"/>
    </row>
    <row r="982" spans="2:2" ht="15">
      <c r="B982" s="3"/>
    </row>
    <row r="983" spans="2:2" ht="15">
      <c r="B983" s="3"/>
    </row>
    <row r="984" spans="2:2" ht="15">
      <c r="B984" s="3"/>
    </row>
    <row r="985" spans="2:2" ht="15">
      <c r="B985" s="3"/>
    </row>
    <row r="986" spans="2:2" ht="15">
      <c r="B986" s="3"/>
    </row>
    <row r="987" spans="2:2" ht="15">
      <c r="B987" s="3"/>
    </row>
    <row r="988" spans="2:2" ht="15">
      <c r="B988" s="3"/>
    </row>
    <row r="989" spans="2:2" ht="15">
      <c r="B989" s="3"/>
    </row>
    <row r="990" spans="2:2" ht="15">
      <c r="B990" s="3"/>
    </row>
    <row r="991" spans="2:2" ht="15">
      <c r="B991" s="3"/>
    </row>
    <row r="992" spans="2:2" ht="15">
      <c r="B992" s="3"/>
    </row>
    <row r="993" spans="2:2" ht="15">
      <c r="B993" s="3"/>
    </row>
    <row r="994" spans="2:2" ht="15">
      <c r="B994" s="3"/>
    </row>
    <row r="995" spans="2:2" ht="15">
      <c r="B995" s="3"/>
    </row>
    <row r="996" spans="2:2" ht="15">
      <c r="B996" s="3"/>
    </row>
    <row r="997" spans="2:2" ht="15">
      <c r="B997" s="3"/>
    </row>
    <row r="998" spans="2:2" ht="15">
      <c r="B998" s="3"/>
    </row>
    <row r="999" spans="2:2" ht="15">
      <c r="B999" s="3"/>
    </row>
    <row r="1000" spans="2:2" ht="15">
      <c r="B1000" s="3"/>
    </row>
    <row r="1001" spans="2:2" ht="15">
      <c r="B1001" s="3"/>
    </row>
    <row r="1002" spans="2:2" ht="15">
      <c r="B1002" s="3"/>
    </row>
    <row r="1003" spans="2:2" ht="15">
      <c r="B1003" s="3"/>
    </row>
    <row r="1004" spans="2:2" ht="15">
      <c r="B1004" s="3"/>
    </row>
    <row r="1005" spans="2:2" ht="15">
      <c r="B1005" s="3"/>
    </row>
    <row r="1006" spans="2:2" ht="15">
      <c r="B1006" s="3"/>
    </row>
    <row r="1007" spans="2:2" ht="15">
      <c r="B1007" s="3"/>
    </row>
    <row r="1008" spans="2:2" ht="15">
      <c r="B1008" s="3"/>
    </row>
    <row r="1009" spans="2:2" ht="15">
      <c r="B1009" s="3"/>
    </row>
    <row r="1010" spans="2:2" ht="15">
      <c r="B1010" s="3"/>
    </row>
    <row r="1011" spans="2:2" ht="15">
      <c r="B1011" s="3"/>
    </row>
    <row r="1012" spans="2:2" ht="15">
      <c r="B1012" s="3"/>
    </row>
    <row r="1013" spans="2:2" ht="15">
      <c r="B1013" s="3"/>
    </row>
    <row r="1014" spans="2:2" ht="15">
      <c r="B1014" s="3"/>
    </row>
    <row r="1015" spans="2:2" ht="15">
      <c r="B1015" s="3"/>
    </row>
    <row r="1016" spans="2:2" ht="15">
      <c r="B1016" s="3"/>
    </row>
    <row r="1017" spans="2:2" ht="15">
      <c r="B1017" s="3"/>
    </row>
    <row r="1018" spans="2:2" ht="15">
      <c r="B1018" s="3"/>
    </row>
    <row r="1019" spans="2:2" ht="15">
      <c r="B1019" s="3"/>
    </row>
    <row r="1020" spans="2:2" ht="15">
      <c r="B1020" s="3"/>
    </row>
    <row r="1021" spans="2:2" ht="15">
      <c r="B1021" s="3"/>
    </row>
    <row r="1022" spans="2:2" ht="15">
      <c r="B1022" s="3"/>
    </row>
    <row r="1023" spans="2:2" ht="15">
      <c r="B1023" s="3"/>
    </row>
    <row r="1024" spans="2:2" ht="15">
      <c r="B1024" s="3"/>
    </row>
    <row r="1025" spans="2:2" ht="15">
      <c r="B1025" s="3"/>
    </row>
    <row r="1026" spans="2:2" ht="15">
      <c r="B1026" s="3"/>
    </row>
    <row r="1027" spans="2:2" ht="15">
      <c r="B1027" s="3"/>
    </row>
    <row r="1028" spans="2:2" ht="15">
      <c r="B1028" s="3"/>
    </row>
    <row r="1029" spans="2:2" ht="15">
      <c r="B1029" s="3"/>
    </row>
    <row r="1030" spans="2:2" ht="15">
      <c r="B1030" s="3"/>
    </row>
    <row r="1031" spans="2:2" ht="15">
      <c r="B1031" s="3"/>
    </row>
    <row r="1032" spans="2:2" ht="15">
      <c r="B1032" s="3"/>
    </row>
    <row r="1033" spans="2:2" ht="15">
      <c r="B1033" s="3"/>
    </row>
    <row r="1034" spans="2:2" ht="15">
      <c r="B1034" s="3"/>
    </row>
    <row r="1035" spans="2:2" ht="15">
      <c r="B1035" s="3"/>
    </row>
    <row r="1036" spans="2:2" ht="15">
      <c r="B1036" s="3"/>
    </row>
    <row r="1037" spans="2:2" ht="15">
      <c r="B1037" s="3"/>
    </row>
    <row r="1038" spans="2:2" ht="15">
      <c r="B1038" s="3"/>
    </row>
    <row r="1039" spans="2:2" ht="15">
      <c r="B1039" s="3"/>
    </row>
    <row r="1040" spans="2:2" ht="15">
      <c r="B1040" s="3"/>
    </row>
    <row r="1041" spans="2:2" ht="15">
      <c r="B1041" s="3"/>
    </row>
    <row r="1042" spans="2:2" ht="15">
      <c r="B1042" s="3"/>
    </row>
    <row r="1043" spans="2:2" ht="15">
      <c r="B1043" s="3"/>
    </row>
    <row r="1044" spans="2:2" ht="15">
      <c r="B1044" s="3"/>
    </row>
    <row r="1045" spans="2:2" ht="15">
      <c r="B1045" s="3"/>
    </row>
    <row r="1046" spans="2:2" ht="15">
      <c r="B1046" s="3"/>
    </row>
    <row r="1047" spans="2:2" ht="15">
      <c r="B1047" s="3"/>
    </row>
    <row r="1048" spans="2:2" ht="15">
      <c r="B1048" s="3"/>
    </row>
    <row r="1049" spans="2:2" ht="15">
      <c r="B1049" s="3"/>
    </row>
    <row r="1050" spans="2:2" ht="15">
      <c r="B1050" s="3"/>
    </row>
    <row r="1051" spans="2:2" ht="15">
      <c r="B1051" s="3"/>
    </row>
    <row r="1052" spans="2:2" ht="15">
      <c r="B1052" s="3"/>
    </row>
    <row r="1053" spans="2:2" ht="15">
      <c r="B1053" s="3"/>
    </row>
    <row r="1054" spans="2:2" ht="15">
      <c r="B1054" s="3"/>
    </row>
    <row r="1055" spans="2:2" ht="15">
      <c r="B1055" s="3"/>
    </row>
    <row r="1056" spans="2:2" ht="15">
      <c r="B1056" s="3"/>
    </row>
    <row r="1057" spans="2:2" ht="15">
      <c r="B1057" s="3"/>
    </row>
    <row r="1058" spans="2:2" ht="15">
      <c r="B1058" s="3"/>
    </row>
    <row r="1059" spans="2:2" ht="15">
      <c r="B1059" s="3"/>
    </row>
    <row r="1060" spans="2:2" ht="15">
      <c r="B1060" s="3"/>
    </row>
    <row r="1061" spans="2:2" ht="15">
      <c r="B1061" s="3"/>
    </row>
    <row r="1062" spans="2:2" ht="15">
      <c r="B1062" s="3"/>
    </row>
    <row r="1063" spans="2:2" ht="15">
      <c r="B1063" s="3"/>
    </row>
    <row r="1064" spans="2:2" ht="15">
      <c r="B1064" s="3"/>
    </row>
    <row r="1065" spans="2:2" ht="15">
      <c r="B1065" s="3"/>
    </row>
    <row r="1066" spans="2:2" ht="15">
      <c r="B1066" s="3"/>
    </row>
    <row r="1067" spans="2:2" ht="15">
      <c r="B1067" s="3"/>
    </row>
    <row r="1068" spans="2:2" ht="15">
      <c r="B1068" s="3"/>
    </row>
    <row r="1069" spans="2:2" ht="15">
      <c r="B1069" s="3"/>
    </row>
    <row r="1070" spans="2:2" ht="15">
      <c r="B1070" s="3"/>
    </row>
    <row r="1071" spans="2:2" ht="15">
      <c r="B1071" s="3"/>
    </row>
    <row r="1072" spans="2:2" ht="15">
      <c r="B1072" s="3"/>
    </row>
    <row r="1073" spans="2:2" ht="15">
      <c r="B1073" s="3"/>
    </row>
    <row r="1074" spans="2:2" ht="15">
      <c r="B1074" s="3"/>
    </row>
    <row r="1075" spans="2:2" ht="15">
      <c r="B1075" s="3"/>
    </row>
    <row r="1076" spans="2:2" ht="15">
      <c r="B1076" s="3"/>
    </row>
    <row r="1077" spans="2:2" ht="15">
      <c r="B1077" s="3"/>
    </row>
    <row r="1078" spans="2:2" ht="15">
      <c r="B1078" s="3"/>
    </row>
    <row r="1079" spans="2:2" ht="15">
      <c r="B1079" s="3"/>
    </row>
    <row r="1080" spans="2:2" ht="15">
      <c r="B1080" s="3"/>
    </row>
    <row r="1081" spans="2:2" ht="15">
      <c r="B1081" s="3"/>
    </row>
    <row r="1082" spans="2:2" ht="15">
      <c r="B1082" s="3"/>
    </row>
    <row r="1083" spans="2:2" ht="15">
      <c r="B1083" s="3"/>
    </row>
    <row r="1084" spans="2:2" ht="15">
      <c r="B1084" s="3"/>
    </row>
    <row r="1085" spans="2:2" ht="15">
      <c r="B1085" s="3"/>
    </row>
    <row r="1086" spans="2:2" ht="15">
      <c r="B1086" s="3"/>
    </row>
    <row r="1087" spans="2:2" ht="15">
      <c r="B1087" s="3"/>
    </row>
    <row r="1088" spans="2:2" ht="15">
      <c r="B1088" s="3"/>
    </row>
    <row r="1089" spans="2:2" ht="15">
      <c r="B1089" s="3"/>
    </row>
    <row r="1090" spans="2:2" ht="15">
      <c r="B1090" s="3"/>
    </row>
    <row r="1091" spans="2:2" ht="15">
      <c r="B1091" s="3"/>
    </row>
    <row r="1092" spans="2:2" ht="15">
      <c r="B1092" s="3"/>
    </row>
    <row r="1093" spans="2:2" ht="15">
      <c r="B1093" s="3"/>
    </row>
    <row r="1094" spans="2:2" ht="15">
      <c r="B1094" s="3"/>
    </row>
    <row r="1095" spans="2:2" ht="15">
      <c r="B1095" s="3"/>
    </row>
    <row r="1096" spans="2:2" ht="15">
      <c r="B1096" s="3"/>
    </row>
    <row r="1097" spans="2:2" ht="15">
      <c r="B1097" s="3"/>
    </row>
    <row r="1098" spans="2:2" ht="15">
      <c r="B1098" s="3"/>
    </row>
    <row r="1099" spans="2:2" ht="15">
      <c r="B1099" s="3"/>
    </row>
    <row r="1100" spans="2:2" ht="15">
      <c r="B1100" s="3"/>
    </row>
    <row r="1101" spans="2:2" ht="15">
      <c r="B1101" s="3"/>
    </row>
    <row r="1102" spans="2:2" ht="15">
      <c r="B1102" s="3"/>
    </row>
    <row r="1103" spans="2:2" ht="15">
      <c r="B1103" s="3"/>
    </row>
    <row r="1104" spans="2:2" ht="15">
      <c r="B1104" s="3"/>
    </row>
    <row r="1105" spans="2:2" ht="15">
      <c r="B1105" s="3"/>
    </row>
    <row r="1106" spans="2:2" ht="15">
      <c r="B1106" s="3"/>
    </row>
    <row r="1107" spans="2:2" ht="15">
      <c r="B1107" s="3"/>
    </row>
    <row r="1108" spans="2:2" ht="15">
      <c r="B1108" s="3"/>
    </row>
    <row r="1109" spans="2:2" ht="15">
      <c r="B1109" s="3"/>
    </row>
    <row r="1110" spans="2:2" ht="15">
      <c r="B1110" s="3"/>
    </row>
    <row r="1111" spans="2:2" ht="15">
      <c r="B1111" s="3"/>
    </row>
    <row r="1112" spans="2:2" ht="15">
      <c r="B1112" s="3"/>
    </row>
    <row r="1113" spans="2:2" ht="15">
      <c r="B1113" s="3"/>
    </row>
    <row r="1114" spans="2:2" ht="15">
      <c r="B1114" s="3"/>
    </row>
    <row r="1115" spans="2:2" ht="15">
      <c r="B1115" s="3"/>
    </row>
    <row r="1116" spans="2:2" ht="15">
      <c r="B1116" s="3"/>
    </row>
    <row r="1117" spans="2:2" ht="15">
      <c r="B1117" s="3"/>
    </row>
    <row r="1118" spans="2:2" ht="15">
      <c r="B1118" s="3"/>
    </row>
    <row r="1119" spans="2:2" ht="15">
      <c r="B1119" s="3"/>
    </row>
    <row r="1120" spans="2:2" ht="15">
      <c r="B1120" s="3"/>
    </row>
    <row r="1121" spans="2:2" ht="15">
      <c r="B1121" s="3"/>
    </row>
    <row r="1122" spans="2:2" ht="15">
      <c r="B1122" s="3"/>
    </row>
    <row r="1123" spans="2:2" ht="15">
      <c r="B1123" s="3"/>
    </row>
    <row r="1124" spans="2:2" ht="15">
      <c r="B1124" s="3"/>
    </row>
    <row r="1125" spans="2:2" ht="15">
      <c r="B1125" s="3"/>
    </row>
    <row r="1126" spans="2:2" ht="15">
      <c r="B1126" s="3"/>
    </row>
    <row r="1127" spans="2:2" ht="15">
      <c r="B1127" s="3"/>
    </row>
    <row r="1128" spans="2:2" ht="15">
      <c r="B1128" s="1"/>
    </row>
    <row r="1129" spans="2:2" ht="15">
      <c r="B1129" s="1"/>
    </row>
    <row r="1130" spans="2:2" ht="15">
      <c r="B1130" s="1"/>
    </row>
    <row r="1131" spans="2:2" ht="15">
      <c r="B1131" s="1"/>
    </row>
    <row r="1132" spans="2:2" ht="15">
      <c r="B1132" s="1"/>
    </row>
    <row r="1133" spans="2:2" ht="15">
      <c r="B1133" s="1"/>
    </row>
    <row r="1134" spans="2:2" ht="15">
      <c r="B1134" s="1"/>
    </row>
    <row r="1135" spans="2:2" ht="15">
      <c r="B1135" s="1"/>
    </row>
    <row r="1136" spans="2:2" ht="15">
      <c r="B1136" s="1"/>
    </row>
    <row r="1137" spans="2:2" ht="15">
      <c r="B1137" s="1"/>
    </row>
    <row r="1138" spans="2:2" ht="15">
      <c r="B1138" s="1"/>
    </row>
    <row r="1139" spans="2:2" ht="15">
      <c r="B1139" s="1"/>
    </row>
    <row r="1140" spans="2:2" ht="15">
      <c r="B1140" s="1"/>
    </row>
    <row r="1141" spans="2:2" ht="15">
      <c r="B1141" s="1"/>
    </row>
    <row r="1142" spans="2:2" ht="15">
      <c r="B1142" s="1"/>
    </row>
    <row r="1143" spans="2:2" ht="15">
      <c r="B1143" s="1"/>
    </row>
    <row r="1144" spans="2:2" ht="15">
      <c r="B1144" s="1"/>
    </row>
    <row r="1145" spans="2:2" ht="15">
      <c r="B1145" s="1"/>
    </row>
    <row r="1146" spans="2:2" ht="15">
      <c r="B1146" s="1"/>
    </row>
    <row r="1147" spans="2:2" ht="15">
      <c r="B1147" s="1"/>
    </row>
    <row r="1148" spans="2:2" ht="15">
      <c r="B1148" s="1"/>
    </row>
    <row r="1149" spans="2:2" ht="15">
      <c r="B1149" s="1"/>
    </row>
    <row r="1150" spans="2:2" ht="15">
      <c r="B1150" s="1"/>
    </row>
    <row r="1151" spans="2:2" ht="15">
      <c r="B1151" s="1"/>
    </row>
    <row r="1152" spans="2:2" ht="15">
      <c r="B1152" s="1"/>
    </row>
    <row r="1153" spans="2:2" ht="15">
      <c r="B1153" s="1"/>
    </row>
    <row r="1154" spans="2:2" ht="15">
      <c r="B1154" s="1"/>
    </row>
    <row r="1155" spans="2:2" ht="15">
      <c r="B1155" s="1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1028" r:id="rId4">
          <objectPr defaultSize="0" autoPict="0" r:id="rId5">
            <anchor moveWithCells="1" sizeWithCells="1">
              <from>
                <xdr:col>5</xdr:col>
                <xdr:colOff>95250</xdr:colOff>
                <xdr:row>5</xdr:row>
                <xdr:rowOff>171450</xdr:rowOff>
              </from>
              <to>
                <xdr:col>6</xdr:col>
                <xdr:colOff>38100</xdr:colOff>
                <xdr:row>7</xdr:row>
                <xdr:rowOff>0</xdr:rowOff>
              </to>
            </anchor>
          </objectPr>
        </oleObject>
      </mc:Choice>
      <mc:Fallback>
        <oleObject progId="Equation.DSMT4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155"/>
  <sheetViews>
    <sheetView topLeftCell="B1" workbookViewId="0">
      <selection activeCell="B9" sqref="B9"/>
    </sheetView>
  </sheetViews>
  <sheetFormatPr baseColWidth="10" defaultColWidth="9" defaultRowHeight="14.25"/>
  <cols>
    <col min="1" max="1" width="9" customWidth="1"/>
    <col min="2" max="2" width="12.25" bestFit="1" customWidth="1"/>
    <col min="3" max="3" width="13.25" customWidth="1"/>
    <col min="4" max="5" width="12.75" style="6" customWidth="1"/>
    <col min="6" max="6" width="11.375" style="6" customWidth="1"/>
    <col min="7" max="7" width="9" customWidth="1"/>
    <col min="8" max="8" width="9.75" style="6" customWidth="1"/>
    <col min="9" max="9" width="12.75" customWidth="1"/>
  </cols>
  <sheetData>
    <row r="1" spans="2:9">
      <c r="B1" s="5"/>
    </row>
    <row r="3" spans="2:9" ht="18">
      <c r="C3" s="4" t="s">
        <v>28</v>
      </c>
    </row>
    <row r="4" spans="2:9" ht="18">
      <c r="C4" s="4" t="s">
        <v>19</v>
      </c>
    </row>
    <row r="5" spans="2:9" ht="15" thickBot="1"/>
    <row r="6" spans="2:9" ht="18.75">
      <c r="B6" s="8" t="s">
        <v>2</v>
      </c>
      <c r="C6" s="8" t="s">
        <v>22</v>
      </c>
      <c r="D6" s="8" t="s">
        <v>4</v>
      </c>
      <c r="E6" s="8"/>
      <c r="F6" s="9" t="s">
        <v>13</v>
      </c>
      <c r="G6" s="10"/>
      <c r="H6" s="11" t="s">
        <v>20</v>
      </c>
      <c r="I6" s="42"/>
    </row>
    <row r="7" spans="2:9" ht="25.9" customHeight="1">
      <c r="B7" s="13" t="s">
        <v>25</v>
      </c>
      <c r="C7" s="13" t="s">
        <v>3</v>
      </c>
      <c r="D7" s="13" t="s">
        <v>7</v>
      </c>
      <c r="E7" s="13"/>
      <c r="F7" s="43"/>
      <c r="G7" s="15"/>
      <c r="H7" s="16">
        <v>2000</v>
      </c>
      <c r="I7" s="44"/>
    </row>
    <row r="8" spans="2:9" ht="18.75">
      <c r="B8" s="18"/>
      <c r="C8" s="19" t="s">
        <v>1</v>
      </c>
      <c r="D8" s="19" t="s">
        <v>23</v>
      </c>
      <c r="E8" s="20" t="s">
        <v>12</v>
      </c>
      <c r="F8" s="45"/>
      <c r="G8" s="22" t="s">
        <v>10</v>
      </c>
      <c r="H8" s="23" t="s">
        <v>9</v>
      </c>
      <c r="I8" s="24" t="s">
        <v>8</v>
      </c>
    </row>
    <row r="9" spans="2:9" ht="15" thickBot="1">
      <c r="B9" s="13"/>
      <c r="C9" s="13" t="s">
        <v>5</v>
      </c>
      <c r="D9" s="19"/>
      <c r="E9" s="19"/>
      <c r="F9" s="7" t="s">
        <v>6</v>
      </c>
      <c r="G9" s="25"/>
      <c r="H9" s="26" t="s">
        <v>11</v>
      </c>
      <c r="I9" s="44"/>
    </row>
    <row r="10" spans="2:9" ht="15" thickBot="1">
      <c r="B10" s="27">
        <v>2019</v>
      </c>
      <c r="C10" s="28">
        <v>1.5914999999999999</v>
      </c>
      <c r="D10" s="28">
        <v>3.5000000000000003E-2</v>
      </c>
      <c r="E10" s="29">
        <f t="shared" ref="E10:E41" si="0">+$H$7+G10</f>
        <v>2000</v>
      </c>
      <c r="F10" s="30">
        <f>+EXP(-D10*(E10-2019))</f>
        <v>1.9444905213368311</v>
      </c>
      <c r="G10" s="31">
        <f>2019-B10</f>
        <v>0</v>
      </c>
      <c r="H10" s="32">
        <f>+C10*F10</f>
        <v>3.0946566647075664</v>
      </c>
      <c r="I10" s="46">
        <v>1000000</v>
      </c>
    </row>
    <row r="11" spans="2:9" ht="15" thickBot="1">
      <c r="B11" s="34"/>
      <c r="C11" s="28">
        <v>0.1135</v>
      </c>
      <c r="D11" s="28">
        <v>3.5000000000000003E-2</v>
      </c>
      <c r="E11" s="35">
        <f t="shared" si="0"/>
        <v>2001</v>
      </c>
      <c r="F11" s="30">
        <f t="shared" ref="F11:F74" si="1">+EXP(-D11*(E11-2019))</f>
        <v>1.8776105792643434</v>
      </c>
      <c r="G11" s="31">
        <f>G10+1</f>
        <v>1</v>
      </c>
      <c r="H11" s="36">
        <f t="shared" ref="H11:H74" si="2">+C11*F11</f>
        <v>0.21310880074650299</v>
      </c>
      <c r="I11" s="47">
        <f>+I10*(1-H10/1000)</f>
        <v>996905.34333529242</v>
      </c>
    </row>
    <row r="12" spans="2:9" ht="15" thickBot="1">
      <c r="B12" s="34"/>
      <c r="C12" s="28">
        <v>9.35E-2</v>
      </c>
      <c r="D12" s="28">
        <v>3.5000000000000003E-2</v>
      </c>
      <c r="E12" s="35">
        <f t="shared" si="0"/>
        <v>2002</v>
      </c>
      <c r="F12" s="30">
        <f t="shared" si="1"/>
        <v>1.8130309449601567</v>
      </c>
      <c r="G12" s="31">
        <f t="shared" ref="G12:G75" si="3">G11+1</f>
        <v>2</v>
      </c>
      <c r="H12" s="36">
        <f t="shared" si="2"/>
        <v>0.16951839335377467</v>
      </c>
      <c r="I12" s="47">
        <f t="shared" ref="I12:I75" si="4">+I11*(1-H11/1000)</f>
        <v>996692.8940331164</v>
      </c>
    </row>
    <row r="13" spans="2:9" ht="15" thickBot="1">
      <c r="B13" s="34"/>
      <c r="C13" s="28">
        <v>7.5499999999999998E-2</v>
      </c>
      <c r="D13" s="28">
        <v>3.5000000000000003E-2</v>
      </c>
      <c r="E13" s="35">
        <f t="shared" si="0"/>
        <v>2003</v>
      </c>
      <c r="F13" s="30">
        <f t="shared" si="1"/>
        <v>1.7506725002961012</v>
      </c>
      <c r="G13" s="31">
        <f t="shared" si="3"/>
        <v>3</v>
      </c>
      <c r="H13" s="36">
        <f t="shared" si="2"/>
        <v>0.13217577377235565</v>
      </c>
      <c r="I13" s="47">
        <f t="shared" si="4"/>
        <v>996523.9362550528</v>
      </c>
    </row>
    <row r="14" spans="2:9" ht="15" thickBot="1">
      <c r="B14" s="34"/>
      <c r="C14" s="28">
        <v>6.08E-2</v>
      </c>
      <c r="D14" s="28">
        <v>3.5000000000000003E-2</v>
      </c>
      <c r="E14" s="35">
        <f t="shared" si="0"/>
        <v>2004</v>
      </c>
      <c r="F14" s="30">
        <f t="shared" si="1"/>
        <v>1.6904588483790914</v>
      </c>
      <c r="G14" s="31">
        <f t="shared" si="3"/>
        <v>4</v>
      </c>
      <c r="H14" s="36">
        <f t="shared" si="2"/>
        <v>0.10277989798144876</v>
      </c>
      <c r="I14" s="47">
        <f t="shared" si="4"/>
        <v>996392.21993269562</v>
      </c>
    </row>
    <row r="15" spans="2:9" ht="15" thickBot="1">
      <c r="B15" s="34"/>
      <c r="C15" s="28">
        <v>5.04E-2</v>
      </c>
      <c r="D15" s="28">
        <v>3.5000000000000003E-2</v>
      </c>
      <c r="E15" s="35">
        <f t="shared" si="0"/>
        <v>2005</v>
      </c>
      <c r="F15" s="30">
        <f t="shared" si="1"/>
        <v>1.6323162199553791</v>
      </c>
      <c r="G15" s="31">
        <f t="shared" si="3"/>
        <v>5</v>
      </c>
      <c r="H15" s="36">
        <f t="shared" si="2"/>
        <v>8.2268737485751114E-2</v>
      </c>
      <c r="I15" s="47">
        <f t="shared" si="4"/>
        <v>996289.81084198144</v>
      </c>
    </row>
    <row r="16" spans="2:9" ht="15" thickBot="1">
      <c r="B16" s="34"/>
      <c r="C16" s="28">
        <v>4.3700000000000003E-2</v>
      </c>
      <c r="D16" s="28">
        <v>3.5000000000000003E-2</v>
      </c>
      <c r="E16" s="35">
        <f t="shared" si="0"/>
        <v>2006</v>
      </c>
      <c r="F16" s="30">
        <f t="shared" si="1"/>
        <v>1.5761733830339912</v>
      </c>
      <c r="G16" s="31">
        <f t="shared" si="3"/>
        <v>6</v>
      </c>
      <c r="H16" s="36">
        <f t="shared" si="2"/>
        <v>6.8878776838585426E-2</v>
      </c>
      <c r="I16" s="47">
        <f t="shared" si="4"/>
        <v>996207.84733707353</v>
      </c>
    </row>
    <row r="17" spans="2:9" ht="15" thickBot="1">
      <c r="B17" s="34"/>
      <c r="C17" s="28">
        <v>4.02E-2</v>
      </c>
      <c r="D17" s="28">
        <v>3.5000000000000003E-2</v>
      </c>
      <c r="E17" s="35">
        <f t="shared" si="0"/>
        <v>2007</v>
      </c>
      <c r="F17" s="30">
        <f t="shared" si="1"/>
        <v>1.5219615556186339</v>
      </c>
      <c r="G17" s="31">
        <f t="shared" si="3"/>
        <v>7</v>
      </c>
      <c r="H17" s="36">
        <f t="shared" si="2"/>
        <v>6.118285453586908E-2</v>
      </c>
      <c r="I17" s="47">
        <f t="shared" si="4"/>
        <v>996139.22975907195</v>
      </c>
    </row>
    <row r="18" spans="2:9" ht="15" thickBot="1">
      <c r="B18" s="34"/>
      <c r="C18" s="28">
        <v>3.8300000000000001E-2</v>
      </c>
      <c r="D18" s="28">
        <v>3.4500000000000003E-2</v>
      </c>
      <c r="E18" s="35">
        <f t="shared" si="0"/>
        <v>2008</v>
      </c>
      <c r="F18" s="30">
        <f t="shared" si="1"/>
        <v>1.4615536298946208</v>
      </c>
      <c r="G18" s="31">
        <f t="shared" si="3"/>
        <v>8</v>
      </c>
      <c r="H18" s="36">
        <f t="shared" si="2"/>
        <v>5.597750402496398E-2</v>
      </c>
      <c r="I18" s="47">
        <f t="shared" si="4"/>
        <v>996078.28311748023</v>
      </c>
    </row>
    <row r="19" spans="2:9" ht="15" thickBot="1">
      <c r="B19" s="34"/>
      <c r="C19" s="28">
        <v>3.7699999999999997E-2</v>
      </c>
      <c r="D19" s="28">
        <v>3.4099999999999998E-2</v>
      </c>
      <c r="E19" s="35">
        <f t="shared" si="0"/>
        <v>2009</v>
      </c>
      <c r="F19" s="30">
        <f t="shared" si="1"/>
        <v>1.4063532408621691</v>
      </c>
      <c r="G19" s="31">
        <f t="shared" si="3"/>
        <v>9</v>
      </c>
      <c r="H19" s="36">
        <f t="shared" si="2"/>
        <v>5.3019517180503767E-2</v>
      </c>
      <c r="I19" s="47">
        <f t="shared" si="4"/>
        <v>996022.52514137782</v>
      </c>
    </row>
    <row r="20" spans="2:9" ht="15" thickBot="1">
      <c r="B20" s="34"/>
      <c r="C20" s="28">
        <v>3.9300000000000002E-2</v>
      </c>
      <c r="D20" s="28">
        <v>3.3799999999999997E-2</v>
      </c>
      <c r="E20" s="35">
        <f t="shared" si="0"/>
        <v>2010</v>
      </c>
      <c r="F20" s="30">
        <f t="shared" si="1"/>
        <v>1.3555401370080777</v>
      </c>
      <c r="G20" s="31">
        <f t="shared" si="3"/>
        <v>10</v>
      </c>
      <c r="H20" s="36">
        <f t="shared" si="2"/>
        <v>5.3272727384417455E-2</v>
      </c>
      <c r="I20" s="47">
        <f t="shared" si="4"/>
        <v>995969.71650799387</v>
      </c>
    </row>
    <row r="21" spans="2:9" ht="15" thickBot="1">
      <c r="B21" s="34"/>
      <c r="C21" s="28">
        <v>4.2900000000000001E-2</v>
      </c>
      <c r="D21" s="28">
        <v>3.3799999999999997E-2</v>
      </c>
      <c r="E21" s="35">
        <f t="shared" si="0"/>
        <v>2011</v>
      </c>
      <c r="F21" s="30">
        <f t="shared" si="1"/>
        <v>1.310488541324671</v>
      </c>
      <c r="G21" s="31">
        <f t="shared" si="3"/>
        <v>11</v>
      </c>
      <c r="H21" s="36">
        <f t="shared" si="2"/>
        <v>5.6219958422828384E-2</v>
      </c>
      <c r="I21" s="47">
        <f t="shared" si="4"/>
        <v>995916.65848480316</v>
      </c>
    </row>
    <row r="22" spans="2:9" ht="15" thickBot="1">
      <c r="B22" s="34"/>
      <c r="C22" s="28">
        <v>4.9700000000000001E-2</v>
      </c>
      <c r="D22" s="28">
        <v>3.3700000000000001E-2</v>
      </c>
      <c r="E22" s="35">
        <f t="shared" si="0"/>
        <v>2012</v>
      </c>
      <c r="F22" s="30">
        <f t="shared" si="1"/>
        <v>1.2660476990665237</v>
      </c>
      <c r="G22" s="31">
        <f t="shared" si="3"/>
        <v>12</v>
      </c>
      <c r="H22" s="36">
        <f t="shared" si="2"/>
        <v>6.2922570643606235E-2</v>
      </c>
      <c r="I22" s="47">
        <f t="shared" si="4"/>
        <v>995860.66809167049</v>
      </c>
    </row>
    <row r="23" spans="2:9" ht="15" thickBot="1">
      <c r="B23" s="34"/>
      <c r="C23" s="28">
        <v>5.8999999999999997E-2</v>
      </c>
      <c r="D23" s="28">
        <v>3.3599999999999998E-2</v>
      </c>
      <c r="E23" s="35">
        <f t="shared" si="0"/>
        <v>2013</v>
      </c>
      <c r="F23" s="30">
        <f t="shared" si="1"/>
        <v>1.2233585668029012</v>
      </c>
      <c r="G23" s="31">
        <f t="shared" si="3"/>
        <v>13</v>
      </c>
      <c r="H23" s="36">
        <f t="shared" si="2"/>
        <v>7.217815544137117E-2</v>
      </c>
      <c r="I23" s="47">
        <f t="shared" si="4"/>
        <v>995798.00597843132</v>
      </c>
    </row>
    <row r="24" spans="2:9" ht="15" thickBot="1">
      <c r="B24" s="34"/>
      <c r="C24" s="28">
        <v>7.0400000000000004E-2</v>
      </c>
      <c r="D24" s="28">
        <v>3.3500000000000002E-2</v>
      </c>
      <c r="E24" s="35">
        <f t="shared" si="0"/>
        <v>2014</v>
      </c>
      <c r="F24" s="30">
        <f t="shared" si="1"/>
        <v>1.1823452901849218</v>
      </c>
      <c r="G24" s="31">
        <f t="shared" si="3"/>
        <v>14</v>
      </c>
      <c r="H24" s="36">
        <f t="shared" si="2"/>
        <v>8.3237108429018505E-2</v>
      </c>
      <c r="I24" s="47">
        <f t="shared" si="4"/>
        <v>995726.13111516763</v>
      </c>
    </row>
    <row r="25" spans="2:9" ht="15" thickBot="1">
      <c r="B25" s="34"/>
      <c r="C25" s="28">
        <v>8.3000000000000004E-2</v>
      </c>
      <c r="D25" s="28">
        <v>3.3399999999999999E-2</v>
      </c>
      <c r="E25" s="35">
        <f t="shared" si="0"/>
        <v>2015</v>
      </c>
      <c r="F25" s="30">
        <f t="shared" si="1"/>
        <v>1.1429355539760195</v>
      </c>
      <c r="G25" s="31">
        <f t="shared" si="3"/>
        <v>15</v>
      </c>
      <c r="H25" s="36">
        <f t="shared" si="2"/>
        <v>9.4863650980009623E-2</v>
      </c>
      <c r="I25" s="47">
        <f t="shared" si="4"/>
        <v>995643.24975122639</v>
      </c>
    </row>
    <row r="26" spans="2:9" ht="15" thickBot="1">
      <c r="B26" s="34"/>
      <c r="C26" s="28">
        <v>9.4799999999999995E-2</v>
      </c>
      <c r="D26" s="28">
        <v>3.3099999999999997E-2</v>
      </c>
      <c r="E26" s="35">
        <f t="shared" si="0"/>
        <v>2016</v>
      </c>
      <c r="F26" s="30">
        <f t="shared" si="1"/>
        <v>1.1043975691367016</v>
      </c>
      <c r="G26" s="31">
        <f t="shared" si="3"/>
        <v>16</v>
      </c>
      <c r="H26" s="36">
        <f t="shared" si="2"/>
        <v>0.1046968895541593</v>
      </c>
      <c r="I26" s="47">
        <f t="shared" si="4"/>
        <v>995548.79939748137</v>
      </c>
    </row>
    <row r="27" spans="2:9" ht="15" thickBot="1">
      <c r="B27" s="34"/>
      <c r="C27" s="28">
        <v>0.10489999999999999</v>
      </c>
      <c r="D27" s="28">
        <v>3.2800000000000003E-2</v>
      </c>
      <c r="E27" s="35">
        <f t="shared" si="0"/>
        <v>2017</v>
      </c>
      <c r="F27" s="30">
        <f t="shared" si="1"/>
        <v>1.067799511925871</v>
      </c>
      <c r="G27" s="31">
        <f t="shared" si="3"/>
        <v>17</v>
      </c>
      <c r="H27" s="36">
        <f t="shared" si="2"/>
        <v>0.11201216880102385</v>
      </c>
      <c r="I27" s="47">
        <f t="shared" si="4"/>
        <v>995444.56853478507</v>
      </c>
    </row>
    <row r="28" spans="2:9" ht="15" thickBot="1">
      <c r="B28" s="34"/>
      <c r="C28" s="28">
        <v>9.8400000000000001E-2</v>
      </c>
      <c r="D28" s="28">
        <v>3.2500000000000001E-2</v>
      </c>
      <c r="E28" s="35">
        <f t="shared" si="0"/>
        <v>2018</v>
      </c>
      <c r="F28" s="30">
        <f t="shared" si="1"/>
        <v>1.0330338931439726</v>
      </c>
      <c r="G28" s="31">
        <f t="shared" si="3"/>
        <v>18</v>
      </c>
      <c r="H28" s="36">
        <f t="shared" si="2"/>
        <v>0.10165053508536691</v>
      </c>
      <c r="I28" s="47">
        <f t="shared" si="4"/>
        <v>995333.06662974227</v>
      </c>
    </row>
    <row r="29" spans="2:9" ht="15" thickBot="1">
      <c r="B29" s="34"/>
      <c r="C29" s="28">
        <v>9.5600000000000004E-2</v>
      </c>
      <c r="D29" s="28">
        <v>3.2300000000000002E-2</v>
      </c>
      <c r="E29" s="35">
        <f t="shared" si="0"/>
        <v>2019</v>
      </c>
      <c r="F29" s="30">
        <f t="shared" si="1"/>
        <v>1</v>
      </c>
      <c r="G29" s="31">
        <f t="shared" si="3"/>
        <v>19</v>
      </c>
      <c r="H29" s="36">
        <f t="shared" si="2"/>
        <v>9.5600000000000004E-2</v>
      </c>
      <c r="I29" s="47">
        <f t="shared" si="4"/>
        <v>995231.89049093123</v>
      </c>
    </row>
    <row r="30" spans="2:9" ht="15" thickBot="1">
      <c r="B30" s="34"/>
      <c r="C30" s="28">
        <v>9.4399999999999998E-2</v>
      </c>
      <c r="D30" s="28">
        <v>3.2000000000000001E-2</v>
      </c>
      <c r="E30" s="35">
        <f t="shared" si="0"/>
        <v>2020</v>
      </c>
      <c r="F30" s="30">
        <f t="shared" si="1"/>
        <v>0.9685065820791976</v>
      </c>
      <c r="G30" s="31">
        <f t="shared" si="3"/>
        <v>20</v>
      </c>
      <c r="H30" s="36">
        <f t="shared" si="2"/>
        <v>9.1427021348276252E-2</v>
      </c>
      <c r="I30" s="47">
        <f t="shared" si="4"/>
        <v>995136.74632220028</v>
      </c>
    </row>
    <row r="31" spans="2:9" ht="15" thickBot="1">
      <c r="B31" s="34"/>
      <c r="C31" s="28">
        <v>9.4500000000000001E-2</v>
      </c>
      <c r="D31" s="28">
        <v>3.1899999999999998E-2</v>
      </c>
      <c r="E31" s="35">
        <f t="shared" si="0"/>
        <v>2021</v>
      </c>
      <c r="F31" s="30">
        <f t="shared" si="1"/>
        <v>0.93819261929198638</v>
      </c>
      <c r="G31" s="31">
        <f t="shared" si="3"/>
        <v>21</v>
      </c>
      <c r="H31" s="36">
        <f t="shared" si="2"/>
        <v>8.8659202523092714E-2</v>
      </c>
      <c r="I31" s="47">
        <f t="shared" si="4"/>
        <v>995045.76393364987</v>
      </c>
    </row>
    <row r="32" spans="2:9" ht="15" thickBot="1">
      <c r="B32" s="34"/>
      <c r="C32" s="28">
        <v>9.5600000000000004E-2</v>
      </c>
      <c r="D32" s="28">
        <v>3.1899999999999998E-2</v>
      </c>
      <c r="E32" s="35">
        <f t="shared" si="0"/>
        <v>2022</v>
      </c>
      <c r="F32" s="30">
        <f t="shared" si="1"/>
        <v>0.90873659615849589</v>
      </c>
      <c r="G32" s="31">
        <f t="shared" si="3"/>
        <v>22</v>
      </c>
      <c r="H32" s="36">
        <f t="shared" si="2"/>
        <v>8.6875218592752212E-2</v>
      </c>
      <c r="I32" s="47">
        <f t="shared" si="4"/>
        <v>994957.54396974551</v>
      </c>
    </row>
    <row r="33" spans="2:9" ht="15" thickBot="1">
      <c r="B33" s="34"/>
      <c r="C33" s="28">
        <v>9.69E-2</v>
      </c>
      <c r="D33" s="28">
        <v>3.1899999999999998E-2</v>
      </c>
      <c r="E33" s="35">
        <f t="shared" si="0"/>
        <v>2023</v>
      </c>
      <c r="F33" s="30">
        <f t="shared" si="1"/>
        <v>0.88020539089395811</v>
      </c>
      <c r="G33" s="31">
        <f t="shared" si="3"/>
        <v>23</v>
      </c>
      <c r="H33" s="36">
        <f t="shared" si="2"/>
        <v>8.5291902377624546E-2</v>
      </c>
      <c r="I33" s="47">
        <f t="shared" si="4"/>
        <v>994871.10681562265</v>
      </c>
    </row>
    <row r="34" spans="2:9" ht="15" thickBot="1">
      <c r="B34" s="34"/>
      <c r="C34" s="28">
        <v>9.8299999999999998E-2</v>
      </c>
      <c r="D34" s="28">
        <v>3.1899999999999998E-2</v>
      </c>
      <c r="E34" s="35">
        <f t="shared" si="0"/>
        <v>2024</v>
      </c>
      <c r="F34" s="30">
        <f t="shared" si="1"/>
        <v>0.85256996739642332</v>
      </c>
      <c r="G34" s="31">
        <f t="shared" si="3"/>
        <v>24</v>
      </c>
      <c r="H34" s="36">
        <f t="shared" si="2"/>
        <v>8.380762779506841E-2</v>
      </c>
      <c r="I34" s="47">
        <f t="shared" si="4"/>
        <v>994786.25236630184</v>
      </c>
    </row>
    <row r="35" spans="2:9" ht="15" thickBot="1">
      <c r="B35" s="34"/>
      <c r="C35" s="28">
        <v>9.9400000000000002E-2</v>
      </c>
      <c r="D35" s="28">
        <v>3.2000000000000001E-2</v>
      </c>
      <c r="E35" s="35">
        <f t="shared" si="0"/>
        <v>2025</v>
      </c>
      <c r="F35" s="30">
        <f t="shared" si="1"/>
        <v>0.82530686849168233</v>
      </c>
      <c r="G35" s="31">
        <f t="shared" si="3"/>
        <v>25</v>
      </c>
      <c r="H35" s="36">
        <f t="shared" si="2"/>
        <v>8.2035502728073223E-2</v>
      </c>
      <c r="I35" s="47">
        <f t="shared" si="4"/>
        <v>994702.88169032789</v>
      </c>
    </row>
    <row r="36" spans="2:9" ht="15" thickBot="1">
      <c r="B36" s="34"/>
      <c r="C36" s="28">
        <v>9.9699999999999997E-2</v>
      </c>
      <c r="D36" s="28">
        <v>3.2099999999999997E-2</v>
      </c>
      <c r="E36" s="35">
        <f t="shared" si="0"/>
        <v>2026</v>
      </c>
      <c r="F36" s="30">
        <f t="shared" si="1"/>
        <v>0.79875580956182834</v>
      </c>
      <c r="G36" s="31">
        <f t="shared" si="3"/>
        <v>26</v>
      </c>
      <c r="H36" s="36">
        <f t="shared" si="2"/>
        <v>7.9635954213314278E-2</v>
      </c>
      <c r="I36" s="47">
        <f t="shared" si="4"/>
        <v>994621.28073936328</v>
      </c>
    </row>
    <row r="37" spans="2:9" ht="15" thickBot="1">
      <c r="B37" s="34"/>
      <c r="C37" s="28">
        <v>9.9500000000000005E-2</v>
      </c>
      <c r="D37" s="28">
        <v>3.2099999999999997E-2</v>
      </c>
      <c r="E37" s="35">
        <f t="shared" si="0"/>
        <v>2027</v>
      </c>
      <c r="F37" s="30">
        <f t="shared" si="1"/>
        <v>0.77352290287659764</v>
      </c>
      <c r="G37" s="31">
        <f t="shared" si="3"/>
        <v>27</v>
      </c>
      <c r="H37" s="36">
        <f t="shared" si="2"/>
        <v>7.6965528836221472E-2</v>
      </c>
      <c r="I37" s="47">
        <f t="shared" si="4"/>
        <v>994542.07312459068</v>
      </c>
    </row>
    <row r="38" spans="2:9" ht="15" thickBot="1">
      <c r="B38" s="34"/>
      <c r="C38" s="28">
        <v>9.9099999999999994E-2</v>
      </c>
      <c r="D38" s="28">
        <v>3.2099999999999997E-2</v>
      </c>
      <c r="E38" s="35">
        <f t="shared" si="0"/>
        <v>2028</v>
      </c>
      <c r="F38" s="30">
        <f t="shared" si="1"/>
        <v>0.74908711036839548</v>
      </c>
      <c r="G38" s="31">
        <f t="shared" si="3"/>
        <v>28</v>
      </c>
      <c r="H38" s="36">
        <f t="shared" si="2"/>
        <v>7.4234532637507983E-2</v>
      </c>
      <c r="I38" s="47">
        <f t="shared" si="4"/>
        <v>994465.52766798285</v>
      </c>
    </row>
    <row r="39" spans="2:9" ht="15" thickBot="1">
      <c r="B39" s="34"/>
      <c r="C39" s="28">
        <v>9.8799999999999999E-2</v>
      </c>
      <c r="D39" s="28">
        <v>3.2000000000000001E-2</v>
      </c>
      <c r="E39" s="35">
        <f t="shared" si="0"/>
        <v>2029</v>
      </c>
      <c r="F39" s="30">
        <f t="shared" si="1"/>
        <v>0.72614903707369094</v>
      </c>
      <c r="G39" s="31">
        <f t="shared" si="3"/>
        <v>29</v>
      </c>
      <c r="H39" s="36">
        <f t="shared" si="2"/>
        <v>7.1743524862880659E-2</v>
      </c>
      <c r="I39" s="47">
        <f t="shared" si="4"/>
        <v>994391.70398431225</v>
      </c>
    </row>
    <row r="40" spans="2:9" ht="15" thickBot="1">
      <c r="B40" s="34"/>
      <c r="C40" s="28">
        <v>9.9900000000000003E-2</v>
      </c>
      <c r="D40" s="28">
        <v>3.1899999999999998E-2</v>
      </c>
      <c r="E40" s="35">
        <f t="shared" si="0"/>
        <v>2030</v>
      </c>
      <c r="F40" s="30">
        <f t="shared" si="1"/>
        <v>0.70405415575104258</v>
      </c>
      <c r="G40" s="31">
        <f t="shared" si="3"/>
        <v>30</v>
      </c>
      <c r="H40" s="36">
        <f t="shared" si="2"/>
        <v>7.0335010159529157E-2</v>
      </c>
      <c r="I40" s="47">
        <f t="shared" si="4"/>
        <v>994320.36281837407</v>
      </c>
    </row>
    <row r="41" spans="2:9" ht="15" thickBot="1">
      <c r="B41" s="34"/>
      <c r="C41" s="28">
        <v>0.10249999999999999</v>
      </c>
      <c r="D41" s="28">
        <v>3.1800000000000002E-2</v>
      </c>
      <c r="E41" s="35">
        <f t="shared" si="0"/>
        <v>2031</v>
      </c>
      <c r="F41" s="30">
        <f t="shared" si="1"/>
        <v>0.68276810583355718</v>
      </c>
      <c r="G41" s="31">
        <f t="shared" si="3"/>
        <v>31</v>
      </c>
      <c r="H41" s="36">
        <f t="shared" si="2"/>
        <v>6.9983730847939601E-2</v>
      </c>
      <c r="I41" s="47">
        <f t="shared" si="4"/>
        <v>994250.42728555342</v>
      </c>
    </row>
    <row r="42" spans="2:9" ht="15" thickBot="1">
      <c r="B42" s="34"/>
      <c r="C42" s="28">
        <v>0.1075</v>
      </c>
      <c r="D42" s="28">
        <v>3.15E-2</v>
      </c>
      <c r="E42" s="35">
        <f t="shared" ref="E42:E73" si="5">+$H$7+G42</f>
        <v>2032</v>
      </c>
      <c r="F42" s="30">
        <f t="shared" si="1"/>
        <v>0.66398215823149653</v>
      </c>
      <c r="G42" s="31">
        <f t="shared" si="3"/>
        <v>32</v>
      </c>
      <c r="H42" s="36">
        <f t="shared" si="2"/>
        <v>7.1378082009885879E-2</v>
      </c>
      <c r="I42" s="47">
        <f t="shared" si="4"/>
        <v>994180.84593125479</v>
      </c>
    </row>
    <row r="43" spans="2:9" ht="15" thickBot="1">
      <c r="B43" s="34"/>
      <c r="C43" s="28">
        <v>0.11609999999999999</v>
      </c>
      <c r="D43" s="28">
        <v>3.1199999999999999E-2</v>
      </c>
      <c r="E43" s="35">
        <f t="shared" si="5"/>
        <v>2033</v>
      </c>
      <c r="F43" s="30">
        <f t="shared" si="1"/>
        <v>0.64610063861719658</v>
      </c>
      <c r="G43" s="31">
        <f t="shared" si="3"/>
        <v>33</v>
      </c>
      <c r="H43" s="36">
        <f t="shared" si="2"/>
        <v>7.5012284143456523E-2</v>
      </c>
      <c r="I43" s="47">
        <f t="shared" si="4"/>
        <v>994109.88320930128</v>
      </c>
    </row>
    <row r="44" spans="2:9" ht="15" thickBot="1">
      <c r="B44" s="34"/>
      <c r="C44" s="28">
        <v>0.12939999999999999</v>
      </c>
      <c r="D44" s="28">
        <v>3.0800000000000001E-2</v>
      </c>
      <c r="E44" s="35">
        <f t="shared" si="5"/>
        <v>2034</v>
      </c>
      <c r="F44" s="30">
        <f t="shared" si="1"/>
        <v>0.63002233994191226</v>
      </c>
      <c r="G44" s="31">
        <f t="shared" si="3"/>
        <v>34</v>
      </c>
      <c r="H44" s="36">
        <f t="shared" si="2"/>
        <v>8.1524890788483434E-2</v>
      </c>
      <c r="I44" s="47">
        <f t="shared" si="4"/>
        <v>994035.31275627215</v>
      </c>
    </row>
    <row r="45" spans="2:9" ht="15" thickBot="1">
      <c r="B45" s="34"/>
      <c r="C45" s="28">
        <v>0.14799999999999999</v>
      </c>
      <c r="D45" s="28">
        <v>3.0099999999999998E-2</v>
      </c>
      <c r="E45" s="35">
        <f t="shared" si="5"/>
        <v>2035</v>
      </c>
      <c r="F45" s="30">
        <f t="shared" si="1"/>
        <v>0.61779412999973871</v>
      </c>
      <c r="G45" s="31">
        <f t="shared" si="3"/>
        <v>35</v>
      </c>
      <c r="H45" s="36">
        <f t="shared" si="2"/>
        <v>9.1433531239961327E-2</v>
      </c>
      <c r="I45" s="47">
        <f t="shared" si="4"/>
        <v>993954.2741359598</v>
      </c>
    </row>
    <row r="46" spans="2:9" ht="15" thickBot="1">
      <c r="B46" s="34"/>
      <c r="C46" s="28">
        <v>0.17030000000000001</v>
      </c>
      <c r="D46" s="28">
        <v>2.9399999999999999E-2</v>
      </c>
      <c r="E46" s="35">
        <f t="shared" si="5"/>
        <v>2036</v>
      </c>
      <c r="F46" s="30">
        <f t="shared" si="1"/>
        <v>0.6066519779759979</v>
      </c>
      <c r="G46" s="31">
        <f t="shared" si="3"/>
        <v>36</v>
      </c>
      <c r="H46" s="36">
        <f t="shared" si="2"/>
        <v>0.10331283184931245</v>
      </c>
      <c r="I46" s="47">
        <f t="shared" si="4"/>
        <v>993863.39338678448</v>
      </c>
    </row>
    <row r="47" spans="2:9" ht="15" thickBot="1">
      <c r="B47" s="34"/>
      <c r="C47" s="28">
        <v>0.19539999999999999</v>
      </c>
      <c r="D47" s="28">
        <v>2.8500000000000001E-2</v>
      </c>
      <c r="E47" s="35">
        <f t="shared" si="5"/>
        <v>2037</v>
      </c>
      <c r="F47" s="30">
        <f t="shared" si="1"/>
        <v>0.59869679160572919</v>
      </c>
      <c r="G47" s="31">
        <f t="shared" si="3"/>
        <v>37</v>
      </c>
      <c r="H47" s="36">
        <f t="shared" si="2"/>
        <v>0.11698535307975948</v>
      </c>
      <c r="I47" s="47">
        <f t="shared" si="4"/>
        <v>993760.71454514237</v>
      </c>
    </row>
    <row r="48" spans="2:9" ht="15" thickBot="1">
      <c r="B48" s="34"/>
      <c r="C48" s="28">
        <v>0.2215</v>
      </c>
      <c r="D48" s="28">
        <v>2.76E-2</v>
      </c>
      <c r="E48" s="35">
        <f t="shared" si="5"/>
        <v>2038</v>
      </c>
      <c r="F48" s="30">
        <f t="shared" si="1"/>
        <v>0.59191040408669993</v>
      </c>
      <c r="G48" s="31">
        <f t="shared" si="3"/>
        <v>38</v>
      </c>
      <c r="H48" s="36">
        <f t="shared" si="2"/>
        <v>0.13110815450520402</v>
      </c>
      <c r="I48" s="47">
        <f t="shared" si="4"/>
        <v>993644.45909707446</v>
      </c>
    </row>
    <row r="49" spans="2:9" ht="15" thickBot="1">
      <c r="B49" s="34"/>
      <c r="C49" s="28">
        <v>0.248</v>
      </c>
      <c r="D49" s="28">
        <v>2.6700000000000002E-2</v>
      </c>
      <c r="E49" s="35">
        <f t="shared" si="5"/>
        <v>2039</v>
      </c>
      <c r="F49" s="30">
        <f t="shared" si="1"/>
        <v>0.58625525236721965</v>
      </c>
      <c r="G49" s="31">
        <f t="shared" si="3"/>
        <v>39</v>
      </c>
      <c r="H49" s="36">
        <f t="shared" si="2"/>
        <v>0.14539130258707048</v>
      </c>
      <c r="I49" s="47">
        <f t="shared" si="4"/>
        <v>993514.18420580786</v>
      </c>
    </row>
    <row r="50" spans="2:9" ht="15" thickBot="1">
      <c r="B50" s="34"/>
      <c r="C50" s="28">
        <v>0.2757</v>
      </c>
      <c r="D50" s="28">
        <v>2.58E-2</v>
      </c>
      <c r="E50" s="35">
        <f t="shared" si="5"/>
        <v>2040</v>
      </c>
      <c r="F50" s="30">
        <f t="shared" si="1"/>
        <v>0.58170024900570882</v>
      </c>
      <c r="G50" s="31">
        <f t="shared" si="3"/>
        <v>40</v>
      </c>
      <c r="H50" s="36">
        <f t="shared" si="2"/>
        <v>0.16037475865087392</v>
      </c>
      <c r="I50" s="47">
        <f t="shared" si="4"/>
        <v>993369.73588442744</v>
      </c>
    </row>
    <row r="51" spans="2:9" ht="15" thickBot="1">
      <c r="B51" s="34"/>
      <c r="C51" s="28">
        <v>0.3049</v>
      </c>
      <c r="D51" s="28">
        <v>2.5000000000000001E-2</v>
      </c>
      <c r="E51" s="35">
        <f t="shared" si="5"/>
        <v>2041</v>
      </c>
      <c r="F51" s="30">
        <f t="shared" si="1"/>
        <v>0.57694981038048665</v>
      </c>
      <c r="G51" s="31">
        <f t="shared" si="3"/>
        <v>41</v>
      </c>
      <c r="H51" s="36">
        <f t="shared" si="2"/>
        <v>0.17591199718501038</v>
      </c>
      <c r="I51" s="47">
        <f t="shared" si="4"/>
        <v>993210.42445278389</v>
      </c>
    </row>
    <row r="52" spans="2:9" ht="15" thickBot="1">
      <c r="B52" s="34"/>
      <c r="C52" s="28">
        <v>0.3523</v>
      </c>
      <c r="D52" s="28">
        <v>2.4199999999999999E-2</v>
      </c>
      <c r="E52" s="35">
        <f t="shared" si="5"/>
        <v>2042</v>
      </c>
      <c r="F52" s="30">
        <f t="shared" si="1"/>
        <v>0.57315447999927283</v>
      </c>
      <c r="G52" s="31">
        <f t="shared" si="3"/>
        <v>42</v>
      </c>
      <c r="H52" s="36">
        <f t="shared" si="2"/>
        <v>0.20192232330374382</v>
      </c>
      <c r="I52" s="47">
        <f t="shared" si="4"/>
        <v>993035.70682339335</v>
      </c>
    </row>
    <row r="53" spans="2:9" ht="15" thickBot="1">
      <c r="B53" s="34"/>
      <c r="C53" s="28">
        <v>0.4093</v>
      </c>
      <c r="D53" s="28">
        <v>2.3599999999999999E-2</v>
      </c>
      <c r="E53" s="35">
        <f t="shared" si="5"/>
        <v>2043</v>
      </c>
      <c r="F53" s="30">
        <f t="shared" si="1"/>
        <v>0.56756499928518467</v>
      </c>
      <c r="G53" s="31">
        <f t="shared" si="3"/>
        <v>43</v>
      </c>
      <c r="H53" s="36">
        <f t="shared" si="2"/>
        <v>0.23230435420742609</v>
      </c>
      <c r="I53" s="47">
        <f t="shared" si="4"/>
        <v>992835.190746348</v>
      </c>
    </row>
    <row r="54" spans="2:9" ht="15" thickBot="1">
      <c r="B54" s="34"/>
      <c r="C54" s="28">
        <v>0.47460000000000002</v>
      </c>
      <c r="D54" s="28">
        <v>2.29E-2</v>
      </c>
      <c r="E54" s="35">
        <f t="shared" si="5"/>
        <v>2044</v>
      </c>
      <c r="F54" s="30">
        <f t="shared" si="1"/>
        <v>0.56411339089798163</v>
      </c>
      <c r="G54" s="31">
        <f t="shared" si="3"/>
        <v>44</v>
      </c>
      <c r="H54" s="36">
        <f t="shared" si="2"/>
        <v>0.26772821532018209</v>
      </c>
      <c r="I54" s="47">
        <f t="shared" si="4"/>
        <v>992604.55080852727</v>
      </c>
    </row>
    <row r="55" spans="2:9" ht="15" thickBot="1">
      <c r="B55" s="34"/>
      <c r="C55" s="28">
        <v>0.54659999999999997</v>
      </c>
      <c r="D55" s="28">
        <v>2.2100000000000002E-2</v>
      </c>
      <c r="E55" s="35">
        <f t="shared" si="5"/>
        <v>2045</v>
      </c>
      <c r="F55" s="30">
        <f t="shared" si="1"/>
        <v>0.56292999577687075</v>
      </c>
      <c r="G55" s="31">
        <f t="shared" si="3"/>
        <v>45</v>
      </c>
      <c r="H55" s="36">
        <f t="shared" si="2"/>
        <v>0.30769753569163755</v>
      </c>
      <c r="I55" s="47">
        <f t="shared" si="4"/>
        <v>992338.80256362061</v>
      </c>
    </row>
    <row r="56" spans="2:9" ht="15" thickBot="1">
      <c r="B56" s="34"/>
      <c r="C56" s="28">
        <v>0.627</v>
      </c>
      <c r="D56" s="28">
        <v>2.1299999999999999E-2</v>
      </c>
      <c r="E56" s="35">
        <f t="shared" si="5"/>
        <v>2046</v>
      </c>
      <c r="F56" s="30">
        <f t="shared" si="1"/>
        <v>0.56264860113350557</v>
      </c>
      <c r="G56" s="31">
        <f t="shared" si="3"/>
        <v>46</v>
      </c>
      <c r="H56" s="36">
        <f t="shared" si="2"/>
        <v>0.35278067291070797</v>
      </c>
      <c r="I56" s="47">
        <f t="shared" si="4"/>
        <v>992033.46235950058</v>
      </c>
    </row>
    <row r="57" spans="2:9" ht="15" thickBot="1">
      <c r="B57" s="34"/>
      <c r="C57" s="28">
        <v>0.71940000000000004</v>
      </c>
      <c r="D57" s="28">
        <v>2.0400000000000001E-2</v>
      </c>
      <c r="E57" s="35">
        <f t="shared" si="5"/>
        <v>2047</v>
      </c>
      <c r="F57" s="30">
        <f t="shared" si="1"/>
        <v>0.56484721518859105</v>
      </c>
      <c r="G57" s="31">
        <f t="shared" si="3"/>
        <v>47</v>
      </c>
      <c r="H57" s="36">
        <f t="shared" si="2"/>
        <v>0.40635108660667241</v>
      </c>
      <c r="I57" s="47">
        <f t="shared" si="4"/>
        <v>991683.49212709954</v>
      </c>
    </row>
    <row r="58" spans="2:9" ht="15" thickBot="1">
      <c r="B58" s="34"/>
      <c r="C58" s="28">
        <v>0.82199999999999995</v>
      </c>
      <c r="D58" s="28">
        <v>1.9300000000000001E-2</v>
      </c>
      <c r="E58" s="35">
        <f t="shared" si="5"/>
        <v>2048</v>
      </c>
      <c r="F58" s="30">
        <f t="shared" si="1"/>
        <v>0.57138045227494794</v>
      </c>
      <c r="G58" s="31">
        <f t="shared" si="3"/>
        <v>48</v>
      </c>
      <c r="H58" s="36">
        <f t="shared" si="2"/>
        <v>0.46967473177000718</v>
      </c>
      <c r="I58" s="47">
        <f t="shared" si="4"/>
        <v>991280.52046250377</v>
      </c>
    </row>
    <row r="59" spans="2:9" ht="15" thickBot="1">
      <c r="B59" s="34"/>
      <c r="C59" s="28">
        <v>0.9375</v>
      </c>
      <c r="D59" s="28">
        <v>1.8200000000000001E-2</v>
      </c>
      <c r="E59" s="35">
        <f t="shared" si="5"/>
        <v>2049</v>
      </c>
      <c r="F59" s="30">
        <f t="shared" si="1"/>
        <v>0.57926223138078203</v>
      </c>
      <c r="G59" s="31">
        <f t="shared" si="3"/>
        <v>49</v>
      </c>
      <c r="H59" s="36">
        <f t="shared" si="2"/>
        <v>0.54305834191948321</v>
      </c>
      <c r="I59" s="47">
        <f t="shared" si="4"/>
        <v>990814.94104994682</v>
      </c>
    </row>
    <row r="60" spans="2:9" ht="15" thickBot="1">
      <c r="B60" s="34"/>
      <c r="C60" s="28">
        <v>1.0643</v>
      </c>
      <c r="D60" s="28">
        <v>1.7000000000000001E-2</v>
      </c>
      <c r="E60" s="35">
        <f t="shared" si="5"/>
        <v>2050</v>
      </c>
      <c r="F60" s="30">
        <f t="shared" si="1"/>
        <v>0.59037343596046388</v>
      </c>
      <c r="G60" s="31">
        <f t="shared" si="3"/>
        <v>50</v>
      </c>
      <c r="H60" s="36">
        <f t="shared" si="2"/>
        <v>0.62833444789272175</v>
      </c>
      <c r="I60" s="47">
        <f t="shared" si="4"/>
        <v>990276.87073091115</v>
      </c>
    </row>
    <row r="61" spans="2:9" ht="15" thickBot="1">
      <c r="B61" s="34"/>
      <c r="C61" s="28">
        <v>1.1634</v>
      </c>
      <c r="D61" s="28">
        <v>1.5900000000000001E-2</v>
      </c>
      <c r="E61" s="35">
        <f t="shared" si="5"/>
        <v>2051</v>
      </c>
      <c r="F61" s="30">
        <f t="shared" si="1"/>
        <v>0.60121660603665206</v>
      </c>
      <c r="G61" s="31">
        <f t="shared" si="3"/>
        <v>51</v>
      </c>
      <c r="H61" s="36">
        <f t="shared" si="2"/>
        <v>0.69945539946304103</v>
      </c>
      <c r="I61" s="47">
        <f t="shared" si="4"/>
        <v>989654.64566007955</v>
      </c>
    </row>
    <row r="62" spans="2:9" ht="15" thickBot="1">
      <c r="B62" s="34"/>
      <c r="C62" s="28">
        <v>1.2670999999999999</v>
      </c>
      <c r="D62" s="28">
        <v>1.49E-2</v>
      </c>
      <c r="E62" s="35">
        <f t="shared" si="5"/>
        <v>2052</v>
      </c>
      <c r="F62" s="30">
        <f t="shared" si="1"/>
        <v>0.61158581405801637</v>
      </c>
      <c r="G62" s="31">
        <f t="shared" si="3"/>
        <v>52</v>
      </c>
      <c r="H62" s="36">
        <f t="shared" si="2"/>
        <v>0.77494038499291251</v>
      </c>
      <c r="I62" s="47">
        <f t="shared" si="4"/>
        <v>988962.42637456895</v>
      </c>
    </row>
    <row r="63" spans="2:9" ht="15" thickBot="1">
      <c r="B63" s="34"/>
      <c r="C63" s="28">
        <v>1.3732</v>
      </c>
      <c r="D63" s="28">
        <v>1.41E-2</v>
      </c>
      <c r="E63" s="35">
        <f t="shared" si="5"/>
        <v>2053</v>
      </c>
      <c r="F63" s="30">
        <f t="shared" si="1"/>
        <v>0.61915477324451462</v>
      </c>
      <c r="G63" s="31">
        <f t="shared" si="3"/>
        <v>53</v>
      </c>
      <c r="H63" s="36">
        <f t="shared" si="2"/>
        <v>0.8502233346193675</v>
      </c>
      <c r="I63" s="47">
        <f t="shared" si="4"/>
        <v>988196.03945113067</v>
      </c>
    </row>
    <row r="64" spans="2:9" ht="15" thickBot="1">
      <c r="B64" s="34"/>
      <c r="C64" s="28">
        <v>1.4801</v>
      </c>
      <c r="D64" s="28">
        <v>1.35E-2</v>
      </c>
      <c r="E64" s="35">
        <f t="shared" si="5"/>
        <v>2054</v>
      </c>
      <c r="F64" s="30">
        <f t="shared" si="1"/>
        <v>0.62344171411748917</v>
      </c>
      <c r="G64" s="31">
        <f t="shared" si="3"/>
        <v>54</v>
      </c>
      <c r="H64" s="36">
        <f t="shared" si="2"/>
        <v>0.92275608106529572</v>
      </c>
      <c r="I64" s="47">
        <f t="shared" si="4"/>
        <v>987355.85211921087</v>
      </c>
    </row>
    <row r="65" spans="2:9" ht="15" thickBot="1">
      <c r="B65" s="34"/>
      <c r="C65" s="28">
        <v>1.5872999999999999</v>
      </c>
      <c r="D65" s="28">
        <v>1.32E-2</v>
      </c>
      <c r="E65" s="35">
        <f t="shared" si="5"/>
        <v>2055</v>
      </c>
      <c r="F65" s="30">
        <f t="shared" si="1"/>
        <v>0.62176069189059902</v>
      </c>
      <c r="G65" s="31">
        <f t="shared" si="3"/>
        <v>55</v>
      </c>
      <c r="H65" s="36">
        <f t="shared" si="2"/>
        <v>0.98692074623794779</v>
      </c>
      <c r="I65" s="47">
        <f t="shared" si="4"/>
        <v>986444.76350249245</v>
      </c>
    </row>
    <row r="66" spans="2:9" ht="15" thickBot="1">
      <c r="B66" s="34"/>
      <c r="C66" s="28">
        <v>1.6960999999999999</v>
      </c>
      <c r="D66" s="28">
        <v>1.3100000000000001E-2</v>
      </c>
      <c r="E66" s="35">
        <f t="shared" si="5"/>
        <v>2056</v>
      </c>
      <c r="F66" s="30">
        <f t="shared" si="1"/>
        <v>0.61588193363245913</v>
      </c>
      <c r="G66" s="31">
        <f t="shared" si="3"/>
        <v>56</v>
      </c>
      <c r="H66" s="36">
        <f t="shared" si="2"/>
        <v>1.0445973476340138</v>
      </c>
      <c r="I66" s="47">
        <f t="shared" si="4"/>
        <v>985471.22070037399</v>
      </c>
    </row>
    <row r="67" spans="2:9" ht="15" thickBot="1">
      <c r="B67" s="34"/>
      <c r="C67" s="28">
        <v>1.8083</v>
      </c>
      <c r="D67" s="28">
        <v>1.32E-2</v>
      </c>
      <c r="E67" s="35">
        <f t="shared" si="5"/>
        <v>2057</v>
      </c>
      <c r="F67" s="30">
        <f t="shared" si="1"/>
        <v>0.60556098660244495</v>
      </c>
      <c r="G67" s="31">
        <f t="shared" si="3"/>
        <v>57</v>
      </c>
      <c r="H67" s="36">
        <f t="shared" si="2"/>
        <v>1.0950359320732013</v>
      </c>
      <c r="I67" s="47">
        <f t="shared" si="4"/>
        <v>984441.8000770607</v>
      </c>
    </row>
    <row r="68" spans="2:9" ht="15" thickBot="1">
      <c r="B68" s="34"/>
      <c r="C68" s="28">
        <v>1.9268000000000001</v>
      </c>
      <c r="D68" s="28">
        <v>1.35E-2</v>
      </c>
      <c r="E68" s="35">
        <f t="shared" si="5"/>
        <v>2058</v>
      </c>
      <c r="F68" s="30">
        <f t="shared" si="1"/>
        <v>0.59066869648742459</v>
      </c>
      <c r="G68" s="31">
        <f t="shared" si="3"/>
        <v>58</v>
      </c>
      <c r="H68" s="36">
        <f t="shared" si="2"/>
        <v>1.1381004443919698</v>
      </c>
      <c r="I68" s="47">
        <f t="shared" si="4"/>
        <v>983363.80093294149</v>
      </c>
    </row>
    <row r="69" spans="2:9" ht="15" thickBot="1">
      <c r="B69" s="34"/>
      <c r="C69" s="28">
        <v>2.0548999999999999</v>
      </c>
      <c r="D69" s="28">
        <v>1.4E-2</v>
      </c>
      <c r="E69" s="35">
        <f t="shared" si="5"/>
        <v>2059</v>
      </c>
      <c r="F69" s="30">
        <f t="shared" si="1"/>
        <v>0.57120906384881487</v>
      </c>
      <c r="G69" s="31">
        <f t="shared" si="3"/>
        <v>59</v>
      </c>
      <c r="H69" s="36">
        <f t="shared" si="2"/>
        <v>1.1737775053029296</v>
      </c>
      <c r="I69" s="47">
        <f t="shared" si="4"/>
        <v>982244.63415410067</v>
      </c>
    </row>
    <row r="70" spans="2:9" ht="15" thickBot="1">
      <c r="B70" s="34"/>
      <c r="C70" s="28">
        <v>2.1964000000000001</v>
      </c>
      <c r="D70" s="28">
        <v>1.46E-2</v>
      </c>
      <c r="E70" s="35">
        <f t="shared" si="5"/>
        <v>2060</v>
      </c>
      <c r="F70" s="30">
        <f t="shared" si="1"/>
        <v>0.54958051047103917</v>
      </c>
      <c r="G70" s="31">
        <f t="shared" si="3"/>
        <v>60</v>
      </c>
      <c r="H70" s="36">
        <f t="shared" si="2"/>
        <v>1.2070986331985905</v>
      </c>
      <c r="I70" s="47">
        <f t="shared" si="4"/>
        <v>981091.69749782607</v>
      </c>
    </row>
    <row r="71" spans="2:9" ht="15" thickBot="1">
      <c r="B71" s="34"/>
      <c r="C71" s="28">
        <v>2.3546999999999998</v>
      </c>
      <c r="D71" s="28">
        <v>1.5299999999999999E-2</v>
      </c>
      <c r="E71" s="35">
        <f t="shared" si="5"/>
        <v>2061</v>
      </c>
      <c r="F71" s="30">
        <f t="shared" si="1"/>
        <v>0.52592324444531813</v>
      </c>
      <c r="G71" s="31">
        <f t="shared" si="3"/>
        <v>61</v>
      </c>
      <c r="H71" s="36">
        <f t="shared" si="2"/>
        <v>1.2383914636953905</v>
      </c>
      <c r="I71" s="47">
        <f t="shared" si="4"/>
        <v>979907.42305073398</v>
      </c>
    </row>
    <row r="72" spans="2:9" ht="15" thickBot="1">
      <c r="B72" s="34"/>
      <c r="C72" s="28">
        <v>2.5335999999999999</v>
      </c>
      <c r="D72" s="28">
        <v>1.6E-2</v>
      </c>
      <c r="E72" s="35">
        <f t="shared" si="5"/>
        <v>2062</v>
      </c>
      <c r="F72" s="30">
        <f t="shared" si="1"/>
        <v>0.50258022502542832</v>
      </c>
      <c r="G72" s="31">
        <f t="shared" si="3"/>
        <v>62</v>
      </c>
      <c r="H72" s="36">
        <f t="shared" si="2"/>
        <v>1.2733372581244251</v>
      </c>
      <c r="I72" s="47">
        <f t="shared" si="4"/>
        <v>978693.91406281618</v>
      </c>
    </row>
    <row r="73" spans="2:9" ht="15" thickBot="1">
      <c r="B73" s="34"/>
      <c r="C73" s="28">
        <v>2.7360000000000002</v>
      </c>
      <c r="D73" s="28">
        <v>1.6799999999999999E-2</v>
      </c>
      <c r="E73" s="35">
        <f t="shared" si="5"/>
        <v>2063</v>
      </c>
      <c r="F73" s="30">
        <f t="shared" si="1"/>
        <v>0.47749575937062605</v>
      </c>
      <c r="G73" s="31">
        <f t="shared" si="3"/>
        <v>63</v>
      </c>
      <c r="H73" s="36">
        <f t="shared" si="2"/>
        <v>1.3064283976380329</v>
      </c>
      <c r="I73" s="47">
        <f t="shared" si="4"/>
        <v>977447.70663774037</v>
      </c>
    </row>
    <row r="74" spans="2:9" ht="15" thickBot="1">
      <c r="B74" s="34"/>
      <c r="C74" s="28">
        <v>2.9649000000000001</v>
      </c>
      <c r="D74" s="28">
        <v>1.7600000000000001E-2</v>
      </c>
      <c r="E74" s="35">
        <f t="shared" ref="E74:E105" si="6">+$H$7+G74</f>
        <v>2064</v>
      </c>
      <c r="F74" s="30">
        <f t="shared" si="1"/>
        <v>0.45293801277655771</v>
      </c>
      <c r="G74" s="31">
        <f t="shared" si="3"/>
        <v>64</v>
      </c>
      <c r="H74" s="36">
        <f t="shared" si="2"/>
        <v>1.3429159140812159</v>
      </c>
      <c r="I74" s="47">
        <f t="shared" si="4"/>
        <v>976170.74119658268</v>
      </c>
    </row>
    <row r="75" spans="2:9" ht="15" thickBot="1">
      <c r="B75" s="34"/>
      <c r="C75" s="28">
        <v>3.2227000000000001</v>
      </c>
      <c r="D75" s="28">
        <v>1.8599999999999998E-2</v>
      </c>
      <c r="E75" s="35">
        <f t="shared" si="6"/>
        <v>2065</v>
      </c>
      <c r="F75" s="30">
        <f t="shared" ref="F75:F130" si="7">+EXP(-D75*(E75-2019))</f>
        <v>0.42502809770329131</v>
      </c>
      <c r="G75" s="31">
        <f t="shared" si="3"/>
        <v>65</v>
      </c>
      <c r="H75" s="36">
        <f t="shared" ref="H75:H130" si="8">+C75*F75</f>
        <v>1.3697380504683969</v>
      </c>
      <c r="I75" s="47">
        <f t="shared" si="4"/>
        <v>974859.8259733693</v>
      </c>
    </row>
    <row r="76" spans="2:9" ht="15" thickBot="1">
      <c r="B76" s="34"/>
      <c r="C76" s="28">
        <v>3.5127999999999999</v>
      </c>
      <c r="D76" s="28">
        <v>1.95E-2</v>
      </c>
      <c r="E76" s="35">
        <f t="shared" si="6"/>
        <v>2066</v>
      </c>
      <c r="F76" s="30">
        <f t="shared" si="7"/>
        <v>0.39991630150768082</v>
      </c>
      <c r="G76" s="31">
        <f t="shared" ref="G76:G130" si="9">G75+1</f>
        <v>66</v>
      </c>
      <c r="H76" s="36">
        <f t="shared" si="8"/>
        <v>1.4048259839361812</v>
      </c>
      <c r="I76" s="47">
        <f t="shared" ref="I76:I130" si="10">+I75*(1-H75/1000)</f>
        <v>973524.52337586065</v>
      </c>
    </row>
    <row r="77" spans="2:9" ht="15" thickBot="1">
      <c r="B77" s="34"/>
      <c r="C77" s="28">
        <v>3.8401999999999998</v>
      </c>
      <c r="D77" s="28">
        <v>2.06E-2</v>
      </c>
      <c r="E77" s="35">
        <f t="shared" si="6"/>
        <v>2067</v>
      </c>
      <c r="F77" s="30">
        <f t="shared" si="7"/>
        <v>0.37202285069353586</v>
      </c>
      <c r="G77" s="31">
        <f t="shared" si="9"/>
        <v>67</v>
      </c>
      <c r="H77" s="36">
        <f t="shared" si="8"/>
        <v>1.4286421512333163</v>
      </c>
      <c r="I77" s="47">
        <f t="shared" si="10"/>
        <v>972156.89082942309</v>
      </c>
    </row>
    <row r="78" spans="2:9" ht="15" thickBot="1">
      <c r="B78" s="34"/>
      <c r="C78" s="28">
        <v>4.2129000000000003</v>
      </c>
      <c r="D78" s="28">
        <v>2.1600000000000001E-2</v>
      </c>
      <c r="E78" s="35">
        <f t="shared" si="6"/>
        <v>2068</v>
      </c>
      <c r="F78" s="30">
        <f t="shared" si="7"/>
        <v>0.34701058332663121</v>
      </c>
      <c r="G78" s="31">
        <f t="shared" si="9"/>
        <v>68</v>
      </c>
      <c r="H78" s="36">
        <f t="shared" si="8"/>
        <v>1.4619208864967648</v>
      </c>
      <c r="I78" s="47">
        <f t="shared" si="10"/>
        <v>970768.02651757223</v>
      </c>
    </row>
    <row r="79" spans="2:9" ht="15" thickBot="1">
      <c r="B79" s="34"/>
      <c r="C79" s="28">
        <v>4.6420000000000003</v>
      </c>
      <c r="D79" s="28">
        <v>2.2700000000000001E-2</v>
      </c>
      <c r="E79" s="35">
        <f t="shared" si="6"/>
        <v>2069</v>
      </c>
      <c r="F79" s="30">
        <f t="shared" si="7"/>
        <v>0.32142212133439135</v>
      </c>
      <c r="G79" s="31">
        <f t="shared" si="9"/>
        <v>69</v>
      </c>
      <c r="H79" s="36">
        <f t="shared" si="8"/>
        <v>1.4920414872342447</v>
      </c>
      <c r="I79" s="47">
        <f t="shared" si="10"/>
        <v>969348.84046366299</v>
      </c>
    </row>
    <row r="80" spans="2:9" ht="15" thickBot="1">
      <c r="B80" s="34"/>
      <c r="C80" s="28">
        <v>5.1421999999999999</v>
      </c>
      <c r="D80" s="28">
        <v>2.3699999999999999E-2</v>
      </c>
      <c r="E80" s="35">
        <f t="shared" si="6"/>
        <v>2070</v>
      </c>
      <c r="F80" s="30">
        <f t="shared" si="7"/>
        <v>0.2985851879790728</v>
      </c>
      <c r="G80" s="31">
        <f t="shared" si="9"/>
        <v>70</v>
      </c>
      <c r="H80" s="36">
        <f t="shared" si="8"/>
        <v>1.5353847536259881</v>
      </c>
      <c r="I80" s="47">
        <f t="shared" si="10"/>
        <v>967902.53177808877</v>
      </c>
    </row>
    <row r="81" spans="2:9" ht="15" thickBot="1">
      <c r="B81" s="34"/>
      <c r="C81" s="28">
        <v>5.7316000000000003</v>
      </c>
      <c r="D81" s="28">
        <v>2.46E-2</v>
      </c>
      <c r="E81" s="35">
        <f t="shared" si="6"/>
        <v>2071</v>
      </c>
      <c r="F81" s="30">
        <f t="shared" si="7"/>
        <v>0.27825981928922339</v>
      </c>
      <c r="G81" s="31">
        <f t="shared" si="9"/>
        <v>71</v>
      </c>
      <c r="H81" s="36">
        <f t="shared" si="8"/>
        <v>1.5948739802381129</v>
      </c>
      <c r="I81" s="47">
        <f t="shared" si="10"/>
        <v>966416.42898780061</v>
      </c>
    </row>
    <row r="82" spans="2:9" ht="15" thickBot="1">
      <c r="B82" s="34"/>
      <c r="C82" s="28">
        <v>6.4295</v>
      </c>
      <c r="D82" s="28">
        <v>2.5399999999999999E-2</v>
      </c>
      <c r="E82" s="35">
        <f t="shared" si="6"/>
        <v>2072</v>
      </c>
      <c r="F82" s="30">
        <f t="shared" si="7"/>
        <v>0.26022724772412043</v>
      </c>
      <c r="G82" s="31">
        <f t="shared" si="9"/>
        <v>72</v>
      </c>
      <c r="H82" s="36">
        <f t="shared" si="8"/>
        <v>1.6731310892422322</v>
      </c>
      <c r="I82" s="47">
        <f t="shared" si="10"/>
        <v>964875.11657113326</v>
      </c>
    </row>
    <row r="83" spans="2:9" ht="15" thickBot="1">
      <c r="B83" s="34"/>
      <c r="C83" s="28">
        <v>7.2534999999999998</v>
      </c>
      <c r="D83" s="28">
        <v>2.6100000000000002E-2</v>
      </c>
      <c r="E83" s="35">
        <f t="shared" si="6"/>
        <v>2073</v>
      </c>
      <c r="F83" s="30">
        <f t="shared" si="7"/>
        <v>0.24428981307791059</v>
      </c>
      <c r="G83" s="31">
        <f t="shared" si="9"/>
        <v>73</v>
      </c>
      <c r="H83" s="36">
        <f t="shared" si="8"/>
        <v>1.7719561591606243</v>
      </c>
      <c r="I83" s="47">
        <f t="shared" si="10"/>
        <v>963260.75401636178</v>
      </c>
    </row>
    <row r="84" spans="2:9" ht="15" thickBot="1">
      <c r="B84" s="34"/>
      <c r="C84" s="28">
        <v>8.2172000000000001</v>
      </c>
      <c r="D84" s="28">
        <v>2.6599999999999999E-2</v>
      </c>
      <c r="E84" s="35">
        <f t="shared" si="6"/>
        <v>2074</v>
      </c>
      <c r="F84" s="30">
        <f t="shared" si="7"/>
        <v>0.23154060992452596</v>
      </c>
      <c r="G84" s="31">
        <f t="shared" si="9"/>
        <v>74</v>
      </c>
      <c r="H84" s="36">
        <f t="shared" si="8"/>
        <v>1.9026154998718148</v>
      </c>
      <c r="I84" s="47">
        <f t="shared" si="10"/>
        <v>961553.89819040487</v>
      </c>
    </row>
    <row r="85" spans="2:9" ht="15" thickBot="1">
      <c r="B85" s="34"/>
      <c r="C85" s="28">
        <v>9.3310999999999993</v>
      </c>
      <c r="D85" s="28">
        <v>2.7E-2</v>
      </c>
      <c r="E85" s="35">
        <f t="shared" si="6"/>
        <v>2075</v>
      </c>
      <c r="F85" s="30">
        <f t="shared" si="7"/>
        <v>0.22046859952901593</v>
      </c>
      <c r="G85" s="31">
        <f t="shared" si="9"/>
        <v>75</v>
      </c>
      <c r="H85" s="36">
        <f t="shared" si="8"/>
        <v>2.0572145490652005</v>
      </c>
      <c r="I85" s="47">
        <f t="shared" si="10"/>
        <v>959724.43083974568</v>
      </c>
    </row>
    <row r="86" spans="2:9" ht="15" thickBot="1">
      <c r="B86" s="34"/>
      <c r="C86" s="28">
        <v>10.6097</v>
      </c>
      <c r="D86" s="28">
        <v>2.7199999999999998E-2</v>
      </c>
      <c r="E86" s="35">
        <f t="shared" si="6"/>
        <v>2076</v>
      </c>
      <c r="F86" s="30">
        <f t="shared" si="7"/>
        <v>0.21216309161478653</v>
      </c>
      <c r="G86" s="31">
        <f t="shared" si="9"/>
        <v>76</v>
      </c>
      <c r="H86" s="36">
        <f t="shared" si="8"/>
        <v>2.2509867531054004</v>
      </c>
      <c r="I86" s="47">
        <f t="shared" si="10"/>
        <v>957750.07177752885</v>
      </c>
    </row>
    <row r="87" spans="2:9" ht="15" thickBot="1">
      <c r="B87" s="34"/>
      <c r="C87" s="28">
        <v>12.080299999999999</v>
      </c>
      <c r="D87" s="28">
        <v>2.7199999999999998E-2</v>
      </c>
      <c r="E87" s="35">
        <f t="shared" si="6"/>
        <v>2077</v>
      </c>
      <c r="F87" s="30">
        <f t="shared" si="7"/>
        <v>0.20647003212370954</v>
      </c>
      <c r="G87" s="31">
        <f t="shared" si="9"/>
        <v>77</v>
      </c>
      <c r="H87" s="36">
        <f t="shared" si="8"/>
        <v>2.4942199290640481</v>
      </c>
      <c r="I87" s="47">
        <f t="shared" si="10"/>
        <v>955594.1890531719</v>
      </c>
    </row>
    <row r="88" spans="2:9" ht="15" thickBot="1">
      <c r="B88" s="34"/>
      <c r="C88" s="28">
        <v>13.7859</v>
      </c>
      <c r="D88" s="28">
        <v>2.7E-2</v>
      </c>
      <c r="E88" s="35">
        <f t="shared" si="6"/>
        <v>2078</v>
      </c>
      <c r="F88" s="30">
        <f t="shared" si="7"/>
        <v>0.20331475164728618</v>
      </c>
      <c r="G88" s="31">
        <f t="shared" si="9"/>
        <v>78</v>
      </c>
      <c r="H88" s="36">
        <f t="shared" si="8"/>
        <v>2.8028768347343225</v>
      </c>
      <c r="I88" s="47">
        <f t="shared" si="10"/>
        <v>953210.72698273766</v>
      </c>
    </row>
    <row r="89" spans="2:9" ht="15" thickBot="1">
      <c r="B89" s="34"/>
      <c r="C89" s="28">
        <v>15.785600000000001</v>
      </c>
      <c r="D89" s="28">
        <v>2.6599999999999999E-2</v>
      </c>
      <c r="E89" s="35">
        <f t="shared" si="6"/>
        <v>2079</v>
      </c>
      <c r="F89" s="30">
        <f t="shared" si="7"/>
        <v>0.20270572139449616</v>
      </c>
      <c r="G89" s="31">
        <f t="shared" si="9"/>
        <v>79</v>
      </c>
      <c r="H89" s="36">
        <f t="shared" si="8"/>
        <v>3.1998314356449589</v>
      </c>
      <c r="I89" s="47">
        <f t="shared" si="10"/>
        <v>950538.99471745745</v>
      </c>
    </row>
    <row r="90" spans="2:9" ht="15" thickBot="1">
      <c r="B90" s="34"/>
      <c r="C90" s="28">
        <v>18.148599999999998</v>
      </c>
      <c r="D90" s="28">
        <v>2.6100000000000002E-2</v>
      </c>
      <c r="E90" s="35">
        <f t="shared" si="6"/>
        <v>2080</v>
      </c>
      <c r="F90" s="30">
        <f t="shared" si="7"/>
        <v>0.20349781729095145</v>
      </c>
      <c r="G90" s="31">
        <f t="shared" si="9"/>
        <v>80</v>
      </c>
      <c r="H90" s="36">
        <f t="shared" si="8"/>
        <v>3.6932004868865613</v>
      </c>
      <c r="I90" s="47">
        <f t="shared" si="10"/>
        <v>947497.43016135413</v>
      </c>
    </row>
    <row r="91" spans="2:9" ht="15" thickBot="1">
      <c r="B91" s="34"/>
      <c r="C91" s="28">
        <v>20.966100000000001</v>
      </c>
      <c r="D91" s="28">
        <v>2.53E-2</v>
      </c>
      <c r="E91" s="35">
        <f t="shared" si="6"/>
        <v>2081</v>
      </c>
      <c r="F91" s="30">
        <f t="shared" si="7"/>
        <v>0.20833664959177831</v>
      </c>
      <c r="G91" s="31">
        <f t="shared" si="9"/>
        <v>81</v>
      </c>
      <c r="H91" s="36">
        <f t="shared" si="8"/>
        <v>4.3680070290061837</v>
      </c>
      <c r="I91" s="47">
        <f t="shared" si="10"/>
        <v>943998.13219095836</v>
      </c>
    </row>
    <row r="92" spans="2:9" ht="15" thickBot="1">
      <c r="B92" s="34"/>
      <c r="C92" s="28">
        <v>24.316199999999998</v>
      </c>
      <c r="D92" s="28">
        <v>2.4299999999999999E-2</v>
      </c>
      <c r="E92" s="35">
        <f t="shared" si="6"/>
        <v>2082</v>
      </c>
      <c r="F92" s="30">
        <f t="shared" si="7"/>
        <v>0.21634087288606477</v>
      </c>
      <c r="G92" s="31">
        <f t="shared" si="9"/>
        <v>82</v>
      </c>
      <c r="H92" s="36">
        <f t="shared" si="8"/>
        <v>5.2605879332721281</v>
      </c>
      <c r="I92" s="47">
        <f t="shared" si="10"/>
        <v>939874.74171417952</v>
      </c>
    </row>
    <row r="93" spans="2:9" ht="15" thickBot="1">
      <c r="B93" s="34"/>
      <c r="C93" s="28">
        <v>28.2729</v>
      </c>
      <c r="D93" s="28">
        <v>2.3199999999999998E-2</v>
      </c>
      <c r="E93" s="35">
        <f t="shared" si="6"/>
        <v>2083</v>
      </c>
      <c r="F93" s="30">
        <f t="shared" si="7"/>
        <v>0.22654764567495292</v>
      </c>
      <c r="G93" s="31">
        <f t="shared" si="9"/>
        <v>83</v>
      </c>
      <c r="H93" s="36">
        <f t="shared" si="8"/>
        <v>6.4051589314033768</v>
      </c>
      <c r="I93" s="47">
        <f t="shared" si="10"/>
        <v>934930.44798913063</v>
      </c>
    </row>
    <row r="94" spans="2:9" ht="15" thickBot="1">
      <c r="B94" s="34"/>
      <c r="C94" s="28">
        <v>32.905500000000004</v>
      </c>
      <c r="D94" s="28">
        <v>2.1999999999999999E-2</v>
      </c>
      <c r="E94" s="35">
        <f t="shared" si="6"/>
        <v>2084</v>
      </c>
      <c r="F94" s="30">
        <f t="shared" si="7"/>
        <v>0.23930892224375455</v>
      </c>
      <c r="G94" s="31">
        <f t="shared" si="9"/>
        <v>84</v>
      </c>
      <c r="H94" s="36">
        <f t="shared" si="8"/>
        <v>7.8745797408918659</v>
      </c>
      <c r="I94" s="47">
        <f t="shared" si="10"/>
        <v>928942.06987995212</v>
      </c>
    </row>
    <row r="95" spans="2:9" ht="15" thickBot="1">
      <c r="B95" s="34"/>
      <c r="C95" s="28">
        <v>38.277200000000001</v>
      </c>
      <c r="D95" s="28">
        <v>2.0799999999999999E-2</v>
      </c>
      <c r="E95" s="35">
        <f t="shared" si="6"/>
        <v>2085</v>
      </c>
      <c r="F95" s="30">
        <f t="shared" si="7"/>
        <v>0.25339645523629167</v>
      </c>
      <c r="G95" s="31">
        <f t="shared" si="9"/>
        <v>85</v>
      </c>
      <c r="H95" s="36">
        <f t="shared" si="8"/>
        <v>9.6993067963705837</v>
      </c>
      <c r="I95" s="47">
        <f t="shared" si="10"/>
        <v>921627.04147601326</v>
      </c>
    </row>
    <row r="96" spans="2:9" ht="15" thickBot="1">
      <c r="B96" s="34"/>
      <c r="C96" s="28">
        <v>44.445300000000003</v>
      </c>
      <c r="D96" s="28">
        <v>1.9300000000000001E-2</v>
      </c>
      <c r="E96" s="35">
        <f t="shared" si="6"/>
        <v>2086</v>
      </c>
      <c r="F96" s="30">
        <f t="shared" si="7"/>
        <v>0.27441876497258011</v>
      </c>
      <c r="G96" s="31">
        <f t="shared" si="9"/>
        <v>86</v>
      </c>
      <c r="H96" s="36">
        <f t="shared" si="8"/>
        <v>12.196624334835816</v>
      </c>
      <c r="I96" s="47">
        <f t="shared" si="10"/>
        <v>912687.89804890612</v>
      </c>
    </row>
    <row r="97" spans="2:9" ht="15" thickBot="1">
      <c r="B97" s="34"/>
      <c r="C97" s="28">
        <v>51.4634</v>
      </c>
      <c r="D97" s="28">
        <v>1.7899999999999999E-2</v>
      </c>
      <c r="E97" s="35">
        <f t="shared" si="6"/>
        <v>2087</v>
      </c>
      <c r="F97" s="30">
        <f t="shared" si="7"/>
        <v>0.29605796977456106</v>
      </c>
      <c r="G97" s="31">
        <f t="shared" si="9"/>
        <v>87</v>
      </c>
      <c r="H97" s="36">
        <f t="shared" si="8"/>
        <v>15.236149721696146</v>
      </c>
      <c r="I97" s="47">
        <f t="shared" si="10"/>
        <v>901556.18662145268</v>
      </c>
    </row>
    <row r="98" spans="2:9" ht="15" thickBot="1">
      <c r="B98" s="34"/>
      <c r="C98" s="28">
        <v>59.381599999999999</v>
      </c>
      <c r="D98" s="28">
        <v>1.6400000000000001E-2</v>
      </c>
      <c r="E98" s="35">
        <f t="shared" si="6"/>
        <v>2088</v>
      </c>
      <c r="F98" s="30">
        <f t="shared" si="7"/>
        <v>0.32251681647410962</v>
      </c>
      <c r="G98" s="31">
        <f t="shared" si="9"/>
        <v>88</v>
      </c>
      <c r="H98" s="36">
        <f t="shared" si="8"/>
        <v>19.151564589138989</v>
      </c>
      <c r="I98" s="47">
        <f t="shared" si="10"/>
        <v>887819.9415795668</v>
      </c>
    </row>
    <row r="99" spans="2:9" ht="15" thickBot="1">
      <c r="B99" s="34"/>
      <c r="C99" s="28">
        <v>68.244200000000006</v>
      </c>
      <c r="D99" s="28">
        <v>1.5100000000000001E-2</v>
      </c>
      <c r="E99" s="35">
        <f t="shared" si="6"/>
        <v>2089</v>
      </c>
      <c r="F99" s="30">
        <f t="shared" si="7"/>
        <v>0.34749673837241524</v>
      </c>
      <c r="G99" s="31">
        <f t="shared" si="9"/>
        <v>89</v>
      </c>
      <c r="H99" s="36">
        <f t="shared" si="8"/>
        <v>23.714636912834781</v>
      </c>
      <c r="I99" s="47">
        <f t="shared" si="10"/>
        <v>870816.80062488012</v>
      </c>
    </row>
    <row r="100" spans="2:9" ht="15" thickBot="1">
      <c r="B100" s="34"/>
      <c r="C100" s="28">
        <v>78.092399999999998</v>
      </c>
      <c r="D100" s="28">
        <v>1.37E-2</v>
      </c>
      <c r="E100" s="35">
        <f t="shared" si="6"/>
        <v>2090</v>
      </c>
      <c r="F100" s="30">
        <f t="shared" si="7"/>
        <v>0.3780608944154506</v>
      </c>
      <c r="G100" s="31">
        <f t="shared" si="9"/>
        <v>90</v>
      </c>
      <c r="H100" s="36">
        <f t="shared" si="8"/>
        <v>29.523682591049134</v>
      </c>
      <c r="I100" s="47">
        <f t="shared" si="10"/>
        <v>850165.69638046459</v>
      </c>
    </row>
    <row r="101" spans="2:9" ht="15" thickBot="1">
      <c r="B101" s="34"/>
      <c r="C101" s="28">
        <v>88.965500000000006</v>
      </c>
      <c r="D101" s="28">
        <v>1.2500000000000001E-2</v>
      </c>
      <c r="E101" s="35">
        <f t="shared" si="6"/>
        <v>2091</v>
      </c>
      <c r="F101" s="30">
        <f t="shared" si="7"/>
        <v>0.40656965974059911</v>
      </c>
      <c r="G101" s="31">
        <f t="shared" si="9"/>
        <v>91</v>
      </c>
      <c r="H101" s="36">
        <f t="shared" si="8"/>
        <v>36.170673063652274</v>
      </c>
      <c r="I101" s="47">
        <f t="shared" si="10"/>
        <v>825065.67421072954</v>
      </c>
    </row>
    <row r="102" spans="2:9" ht="15" thickBot="1">
      <c r="B102" s="34"/>
      <c r="C102" s="28">
        <v>100.9102</v>
      </c>
      <c r="D102" s="28">
        <v>1.1299999999999999E-2</v>
      </c>
      <c r="E102" s="35">
        <f t="shared" si="6"/>
        <v>2092</v>
      </c>
      <c r="F102" s="30">
        <f t="shared" si="7"/>
        <v>0.43827881815544373</v>
      </c>
      <c r="G102" s="31">
        <f t="shared" si="9"/>
        <v>92</v>
      </c>
      <c r="H102" s="36">
        <f t="shared" si="8"/>
        <v>44.226803195829461</v>
      </c>
      <c r="I102" s="47">
        <f t="shared" si="10"/>
        <v>795222.49345281138</v>
      </c>
    </row>
    <row r="103" spans="2:9" ht="15" thickBot="1">
      <c r="B103" s="34"/>
      <c r="C103" s="28">
        <v>113.9791</v>
      </c>
      <c r="D103" s="28">
        <v>1.0200000000000001E-2</v>
      </c>
      <c r="E103" s="35">
        <f t="shared" si="6"/>
        <v>2093</v>
      </c>
      <c r="F103" s="30">
        <f t="shared" si="7"/>
        <v>0.47010462625432309</v>
      </c>
      <c r="G103" s="31">
        <f t="shared" si="9"/>
        <v>93</v>
      </c>
      <c r="H103" s="36">
        <f t="shared" si="8"/>
        <v>53.582102206304121</v>
      </c>
      <c r="I103" s="47">
        <f t="shared" si="10"/>
        <v>760052.34473797702</v>
      </c>
    </row>
    <row r="104" spans="2:9" ht="15" thickBot="1">
      <c r="B104" s="34"/>
      <c r="C104" s="28">
        <v>128.2225</v>
      </c>
      <c r="D104" s="28">
        <v>9.1999999999999998E-3</v>
      </c>
      <c r="E104" s="35">
        <f t="shared" si="6"/>
        <v>2094</v>
      </c>
      <c r="F104" s="30">
        <f t="shared" si="7"/>
        <v>0.50157606906605556</v>
      </c>
      <c r="G104" s="31">
        <f t="shared" si="9"/>
        <v>94</v>
      </c>
      <c r="H104" s="36">
        <f t="shared" si="8"/>
        <v>64.313337515822312</v>
      </c>
      <c r="I104" s="47">
        <f t="shared" si="10"/>
        <v>719327.14232008567</v>
      </c>
    </row>
    <row r="105" spans="2:9" ht="15" thickBot="1">
      <c r="B105" s="34"/>
      <c r="C105" s="28">
        <v>143.6705</v>
      </c>
      <c r="D105" s="28">
        <v>8.3000000000000001E-3</v>
      </c>
      <c r="E105" s="35">
        <f t="shared" si="6"/>
        <v>2095</v>
      </c>
      <c r="F105" s="30">
        <f t="shared" si="7"/>
        <v>0.53216589795002922</v>
      </c>
      <c r="G105" s="31">
        <f t="shared" si="9"/>
        <v>95</v>
      </c>
      <c r="H105" s="36">
        <f t="shared" si="8"/>
        <v>76.456540641429669</v>
      </c>
      <c r="I105" s="47">
        <f t="shared" si="10"/>
        <v>673064.81303176202</v>
      </c>
    </row>
    <row r="106" spans="2:9" ht="15" thickBot="1">
      <c r="B106" s="34"/>
      <c r="C106" s="28">
        <v>160.29329999999999</v>
      </c>
      <c r="D106" s="28">
        <v>7.3000000000000001E-3</v>
      </c>
      <c r="E106" s="35">
        <f t="shared" ref="E106:E130" si="11">+$H$7+G106</f>
        <v>2096</v>
      </c>
      <c r="F106" s="30">
        <f t="shared" si="7"/>
        <v>0.57001078344951961</v>
      </c>
      <c r="G106" s="31">
        <f t="shared" si="9"/>
        <v>96</v>
      </c>
      <c r="H106" s="36">
        <f t="shared" si="8"/>
        <v>91.368909514708875</v>
      </c>
      <c r="I106" s="47">
        <f t="shared" si="10"/>
        <v>621604.60579988279</v>
      </c>
    </row>
    <row r="107" spans="2:9" ht="15" thickBot="1">
      <c r="B107" s="34"/>
      <c r="C107" s="28">
        <v>177.98920000000001</v>
      </c>
      <c r="D107" s="28">
        <v>6.4000000000000003E-3</v>
      </c>
      <c r="E107" s="35">
        <f t="shared" si="11"/>
        <v>2097</v>
      </c>
      <c r="F107" s="30">
        <f t="shared" si="7"/>
        <v>0.60701607838198224</v>
      </c>
      <c r="G107" s="31">
        <f t="shared" si="9"/>
        <v>97</v>
      </c>
      <c r="H107" s="36">
        <f t="shared" si="8"/>
        <v>108.04230617834632</v>
      </c>
      <c r="I107" s="47">
        <f t="shared" si="10"/>
        <v>564809.27081862697</v>
      </c>
    </row>
    <row r="108" spans="2:9" ht="15" thickBot="1">
      <c r="B108" s="34"/>
      <c r="C108" s="28">
        <v>196.59540000000001</v>
      </c>
      <c r="D108" s="28">
        <v>5.5999999999999999E-3</v>
      </c>
      <c r="E108" s="35">
        <f t="shared" si="11"/>
        <v>2098</v>
      </c>
      <c r="F108" s="30">
        <f t="shared" si="7"/>
        <v>0.64249258701446454</v>
      </c>
      <c r="G108" s="31">
        <f t="shared" si="9"/>
        <v>98</v>
      </c>
      <c r="H108" s="36">
        <f t="shared" si="8"/>
        <v>126.31108714114347</v>
      </c>
      <c r="I108" s="47">
        <f t="shared" si="10"/>
        <v>503785.97464847233</v>
      </c>
    </row>
    <row r="109" spans="2:9" ht="15" thickBot="1">
      <c r="B109" s="34"/>
      <c r="C109" s="28">
        <v>215.92089999999999</v>
      </c>
      <c r="D109" s="28">
        <v>5.1000000000000004E-3</v>
      </c>
      <c r="E109" s="35">
        <f t="shared" si="11"/>
        <v>2099</v>
      </c>
      <c r="F109" s="30">
        <f t="shared" si="7"/>
        <v>0.66497887882240192</v>
      </c>
      <c r="G109" s="31">
        <f t="shared" si="9"/>
        <v>99</v>
      </c>
      <c r="H109" s="36">
        <f t="shared" si="8"/>
        <v>143.58283799632395</v>
      </c>
      <c r="I109" s="47">
        <f t="shared" si="10"/>
        <v>440152.22050416324</v>
      </c>
    </row>
    <row r="110" spans="2:9" ht="15" thickBot="1">
      <c r="B110" s="34"/>
      <c r="C110" s="28">
        <v>235.80099999999999</v>
      </c>
      <c r="D110" s="28">
        <v>4.5999999999999999E-3</v>
      </c>
      <c r="E110" s="35">
        <f t="shared" si="11"/>
        <v>2100</v>
      </c>
      <c r="F110" s="30">
        <f t="shared" si="7"/>
        <v>0.68894075403765853</v>
      </c>
      <c r="G110" s="31">
        <f t="shared" si="9"/>
        <v>100</v>
      </c>
      <c r="H110" s="36">
        <f t="shared" si="8"/>
        <v>162.4529187428339</v>
      </c>
      <c r="I110" s="47">
        <f t="shared" si="10"/>
        <v>376953.9155337917</v>
      </c>
    </row>
    <row r="111" spans="2:9" ht="15" thickBot="1">
      <c r="B111" s="34"/>
      <c r="C111" s="28">
        <v>249.07310000000001</v>
      </c>
      <c r="D111" s="28">
        <v>4.1000000000000003E-3</v>
      </c>
      <c r="E111" s="35">
        <f t="shared" si="11"/>
        <v>2101</v>
      </c>
      <c r="F111" s="30">
        <f t="shared" si="7"/>
        <v>0.7144801954864034</v>
      </c>
      <c r="G111" s="31">
        <f t="shared" si="9"/>
        <v>101</v>
      </c>
      <c r="H111" s="36">
        <f t="shared" si="8"/>
        <v>177.95779717840452</v>
      </c>
      <c r="I111" s="47">
        <f t="shared" si="10"/>
        <v>315716.6517237876</v>
      </c>
    </row>
    <row r="112" spans="2:9" ht="15" thickBot="1">
      <c r="B112" s="34"/>
      <c r="C112" s="28">
        <v>288.62860000000001</v>
      </c>
      <c r="D112" s="28">
        <v>3.5999999999999999E-3</v>
      </c>
      <c r="E112" s="35">
        <f t="shared" si="11"/>
        <v>2102</v>
      </c>
      <c r="F112" s="30">
        <f t="shared" si="7"/>
        <v>0.74170773614907448</v>
      </c>
      <c r="G112" s="31">
        <f t="shared" si="9"/>
        <v>102</v>
      </c>
      <c r="H112" s="36">
        <f t="shared" si="8"/>
        <v>214.07806549387675</v>
      </c>
      <c r="I112" s="47">
        <f t="shared" si="10"/>
        <v>259532.41185048083</v>
      </c>
    </row>
    <row r="113" spans="2:9" ht="15" thickBot="1">
      <c r="B113" s="34"/>
      <c r="C113" s="28">
        <v>347.25060000000002</v>
      </c>
      <c r="D113" s="28">
        <v>3.0999999999999999E-3</v>
      </c>
      <c r="E113" s="35">
        <f t="shared" si="11"/>
        <v>2103</v>
      </c>
      <c r="F113" s="30">
        <f t="shared" si="7"/>
        <v>0.77074322684514807</v>
      </c>
      <c r="G113" s="31">
        <f t="shared" si="9"/>
        <v>103</v>
      </c>
      <c r="H113" s="36">
        <f t="shared" si="8"/>
        <v>267.64104796791378</v>
      </c>
      <c r="I113" s="47">
        <f t="shared" si="10"/>
        <v>203972.2151885698</v>
      </c>
    </row>
    <row r="114" spans="2:9" ht="15" thickBot="1">
      <c r="B114" s="34"/>
      <c r="C114" s="28">
        <v>430.04140000000001</v>
      </c>
      <c r="D114" s="28">
        <v>2.5999999999999999E-3</v>
      </c>
      <c r="E114" s="35">
        <f t="shared" si="11"/>
        <v>2104</v>
      </c>
      <c r="F114" s="30">
        <f t="shared" si="7"/>
        <v>0.80171668029019527</v>
      </c>
      <c r="G114" s="31">
        <f t="shared" si="9"/>
        <v>104</v>
      </c>
      <c r="H114" s="36">
        <f t="shared" si="8"/>
        <v>344.77136359534796</v>
      </c>
      <c r="I114" s="47">
        <f t="shared" si="10"/>
        <v>149380.87775916417</v>
      </c>
    </row>
    <row r="115" spans="2:9" ht="15" thickBot="1">
      <c r="B115" s="34"/>
      <c r="C115" s="28">
        <v>536.64480000000003</v>
      </c>
      <c r="D115" s="28">
        <v>2.0999999999999999E-3</v>
      </c>
      <c r="E115" s="35">
        <f t="shared" si="11"/>
        <v>2105</v>
      </c>
      <c r="F115" s="30">
        <f t="shared" si="7"/>
        <v>0.83476919960299811</v>
      </c>
      <c r="G115" s="31">
        <f t="shared" si="9"/>
        <v>105</v>
      </c>
      <c r="H115" s="36">
        <f t="shared" si="8"/>
        <v>447.97455016711103</v>
      </c>
      <c r="I115" s="47">
        <f t="shared" si="10"/>
        <v>97878.628839067154</v>
      </c>
    </row>
    <row r="116" spans="2:9" ht="15" thickBot="1">
      <c r="B116" s="34"/>
      <c r="C116" s="28">
        <v>654.32749999999999</v>
      </c>
      <c r="D116" s="28">
        <v>1.6000000000000001E-3</v>
      </c>
      <c r="E116" s="35">
        <f t="shared" si="11"/>
        <v>2106</v>
      </c>
      <c r="F116" s="30">
        <f t="shared" si="7"/>
        <v>0.87005400025596025</v>
      </c>
      <c r="G116" s="31">
        <f t="shared" si="9"/>
        <v>106</v>
      </c>
      <c r="H116" s="36">
        <f t="shared" si="8"/>
        <v>569.30025885248176</v>
      </c>
      <c r="I116" s="47">
        <f t="shared" si="10"/>
        <v>54031.49411391242</v>
      </c>
    </row>
    <row r="117" spans="2:9" ht="15" thickBot="1">
      <c r="B117" s="34"/>
      <c r="C117" s="28">
        <v>770.05539999999996</v>
      </c>
      <c r="D117" s="28">
        <v>1.1000000000000001E-3</v>
      </c>
      <c r="E117" s="35">
        <f t="shared" si="11"/>
        <v>2107</v>
      </c>
      <c r="F117" s="30">
        <f t="shared" si="7"/>
        <v>0.90773753548682956</v>
      </c>
      <c r="G117" s="31">
        <f t="shared" si="9"/>
        <v>107</v>
      </c>
      <c r="H117" s="36">
        <f t="shared" si="8"/>
        <v>699.00819098432464</v>
      </c>
      <c r="I117" s="47">
        <f t="shared" si="10"/>
        <v>23271.350528675732</v>
      </c>
    </row>
    <row r="118" spans="2:9" ht="15" thickBot="1">
      <c r="B118" s="34"/>
      <c r="C118" s="28">
        <v>870.54139999999995</v>
      </c>
      <c r="D118" s="28">
        <v>5.9999999999999995E-4</v>
      </c>
      <c r="E118" s="35">
        <f t="shared" si="11"/>
        <v>2108</v>
      </c>
      <c r="F118" s="30">
        <f t="shared" si="7"/>
        <v>0.94800073633759119</v>
      </c>
      <c r="G118" s="31">
        <f t="shared" si="9"/>
        <v>108</v>
      </c>
      <c r="H118" s="36">
        <f t="shared" si="8"/>
        <v>825.27388821235741</v>
      </c>
      <c r="I118" s="47">
        <f t="shared" si="10"/>
        <v>7004.4858938640018</v>
      </c>
    </row>
    <row r="119" spans="2:9" ht="15" thickBot="1">
      <c r="B119" s="34"/>
      <c r="C119" s="28">
        <v>942.36990000000003</v>
      </c>
      <c r="D119" s="28">
        <v>1E-4</v>
      </c>
      <c r="E119" s="35">
        <f t="shared" si="11"/>
        <v>2109</v>
      </c>
      <c r="F119" s="30">
        <f t="shared" si="7"/>
        <v>0.99104037877288365</v>
      </c>
      <c r="G119" s="31">
        <f t="shared" si="9"/>
        <v>109</v>
      </c>
      <c r="H119" s="36">
        <f t="shared" si="8"/>
        <v>933.92662264016451</v>
      </c>
      <c r="I119" s="47">
        <f t="shared" si="10"/>
        <v>1223.8665853062475</v>
      </c>
    </row>
    <row r="120" spans="2:9" ht="15" thickBot="1">
      <c r="B120" s="34"/>
      <c r="C120" s="28">
        <v>1000</v>
      </c>
      <c r="D120" s="28">
        <v>0</v>
      </c>
      <c r="E120" s="35">
        <f t="shared" si="11"/>
        <v>2110</v>
      </c>
      <c r="F120" s="30">
        <f t="shared" si="7"/>
        <v>1</v>
      </c>
      <c r="G120" s="31">
        <f t="shared" si="9"/>
        <v>110</v>
      </c>
      <c r="H120" s="36">
        <f t="shared" si="8"/>
        <v>1000</v>
      </c>
      <c r="I120" s="47">
        <f t="shared" si="10"/>
        <v>80.864998729033047</v>
      </c>
    </row>
    <row r="121" spans="2:9" ht="15" thickBot="1">
      <c r="B121" s="34"/>
      <c r="C121" s="28">
        <v>1000</v>
      </c>
      <c r="D121" s="28">
        <v>0</v>
      </c>
      <c r="E121" s="35">
        <f t="shared" si="11"/>
        <v>2111</v>
      </c>
      <c r="F121" s="30">
        <f t="shared" si="7"/>
        <v>1</v>
      </c>
      <c r="G121" s="31">
        <f t="shared" si="9"/>
        <v>111</v>
      </c>
      <c r="H121" s="36">
        <f t="shared" si="8"/>
        <v>1000</v>
      </c>
      <c r="I121" s="47">
        <f t="shared" si="10"/>
        <v>0</v>
      </c>
    </row>
    <row r="122" spans="2:9" ht="15" thickBot="1">
      <c r="B122" s="34"/>
      <c r="C122" s="28">
        <v>1000</v>
      </c>
      <c r="D122" s="28">
        <v>0</v>
      </c>
      <c r="E122" s="35">
        <f t="shared" si="11"/>
        <v>2112</v>
      </c>
      <c r="F122" s="30">
        <f t="shared" si="7"/>
        <v>1</v>
      </c>
      <c r="G122" s="31">
        <f t="shared" si="9"/>
        <v>112</v>
      </c>
      <c r="H122" s="36">
        <f t="shared" si="8"/>
        <v>1000</v>
      </c>
      <c r="I122" s="47">
        <f t="shared" si="10"/>
        <v>0</v>
      </c>
    </row>
    <row r="123" spans="2:9" ht="15" thickBot="1">
      <c r="B123" s="34"/>
      <c r="C123" s="28">
        <v>1000</v>
      </c>
      <c r="D123" s="28">
        <v>0</v>
      </c>
      <c r="E123" s="35">
        <f t="shared" si="11"/>
        <v>2113</v>
      </c>
      <c r="F123" s="30">
        <f t="shared" si="7"/>
        <v>1</v>
      </c>
      <c r="G123" s="31">
        <f t="shared" si="9"/>
        <v>113</v>
      </c>
      <c r="H123" s="36">
        <f t="shared" si="8"/>
        <v>1000</v>
      </c>
      <c r="I123" s="47">
        <f t="shared" si="10"/>
        <v>0</v>
      </c>
    </row>
    <row r="124" spans="2:9" ht="15" thickBot="1">
      <c r="B124" s="34"/>
      <c r="C124" s="28">
        <v>1000</v>
      </c>
      <c r="D124" s="28">
        <v>0</v>
      </c>
      <c r="E124" s="35">
        <f t="shared" si="11"/>
        <v>2114</v>
      </c>
      <c r="F124" s="30">
        <f t="shared" si="7"/>
        <v>1</v>
      </c>
      <c r="G124" s="31">
        <f t="shared" si="9"/>
        <v>114</v>
      </c>
      <c r="H124" s="36">
        <f t="shared" si="8"/>
        <v>1000</v>
      </c>
      <c r="I124" s="47">
        <f t="shared" si="10"/>
        <v>0</v>
      </c>
    </row>
    <row r="125" spans="2:9" ht="15" thickBot="1">
      <c r="B125" s="38"/>
      <c r="C125" s="28">
        <v>1000</v>
      </c>
      <c r="D125" s="28">
        <v>0</v>
      </c>
      <c r="E125" s="39">
        <f t="shared" si="11"/>
        <v>2115</v>
      </c>
      <c r="F125" s="30">
        <f t="shared" si="7"/>
        <v>1</v>
      </c>
      <c r="G125" s="31">
        <f t="shared" si="9"/>
        <v>115</v>
      </c>
      <c r="H125" s="40">
        <f t="shared" si="8"/>
        <v>1000</v>
      </c>
      <c r="I125" s="48">
        <f t="shared" si="10"/>
        <v>0</v>
      </c>
    </row>
    <row r="126" spans="2:9" ht="15" thickBot="1">
      <c r="B126" s="38"/>
      <c r="C126" s="28">
        <v>1000</v>
      </c>
      <c r="D126" s="28">
        <v>0</v>
      </c>
      <c r="E126" s="39">
        <f t="shared" si="11"/>
        <v>2116</v>
      </c>
      <c r="F126" s="30">
        <f t="shared" si="7"/>
        <v>1</v>
      </c>
      <c r="G126" s="31">
        <f t="shared" si="9"/>
        <v>116</v>
      </c>
      <c r="H126" s="40">
        <f t="shared" si="8"/>
        <v>1000</v>
      </c>
      <c r="I126" s="48">
        <f t="shared" si="10"/>
        <v>0</v>
      </c>
    </row>
    <row r="127" spans="2:9" ht="15" thickBot="1">
      <c r="B127" s="38"/>
      <c r="C127" s="28">
        <v>1000</v>
      </c>
      <c r="D127" s="28">
        <v>0</v>
      </c>
      <c r="E127" s="39">
        <f t="shared" si="11"/>
        <v>2117</v>
      </c>
      <c r="F127" s="30">
        <f t="shared" si="7"/>
        <v>1</v>
      </c>
      <c r="G127" s="31">
        <f t="shared" si="9"/>
        <v>117</v>
      </c>
      <c r="H127" s="40">
        <f t="shared" si="8"/>
        <v>1000</v>
      </c>
      <c r="I127" s="48">
        <f t="shared" si="10"/>
        <v>0</v>
      </c>
    </row>
    <row r="128" spans="2:9" ht="15" thickBot="1">
      <c r="B128" s="38"/>
      <c r="C128" s="28">
        <v>1000</v>
      </c>
      <c r="D128" s="28">
        <v>0</v>
      </c>
      <c r="E128" s="39">
        <f t="shared" si="11"/>
        <v>2118</v>
      </c>
      <c r="F128" s="30">
        <f t="shared" si="7"/>
        <v>1</v>
      </c>
      <c r="G128" s="31">
        <f t="shared" si="9"/>
        <v>118</v>
      </c>
      <c r="H128" s="40">
        <f t="shared" si="8"/>
        <v>1000</v>
      </c>
      <c r="I128" s="48">
        <f t="shared" si="10"/>
        <v>0</v>
      </c>
    </row>
    <row r="129" spans="2:9" ht="15" thickBot="1">
      <c r="B129" s="38"/>
      <c r="C129" s="28">
        <v>1000</v>
      </c>
      <c r="D129" s="28">
        <v>0</v>
      </c>
      <c r="E129" s="39">
        <f t="shared" si="11"/>
        <v>2119</v>
      </c>
      <c r="F129" s="30">
        <f t="shared" si="7"/>
        <v>1</v>
      </c>
      <c r="G129" s="31">
        <f t="shared" si="9"/>
        <v>119</v>
      </c>
      <c r="H129" s="40">
        <f t="shared" si="8"/>
        <v>1000</v>
      </c>
      <c r="I129" s="48">
        <f t="shared" si="10"/>
        <v>0</v>
      </c>
    </row>
    <row r="130" spans="2:9" ht="15" thickBot="1">
      <c r="B130" s="38"/>
      <c r="C130" s="28">
        <v>1000</v>
      </c>
      <c r="D130" s="28">
        <v>0</v>
      </c>
      <c r="E130" s="39">
        <f t="shared" si="11"/>
        <v>2120</v>
      </c>
      <c r="F130" s="30">
        <f t="shared" si="7"/>
        <v>1</v>
      </c>
      <c r="G130" s="31">
        <f t="shared" si="9"/>
        <v>120</v>
      </c>
      <c r="H130" s="40">
        <f t="shared" si="8"/>
        <v>1000</v>
      </c>
      <c r="I130" s="48">
        <f t="shared" si="10"/>
        <v>0</v>
      </c>
    </row>
    <row r="131" spans="2:9" ht="15">
      <c r="B131" s="3"/>
      <c r="C131" s="2"/>
    </row>
    <row r="132" spans="2:9" ht="15">
      <c r="B132" s="3"/>
      <c r="C132" s="2"/>
    </row>
    <row r="133" spans="2:9" ht="15">
      <c r="B133" s="3"/>
      <c r="C133" s="2"/>
    </row>
    <row r="134" spans="2:9" ht="15">
      <c r="B134" s="3"/>
      <c r="C134" s="2"/>
    </row>
    <row r="135" spans="2:9" ht="15">
      <c r="B135" s="3"/>
      <c r="C135" s="2"/>
    </row>
    <row r="136" spans="2:9" ht="15">
      <c r="B136" s="3"/>
      <c r="C136" s="2"/>
    </row>
    <row r="137" spans="2:9" ht="15">
      <c r="B137" s="3"/>
      <c r="C137" s="2"/>
    </row>
    <row r="138" spans="2:9" ht="15">
      <c r="B138" s="3"/>
      <c r="C138" s="2"/>
    </row>
    <row r="139" spans="2:9" ht="15">
      <c r="B139" s="3"/>
      <c r="C139" s="2"/>
    </row>
    <row r="140" spans="2:9" ht="15">
      <c r="B140" s="3"/>
      <c r="C140" s="2"/>
    </row>
    <row r="141" spans="2:9" ht="15">
      <c r="B141" s="3"/>
      <c r="C141" s="2"/>
    </row>
    <row r="142" spans="2:9" ht="15">
      <c r="B142" s="3"/>
      <c r="C142" s="2"/>
    </row>
    <row r="143" spans="2:9" ht="15">
      <c r="B143" s="3"/>
      <c r="C143" s="2"/>
    </row>
    <row r="144" spans="2:9" ht="15">
      <c r="B144" s="3"/>
      <c r="C144" s="2"/>
    </row>
    <row r="145" spans="2:3" ht="15">
      <c r="B145" s="3"/>
      <c r="C145" s="2"/>
    </row>
    <row r="146" spans="2:3" ht="15">
      <c r="B146" s="3"/>
      <c r="C146" s="2"/>
    </row>
    <row r="147" spans="2:3" ht="15">
      <c r="B147" s="3"/>
      <c r="C147" s="2"/>
    </row>
    <row r="148" spans="2:3" ht="15">
      <c r="B148" s="3"/>
      <c r="C148" s="2"/>
    </row>
    <row r="149" spans="2:3" ht="15">
      <c r="B149" s="3"/>
      <c r="C149" s="2"/>
    </row>
    <row r="150" spans="2:3" ht="15">
      <c r="B150" s="3"/>
      <c r="C150" s="2"/>
    </row>
    <row r="151" spans="2:3" ht="15">
      <c r="B151" s="3"/>
      <c r="C151" s="2"/>
    </row>
    <row r="152" spans="2:3" ht="15">
      <c r="B152" s="3"/>
      <c r="C152" s="2"/>
    </row>
    <row r="153" spans="2:3" ht="15">
      <c r="B153" s="3"/>
      <c r="C153" s="2"/>
    </row>
    <row r="154" spans="2:3" ht="15">
      <c r="B154" s="3"/>
      <c r="C154" s="2"/>
    </row>
    <row r="155" spans="2:3" ht="15">
      <c r="B155" s="3"/>
      <c r="C155" s="2"/>
    </row>
    <row r="156" spans="2:3" ht="15">
      <c r="B156" s="3"/>
      <c r="C156" s="2"/>
    </row>
    <row r="157" spans="2:3" ht="15">
      <c r="B157" s="3"/>
      <c r="C157" s="2"/>
    </row>
    <row r="158" spans="2:3" ht="15">
      <c r="B158" s="3"/>
      <c r="C158" s="2"/>
    </row>
    <row r="159" spans="2:3" ht="15">
      <c r="B159" s="3"/>
      <c r="C159" s="2"/>
    </row>
    <row r="160" spans="2:3" ht="15">
      <c r="B160" s="3"/>
      <c r="C160" s="2"/>
    </row>
    <row r="161" spans="2:3" ht="15">
      <c r="B161" s="3"/>
      <c r="C161" s="2"/>
    </row>
    <row r="162" spans="2:3" ht="15">
      <c r="B162" s="3"/>
      <c r="C162" s="2"/>
    </row>
    <row r="163" spans="2:3" ht="15">
      <c r="B163" s="3"/>
      <c r="C163" s="2"/>
    </row>
    <row r="164" spans="2:3" ht="15">
      <c r="B164" s="3"/>
      <c r="C164" s="2"/>
    </row>
    <row r="165" spans="2:3" ht="15">
      <c r="B165" s="3"/>
      <c r="C165" s="2"/>
    </row>
    <row r="166" spans="2:3" ht="15">
      <c r="B166" s="3"/>
      <c r="C166" s="2"/>
    </row>
    <row r="167" spans="2:3" ht="15">
      <c r="B167" s="3"/>
      <c r="C167" s="2"/>
    </row>
    <row r="168" spans="2:3" ht="15">
      <c r="B168" s="3"/>
      <c r="C168" s="2"/>
    </row>
    <row r="169" spans="2:3" ht="15">
      <c r="B169" s="3"/>
      <c r="C169" s="2"/>
    </row>
    <row r="170" spans="2:3" ht="15">
      <c r="B170" s="3"/>
      <c r="C170" s="2"/>
    </row>
    <row r="171" spans="2:3" ht="15">
      <c r="B171" s="3"/>
      <c r="C171" s="2"/>
    </row>
    <row r="172" spans="2:3" ht="15">
      <c r="B172" s="3"/>
      <c r="C172" s="2"/>
    </row>
    <row r="173" spans="2:3" ht="15">
      <c r="B173" s="3"/>
      <c r="C173" s="2"/>
    </row>
    <row r="174" spans="2:3" ht="15">
      <c r="B174" s="3"/>
      <c r="C174" s="2"/>
    </row>
    <row r="175" spans="2:3" ht="15">
      <c r="B175" s="3"/>
      <c r="C175" s="2"/>
    </row>
    <row r="176" spans="2:3" ht="15">
      <c r="B176" s="3"/>
      <c r="C176" s="2"/>
    </row>
    <row r="177" spans="2:3" ht="15">
      <c r="B177" s="3"/>
      <c r="C177" s="2"/>
    </row>
    <row r="178" spans="2:3" ht="15">
      <c r="B178" s="3"/>
      <c r="C178" s="2"/>
    </row>
    <row r="179" spans="2:3" ht="15">
      <c r="B179" s="3"/>
      <c r="C179" s="2"/>
    </row>
    <row r="180" spans="2:3" ht="15">
      <c r="B180" s="3"/>
      <c r="C180" s="2"/>
    </row>
    <row r="181" spans="2:3" ht="15">
      <c r="B181" s="3"/>
      <c r="C181" s="2"/>
    </row>
    <row r="182" spans="2:3" ht="15">
      <c r="B182" s="3"/>
      <c r="C182" s="2"/>
    </row>
    <row r="183" spans="2:3" ht="15">
      <c r="B183" s="3"/>
      <c r="C183" s="2"/>
    </row>
    <row r="184" spans="2:3" ht="15">
      <c r="B184" s="3"/>
      <c r="C184" s="2"/>
    </row>
    <row r="185" spans="2:3" ht="15">
      <c r="B185" s="3"/>
      <c r="C185" s="2"/>
    </row>
    <row r="186" spans="2:3" ht="15">
      <c r="B186" s="3"/>
      <c r="C186" s="2"/>
    </row>
    <row r="187" spans="2:3" ht="15">
      <c r="B187" s="3"/>
      <c r="C187" s="2"/>
    </row>
    <row r="188" spans="2:3" ht="15">
      <c r="B188" s="3"/>
      <c r="C188" s="2"/>
    </row>
    <row r="189" spans="2:3" ht="15">
      <c r="B189" s="3"/>
      <c r="C189" s="2"/>
    </row>
    <row r="190" spans="2:3" ht="15">
      <c r="B190" s="3"/>
      <c r="C190" s="2"/>
    </row>
    <row r="191" spans="2:3" ht="15">
      <c r="B191" s="3"/>
      <c r="C191" s="2"/>
    </row>
    <row r="192" spans="2:3" ht="15">
      <c r="B192" s="3"/>
      <c r="C192" s="2"/>
    </row>
    <row r="193" spans="2:3" ht="15">
      <c r="B193" s="3"/>
      <c r="C193" s="2"/>
    </row>
    <row r="194" spans="2:3" ht="15">
      <c r="B194" s="3"/>
      <c r="C194" s="2"/>
    </row>
    <row r="195" spans="2:3" ht="15">
      <c r="B195" s="3"/>
      <c r="C195" s="2"/>
    </row>
    <row r="196" spans="2:3" ht="15">
      <c r="B196" s="3"/>
      <c r="C196" s="2"/>
    </row>
    <row r="197" spans="2:3" ht="15">
      <c r="B197" s="3"/>
      <c r="C197" s="2"/>
    </row>
    <row r="198" spans="2:3" ht="15">
      <c r="B198" s="3"/>
      <c r="C198" s="2"/>
    </row>
    <row r="199" spans="2:3" ht="15">
      <c r="B199" s="3"/>
      <c r="C199" s="2"/>
    </row>
    <row r="200" spans="2:3" ht="15">
      <c r="B200" s="3"/>
      <c r="C200" s="2"/>
    </row>
    <row r="201" spans="2:3" ht="15">
      <c r="B201" s="3"/>
      <c r="C201" s="2"/>
    </row>
    <row r="202" spans="2:3" ht="15">
      <c r="B202" s="3"/>
      <c r="C202" s="2"/>
    </row>
    <row r="203" spans="2:3" ht="15">
      <c r="B203" s="3"/>
      <c r="C203" s="2"/>
    </row>
    <row r="204" spans="2:3" ht="15">
      <c r="B204" s="3"/>
      <c r="C204" s="2"/>
    </row>
    <row r="205" spans="2:3" ht="15">
      <c r="B205" s="3"/>
      <c r="C205" s="2"/>
    </row>
    <row r="206" spans="2:3" ht="15">
      <c r="B206" s="3"/>
      <c r="C206" s="2"/>
    </row>
    <row r="207" spans="2:3" ht="15">
      <c r="B207" s="3"/>
      <c r="C207" s="2"/>
    </row>
    <row r="208" spans="2:3" ht="15">
      <c r="B208" s="3"/>
      <c r="C208" s="2"/>
    </row>
    <row r="209" spans="2:3" ht="15">
      <c r="B209" s="3"/>
      <c r="C209" s="2"/>
    </row>
    <row r="210" spans="2:3" ht="15">
      <c r="B210" s="3"/>
      <c r="C210" s="2"/>
    </row>
    <row r="211" spans="2:3" ht="15">
      <c r="B211" s="3"/>
      <c r="C211" s="2"/>
    </row>
    <row r="212" spans="2:3" ht="15">
      <c r="B212" s="3"/>
      <c r="C212" s="2"/>
    </row>
    <row r="213" spans="2:3" ht="15">
      <c r="B213" s="3"/>
      <c r="C213" s="2"/>
    </row>
    <row r="214" spans="2:3" ht="15">
      <c r="B214" s="3"/>
      <c r="C214" s="2"/>
    </row>
    <row r="215" spans="2:3" ht="15">
      <c r="B215" s="3"/>
      <c r="C215" s="2"/>
    </row>
    <row r="216" spans="2:3" ht="15">
      <c r="B216" s="3"/>
      <c r="C216" s="2"/>
    </row>
    <row r="217" spans="2:3" ht="15">
      <c r="B217" s="3"/>
      <c r="C217" s="2"/>
    </row>
    <row r="218" spans="2:3" ht="15">
      <c r="B218" s="3"/>
      <c r="C218" s="2"/>
    </row>
    <row r="219" spans="2:3" ht="15">
      <c r="B219" s="3"/>
      <c r="C219" s="2"/>
    </row>
    <row r="220" spans="2:3" ht="15">
      <c r="B220" s="3"/>
      <c r="C220" s="2"/>
    </row>
    <row r="221" spans="2:3" ht="15">
      <c r="B221" s="3"/>
      <c r="C221" s="2"/>
    </row>
    <row r="222" spans="2:3" ht="15">
      <c r="B222" s="3"/>
      <c r="C222" s="2"/>
    </row>
    <row r="223" spans="2:3" ht="15">
      <c r="B223" s="3"/>
      <c r="C223" s="2"/>
    </row>
    <row r="224" spans="2:3" ht="15">
      <c r="B224" s="3"/>
      <c r="C224" s="2"/>
    </row>
    <row r="225" spans="2:3" ht="15">
      <c r="B225" s="3"/>
      <c r="C225" s="2"/>
    </row>
    <row r="226" spans="2:3" ht="15">
      <c r="B226" s="3"/>
      <c r="C226" s="2"/>
    </row>
    <row r="227" spans="2:3" ht="15">
      <c r="B227" s="3"/>
      <c r="C227" s="2"/>
    </row>
    <row r="228" spans="2:3" ht="15">
      <c r="B228" s="3"/>
      <c r="C228" s="2"/>
    </row>
    <row r="229" spans="2:3" ht="15">
      <c r="B229" s="3"/>
      <c r="C229" s="2"/>
    </row>
    <row r="230" spans="2:3" ht="15">
      <c r="B230" s="3"/>
      <c r="C230" s="2"/>
    </row>
    <row r="231" spans="2:3" ht="15">
      <c r="B231" s="3"/>
      <c r="C231" s="2"/>
    </row>
    <row r="232" spans="2:3" ht="15">
      <c r="B232" s="3"/>
      <c r="C232" s="2"/>
    </row>
    <row r="233" spans="2:3" ht="15">
      <c r="B233" s="3"/>
      <c r="C233" s="2"/>
    </row>
    <row r="234" spans="2:3" ht="15">
      <c r="B234" s="3"/>
      <c r="C234" s="2"/>
    </row>
    <row r="235" spans="2:3" ht="15">
      <c r="B235" s="3"/>
      <c r="C235" s="2"/>
    </row>
    <row r="236" spans="2:3" ht="15">
      <c r="B236" s="3"/>
      <c r="C236" s="2"/>
    </row>
    <row r="237" spans="2:3" ht="15">
      <c r="B237" s="3"/>
      <c r="C237" s="2"/>
    </row>
    <row r="238" spans="2:3" ht="15">
      <c r="B238" s="3"/>
      <c r="C238" s="2"/>
    </row>
    <row r="239" spans="2:3" ht="15">
      <c r="B239" s="3"/>
      <c r="C239" s="2"/>
    </row>
    <row r="240" spans="2:3" ht="15">
      <c r="B240" s="3"/>
      <c r="C240" s="2"/>
    </row>
    <row r="241" spans="2:3" ht="15">
      <c r="B241" s="3"/>
      <c r="C241" s="2"/>
    </row>
    <row r="242" spans="2:3" ht="15">
      <c r="B242" s="3"/>
      <c r="C242" s="2"/>
    </row>
    <row r="243" spans="2:3" ht="15">
      <c r="B243" s="3"/>
      <c r="C243" s="2"/>
    </row>
    <row r="244" spans="2:3" ht="15">
      <c r="B244" s="3"/>
      <c r="C244" s="2"/>
    </row>
    <row r="245" spans="2:3" ht="15">
      <c r="B245" s="3"/>
      <c r="C245" s="2"/>
    </row>
    <row r="246" spans="2:3" ht="15">
      <c r="B246" s="3"/>
      <c r="C246" s="2"/>
    </row>
    <row r="247" spans="2:3" ht="15">
      <c r="B247" s="3"/>
      <c r="C247" s="2"/>
    </row>
    <row r="248" spans="2:3" ht="15">
      <c r="B248" s="3"/>
      <c r="C248" s="2"/>
    </row>
    <row r="249" spans="2:3" ht="15">
      <c r="B249" s="3"/>
      <c r="C249" s="2"/>
    </row>
    <row r="250" spans="2:3" ht="15">
      <c r="B250" s="3"/>
      <c r="C250" s="2"/>
    </row>
    <row r="251" spans="2:3" ht="15">
      <c r="B251" s="3"/>
      <c r="C251" s="2"/>
    </row>
    <row r="252" spans="2:3" ht="15">
      <c r="B252" s="3"/>
      <c r="C252" s="2"/>
    </row>
    <row r="253" spans="2:3" ht="15">
      <c r="B253" s="3"/>
      <c r="C253" s="2"/>
    </row>
    <row r="254" spans="2:3" ht="15">
      <c r="B254" s="3"/>
      <c r="C254" s="2"/>
    </row>
    <row r="255" spans="2:3" ht="15">
      <c r="B255" s="3"/>
      <c r="C255" s="2"/>
    </row>
    <row r="256" spans="2:3" ht="15">
      <c r="B256" s="3"/>
      <c r="C256" s="2"/>
    </row>
    <row r="257" spans="2:3" ht="15">
      <c r="B257" s="3"/>
      <c r="C257" s="2"/>
    </row>
    <row r="258" spans="2:3" ht="15">
      <c r="B258" s="3"/>
      <c r="C258" s="2"/>
    </row>
    <row r="259" spans="2:3" ht="15">
      <c r="B259" s="3"/>
      <c r="C259" s="2"/>
    </row>
    <row r="260" spans="2:3" ht="15">
      <c r="B260" s="3"/>
      <c r="C260" s="2"/>
    </row>
    <row r="261" spans="2:3" ht="15">
      <c r="B261" s="3"/>
    </row>
    <row r="262" spans="2:3" ht="15">
      <c r="B262" s="3"/>
    </row>
    <row r="263" spans="2:3" ht="15">
      <c r="B263" s="3"/>
    </row>
    <row r="264" spans="2:3" ht="15">
      <c r="B264" s="3"/>
    </row>
    <row r="265" spans="2:3" ht="15">
      <c r="B265" s="3"/>
    </row>
    <row r="266" spans="2:3" ht="15">
      <c r="B266" s="3"/>
    </row>
    <row r="267" spans="2:3" ht="15">
      <c r="B267" s="3"/>
    </row>
    <row r="268" spans="2:3" ht="15">
      <c r="B268" s="3"/>
    </row>
    <row r="269" spans="2:3" ht="15">
      <c r="B269" s="3"/>
    </row>
    <row r="270" spans="2:3" ht="15">
      <c r="B270" s="3"/>
    </row>
    <row r="271" spans="2:3" ht="15">
      <c r="B271" s="3"/>
    </row>
    <row r="272" spans="2:3" ht="15">
      <c r="B272" s="3"/>
    </row>
    <row r="273" spans="2:2" ht="15">
      <c r="B273" s="3"/>
    </row>
    <row r="274" spans="2:2" ht="15">
      <c r="B274" s="3"/>
    </row>
    <row r="275" spans="2:2" ht="15">
      <c r="B275" s="3"/>
    </row>
    <row r="276" spans="2:2" ht="15">
      <c r="B276" s="3"/>
    </row>
    <row r="277" spans="2:2" ht="15">
      <c r="B277" s="3"/>
    </row>
    <row r="278" spans="2:2" ht="15">
      <c r="B278" s="3"/>
    </row>
    <row r="279" spans="2:2" ht="15">
      <c r="B279" s="3"/>
    </row>
    <row r="280" spans="2:2" ht="15">
      <c r="B280" s="3"/>
    </row>
    <row r="281" spans="2:2" ht="15">
      <c r="B281" s="3"/>
    </row>
    <row r="282" spans="2:2" ht="15">
      <c r="B282" s="3"/>
    </row>
    <row r="283" spans="2:2" ht="15">
      <c r="B283" s="3"/>
    </row>
    <row r="284" spans="2:2" ht="15">
      <c r="B284" s="3"/>
    </row>
    <row r="285" spans="2:2" ht="15">
      <c r="B285" s="3"/>
    </row>
    <row r="286" spans="2:2" ht="15">
      <c r="B286" s="3"/>
    </row>
    <row r="287" spans="2:2" ht="15">
      <c r="B287" s="3"/>
    </row>
    <row r="288" spans="2:2" ht="15">
      <c r="B288" s="3"/>
    </row>
    <row r="289" spans="2:2" ht="15">
      <c r="B289" s="3"/>
    </row>
    <row r="290" spans="2:2" ht="15">
      <c r="B290" s="3"/>
    </row>
    <row r="291" spans="2:2" ht="15">
      <c r="B291" s="3"/>
    </row>
    <row r="292" spans="2:2" ht="15">
      <c r="B292" s="3"/>
    </row>
    <row r="293" spans="2:2" ht="15">
      <c r="B293" s="3"/>
    </row>
    <row r="294" spans="2:2" ht="15">
      <c r="B294" s="3"/>
    </row>
    <row r="295" spans="2:2" ht="15">
      <c r="B295" s="3"/>
    </row>
    <row r="296" spans="2:2" ht="15">
      <c r="B296" s="3"/>
    </row>
    <row r="297" spans="2:2" ht="15">
      <c r="B297" s="3"/>
    </row>
    <row r="298" spans="2:2" ht="15">
      <c r="B298" s="3"/>
    </row>
    <row r="299" spans="2:2" ht="15">
      <c r="B299" s="3"/>
    </row>
    <row r="300" spans="2:2" ht="15">
      <c r="B300" s="3"/>
    </row>
    <row r="301" spans="2:2" ht="15">
      <c r="B301" s="3"/>
    </row>
    <row r="302" spans="2:2" ht="15">
      <c r="B302" s="3"/>
    </row>
    <row r="303" spans="2:2" ht="15">
      <c r="B303" s="3"/>
    </row>
    <row r="304" spans="2:2" ht="15">
      <c r="B304" s="3"/>
    </row>
    <row r="305" spans="2:2" ht="15">
      <c r="B305" s="3"/>
    </row>
    <row r="306" spans="2:2" ht="15">
      <c r="B306" s="3"/>
    </row>
    <row r="307" spans="2:2" ht="15">
      <c r="B307" s="3"/>
    </row>
    <row r="308" spans="2:2" ht="15">
      <c r="B308" s="3"/>
    </row>
    <row r="309" spans="2:2" ht="15">
      <c r="B309" s="3"/>
    </row>
    <row r="310" spans="2:2" ht="15">
      <c r="B310" s="3"/>
    </row>
    <row r="311" spans="2:2" ht="15">
      <c r="B311" s="3"/>
    </row>
    <row r="312" spans="2:2" ht="15">
      <c r="B312" s="3"/>
    </row>
    <row r="313" spans="2:2" ht="15">
      <c r="B313" s="3"/>
    </row>
    <row r="314" spans="2:2" ht="15">
      <c r="B314" s="3"/>
    </row>
    <row r="315" spans="2:2" ht="15">
      <c r="B315" s="3"/>
    </row>
    <row r="316" spans="2:2" ht="15">
      <c r="B316" s="3"/>
    </row>
    <row r="317" spans="2:2" ht="15">
      <c r="B317" s="3"/>
    </row>
    <row r="318" spans="2:2" ht="15">
      <c r="B318" s="3"/>
    </row>
    <row r="319" spans="2:2" ht="15">
      <c r="B319" s="3"/>
    </row>
    <row r="320" spans="2:2" ht="15">
      <c r="B320" s="3"/>
    </row>
    <row r="321" spans="2:2" ht="15">
      <c r="B321" s="3"/>
    </row>
    <row r="322" spans="2:2" ht="15">
      <c r="B322" s="3"/>
    </row>
    <row r="323" spans="2:2" ht="15">
      <c r="B323" s="3"/>
    </row>
    <row r="324" spans="2:2" ht="15">
      <c r="B324" s="3"/>
    </row>
    <row r="325" spans="2:2" ht="15">
      <c r="B325" s="3"/>
    </row>
    <row r="326" spans="2:2" ht="15">
      <c r="B326" s="3"/>
    </row>
    <row r="327" spans="2:2" ht="15">
      <c r="B327" s="3"/>
    </row>
    <row r="328" spans="2:2" ht="15">
      <c r="B328" s="3"/>
    </row>
    <row r="329" spans="2:2" ht="15">
      <c r="B329" s="3"/>
    </row>
    <row r="330" spans="2:2" ht="15">
      <c r="B330" s="3"/>
    </row>
    <row r="331" spans="2:2" ht="15">
      <c r="B331" s="3"/>
    </row>
    <row r="332" spans="2:2" ht="15">
      <c r="B332" s="3"/>
    </row>
    <row r="333" spans="2:2" ht="15">
      <c r="B333" s="3"/>
    </row>
    <row r="334" spans="2:2" ht="15">
      <c r="B334" s="3"/>
    </row>
    <row r="335" spans="2:2" ht="15">
      <c r="B335" s="3"/>
    </row>
    <row r="336" spans="2:2" ht="15">
      <c r="B336" s="3"/>
    </row>
    <row r="337" spans="2:2" ht="15">
      <c r="B337" s="3"/>
    </row>
    <row r="338" spans="2:2" ht="15">
      <c r="B338" s="3"/>
    </row>
    <row r="339" spans="2:2" ht="15">
      <c r="B339" s="3"/>
    </row>
    <row r="340" spans="2:2" ht="15">
      <c r="B340" s="3"/>
    </row>
    <row r="341" spans="2:2" ht="15">
      <c r="B341" s="3"/>
    </row>
    <row r="342" spans="2:2" ht="15">
      <c r="B342" s="3"/>
    </row>
    <row r="343" spans="2:2" ht="15">
      <c r="B343" s="3"/>
    </row>
    <row r="344" spans="2:2" ht="15">
      <c r="B344" s="3"/>
    </row>
    <row r="345" spans="2:2" ht="15">
      <c r="B345" s="3"/>
    </row>
    <row r="346" spans="2:2" ht="15">
      <c r="B346" s="3"/>
    </row>
    <row r="347" spans="2:2" ht="15">
      <c r="B347" s="3"/>
    </row>
    <row r="348" spans="2:2" ht="15">
      <c r="B348" s="3"/>
    </row>
    <row r="349" spans="2:2" ht="15">
      <c r="B349" s="3"/>
    </row>
    <row r="350" spans="2:2" ht="15">
      <c r="B350" s="3"/>
    </row>
    <row r="351" spans="2:2" ht="15">
      <c r="B351" s="3"/>
    </row>
    <row r="352" spans="2:2" ht="15">
      <c r="B352" s="3"/>
    </row>
    <row r="353" spans="2:2" ht="15">
      <c r="B353" s="3"/>
    </row>
    <row r="354" spans="2:2" ht="15">
      <c r="B354" s="3"/>
    </row>
    <row r="355" spans="2:2" ht="15">
      <c r="B355" s="3"/>
    </row>
    <row r="356" spans="2:2" ht="15">
      <c r="B356" s="3"/>
    </row>
    <row r="357" spans="2:2" ht="15">
      <c r="B357" s="3"/>
    </row>
    <row r="358" spans="2:2" ht="15">
      <c r="B358" s="3"/>
    </row>
    <row r="359" spans="2:2" ht="15">
      <c r="B359" s="3"/>
    </row>
    <row r="360" spans="2:2" ht="15">
      <c r="B360" s="3"/>
    </row>
    <row r="361" spans="2:2" ht="15">
      <c r="B361" s="3"/>
    </row>
    <row r="362" spans="2:2" ht="15">
      <c r="B362" s="3"/>
    </row>
    <row r="363" spans="2:2" ht="15">
      <c r="B363" s="3"/>
    </row>
    <row r="364" spans="2:2" ht="15">
      <c r="B364" s="3"/>
    </row>
    <row r="365" spans="2:2" ht="15">
      <c r="B365" s="3"/>
    </row>
    <row r="366" spans="2:2" ht="15">
      <c r="B366" s="3"/>
    </row>
    <row r="367" spans="2:2" ht="15">
      <c r="B367" s="3"/>
    </row>
    <row r="368" spans="2:2" ht="15">
      <c r="B368" s="3"/>
    </row>
    <row r="369" spans="2:2" ht="15">
      <c r="B369" s="3"/>
    </row>
    <row r="370" spans="2:2" ht="15">
      <c r="B370" s="3"/>
    </row>
    <row r="371" spans="2:2" ht="15">
      <c r="B371" s="3"/>
    </row>
    <row r="372" spans="2:2" ht="15">
      <c r="B372" s="3"/>
    </row>
    <row r="373" spans="2:2" ht="15">
      <c r="B373" s="3"/>
    </row>
    <row r="374" spans="2:2" ht="15">
      <c r="B374" s="3"/>
    </row>
    <row r="375" spans="2:2" ht="15">
      <c r="B375" s="3"/>
    </row>
    <row r="376" spans="2:2" ht="15">
      <c r="B376" s="3"/>
    </row>
    <row r="377" spans="2:2" ht="15">
      <c r="B377" s="3"/>
    </row>
    <row r="378" spans="2:2" ht="15">
      <c r="B378" s="3"/>
    </row>
    <row r="379" spans="2:2" ht="15">
      <c r="B379" s="3"/>
    </row>
    <row r="380" spans="2:2" ht="15">
      <c r="B380" s="3"/>
    </row>
    <row r="381" spans="2:2" ht="15">
      <c r="B381" s="3"/>
    </row>
    <row r="382" spans="2:2" ht="15">
      <c r="B382" s="3"/>
    </row>
    <row r="383" spans="2:2" ht="15">
      <c r="B383" s="3"/>
    </row>
    <row r="384" spans="2:2" ht="15">
      <c r="B384" s="3"/>
    </row>
    <row r="385" spans="2:2" ht="15">
      <c r="B385" s="3"/>
    </row>
    <row r="386" spans="2:2" ht="15">
      <c r="B386" s="3"/>
    </row>
    <row r="387" spans="2:2" ht="15">
      <c r="B387" s="3"/>
    </row>
    <row r="388" spans="2:2" ht="15">
      <c r="B388" s="3"/>
    </row>
    <row r="389" spans="2:2" ht="15">
      <c r="B389" s="3"/>
    </row>
    <row r="390" spans="2:2" ht="15">
      <c r="B390" s="3"/>
    </row>
    <row r="391" spans="2:2" ht="15">
      <c r="B391" s="3"/>
    </row>
    <row r="392" spans="2:2" ht="15">
      <c r="B392" s="3"/>
    </row>
    <row r="393" spans="2:2" ht="15">
      <c r="B393" s="3"/>
    </row>
    <row r="394" spans="2:2" ht="15">
      <c r="B394" s="3"/>
    </row>
    <row r="395" spans="2:2" ht="15">
      <c r="B395" s="3"/>
    </row>
    <row r="396" spans="2:2" ht="15">
      <c r="B396" s="3"/>
    </row>
    <row r="397" spans="2:2" ht="15">
      <c r="B397" s="3"/>
    </row>
    <row r="398" spans="2:2" ht="15">
      <c r="B398" s="3"/>
    </row>
    <row r="399" spans="2:2" ht="15">
      <c r="B399" s="3"/>
    </row>
    <row r="400" spans="2:2" ht="15">
      <c r="B400" s="3"/>
    </row>
    <row r="401" spans="2:2" ht="15">
      <c r="B401" s="3"/>
    </row>
    <row r="402" spans="2:2" ht="15">
      <c r="B402" s="3"/>
    </row>
    <row r="403" spans="2:2" ht="15">
      <c r="B403" s="3"/>
    </row>
    <row r="404" spans="2:2" ht="15">
      <c r="B404" s="3"/>
    </row>
    <row r="405" spans="2:2" ht="15">
      <c r="B405" s="3"/>
    </row>
    <row r="406" spans="2:2" ht="15">
      <c r="B406" s="3"/>
    </row>
    <row r="407" spans="2:2" ht="15">
      <c r="B407" s="3"/>
    </row>
    <row r="408" spans="2:2" ht="15">
      <c r="B408" s="3"/>
    </row>
    <row r="409" spans="2:2" ht="15">
      <c r="B409" s="3"/>
    </row>
    <row r="410" spans="2:2" ht="15">
      <c r="B410" s="3"/>
    </row>
    <row r="411" spans="2:2" ht="15">
      <c r="B411" s="3"/>
    </row>
    <row r="412" spans="2:2" ht="15">
      <c r="B412" s="3"/>
    </row>
    <row r="413" spans="2:2" ht="15">
      <c r="B413" s="3"/>
    </row>
    <row r="414" spans="2:2" ht="15">
      <c r="B414" s="3"/>
    </row>
    <row r="415" spans="2:2" ht="15">
      <c r="B415" s="3"/>
    </row>
    <row r="416" spans="2:2" ht="15">
      <c r="B416" s="3"/>
    </row>
    <row r="417" spans="2:2" ht="15">
      <c r="B417" s="3"/>
    </row>
    <row r="418" spans="2:2" ht="15">
      <c r="B418" s="3"/>
    </row>
    <row r="419" spans="2:2" ht="15">
      <c r="B419" s="3"/>
    </row>
    <row r="420" spans="2:2" ht="15">
      <c r="B420" s="3"/>
    </row>
    <row r="421" spans="2:2" ht="15">
      <c r="B421" s="3"/>
    </row>
    <row r="422" spans="2:2" ht="15">
      <c r="B422" s="3"/>
    </row>
    <row r="423" spans="2:2" ht="15">
      <c r="B423" s="3"/>
    </row>
    <row r="424" spans="2:2" ht="15">
      <c r="B424" s="3"/>
    </row>
    <row r="425" spans="2:2" ht="15">
      <c r="B425" s="3"/>
    </row>
    <row r="426" spans="2:2" ht="15">
      <c r="B426" s="3"/>
    </row>
    <row r="427" spans="2:2" ht="15">
      <c r="B427" s="3"/>
    </row>
    <row r="428" spans="2:2" ht="15">
      <c r="B428" s="3"/>
    </row>
    <row r="429" spans="2:2" ht="15">
      <c r="B429" s="3"/>
    </row>
    <row r="430" spans="2:2" ht="15">
      <c r="B430" s="3"/>
    </row>
    <row r="431" spans="2:2" ht="15">
      <c r="B431" s="3"/>
    </row>
    <row r="432" spans="2:2" ht="15">
      <c r="B432" s="3"/>
    </row>
    <row r="433" spans="2:2" ht="15">
      <c r="B433" s="3"/>
    </row>
    <row r="434" spans="2:2" ht="15">
      <c r="B434" s="3"/>
    </row>
    <row r="435" spans="2:2" ht="15">
      <c r="B435" s="3"/>
    </row>
    <row r="436" spans="2:2" ht="15">
      <c r="B436" s="3"/>
    </row>
    <row r="437" spans="2:2" ht="15">
      <c r="B437" s="3"/>
    </row>
    <row r="438" spans="2:2" ht="15">
      <c r="B438" s="3"/>
    </row>
    <row r="439" spans="2:2" ht="15">
      <c r="B439" s="3"/>
    </row>
    <row r="440" spans="2:2" ht="15">
      <c r="B440" s="3"/>
    </row>
    <row r="441" spans="2:2" ht="15">
      <c r="B441" s="3"/>
    </row>
    <row r="442" spans="2:2" ht="15">
      <c r="B442" s="3"/>
    </row>
    <row r="443" spans="2:2" ht="15">
      <c r="B443" s="3"/>
    </row>
    <row r="444" spans="2:2" ht="15">
      <c r="B444" s="3"/>
    </row>
    <row r="445" spans="2:2" ht="15">
      <c r="B445" s="3"/>
    </row>
    <row r="446" spans="2:2" ht="15">
      <c r="B446" s="3"/>
    </row>
    <row r="447" spans="2:2" ht="15">
      <c r="B447" s="3"/>
    </row>
    <row r="448" spans="2:2" ht="15">
      <c r="B448" s="3"/>
    </row>
    <row r="449" spans="2:2" ht="15">
      <c r="B449" s="3"/>
    </row>
    <row r="450" spans="2:2" ht="15">
      <c r="B450" s="3"/>
    </row>
    <row r="451" spans="2:2" ht="15">
      <c r="B451" s="3"/>
    </row>
    <row r="452" spans="2:2" ht="15">
      <c r="B452" s="3"/>
    </row>
    <row r="453" spans="2:2" ht="15">
      <c r="B453" s="3"/>
    </row>
    <row r="454" spans="2:2" ht="15">
      <c r="B454" s="3"/>
    </row>
    <row r="455" spans="2:2" ht="15">
      <c r="B455" s="3"/>
    </row>
    <row r="456" spans="2:2" ht="15">
      <c r="B456" s="3"/>
    </row>
    <row r="457" spans="2:2" ht="15">
      <c r="B457" s="3"/>
    </row>
    <row r="458" spans="2:2" ht="15">
      <c r="B458" s="3"/>
    </row>
    <row r="459" spans="2:2" ht="15">
      <c r="B459" s="3"/>
    </row>
    <row r="460" spans="2:2" ht="15">
      <c r="B460" s="3"/>
    </row>
    <row r="461" spans="2:2" ht="15">
      <c r="B461" s="3"/>
    </row>
    <row r="462" spans="2:2" ht="15">
      <c r="B462" s="3"/>
    </row>
    <row r="463" spans="2:2" ht="15">
      <c r="B463" s="3"/>
    </row>
    <row r="464" spans="2:2" ht="15">
      <c r="B464" s="3"/>
    </row>
    <row r="465" spans="2:2" ht="15">
      <c r="B465" s="3"/>
    </row>
    <row r="466" spans="2:2" ht="15">
      <c r="B466" s="3"/>
    </row>
    <row r="467" spans="2:2" ht="15">
      <c r="B467" s="3"/>
    </row>
    <row r="468" spans="2:2" ht="15">
      <c r="B468" s="3"/>
    </row>
    <row r="469" spans="2:2" ht="15">
      <c r="B469" s="3"/>
    </row>
    <row r="470" spans="2:2" ht="15">
      <c r="B470" s="3"/>
    </row>
    <row r="471" spans="2:2" ht="15">
      <c r="B471" s="3"/>
    </row>
    <row r="472" spans="2:2" ht="15">
      <c r="B472" s="3"/>
    </row>
    <row r="473" spans="2:2" ht="15">
      <c r="B473" s="3"/>
    </row>
    <row r="474" spans="2:2" ht="15">
      <c r="B474" s="3"/>
    </row>
    <row r="475" spans="2:2" ht="15">
      <c r="B475" s="3"/>
    </row>
    <row r="476" spans="2:2" ht="15">
      <c r="B476" s="3"/>
    </row>
    <row r="477" spans="2:2" ht="15">
      <c r="B477" s="3"/>
    </row>
    <row r="478" spans="2:2" ht="15">
      <c r="B478" s="3"/>
    </row>
    <row r="479" spans="2:2" ht="15">
      <c r="B479" s="3"/>
    </row>
    <row r="480" spans="2:2" ht="15">
      <c r="B480" s="3"/>
    </row>
    <row r="481" spans="2:2" ht="15">
      <c r="B481" s="3"/>
    </row>
    <row r="482" spans="2:2" ht="15">
      <c r="B482" s="3"/>
    </row>
    <row r="483" spans="2:2" ht="15">
      <c r="B483" s="3"/>
    </row>
    <row r="484" spans="2:2" ht="15">
      <c r="B484" s="3"/>
    </row>
    <row r="485" spans="2:2" ht="15">
      <c r="B485" s="3"/>
    </row>
    <row r="486" spans="2:2" ht="15">
      <c r="B486" s="3"/>
    </row>
    <row r="487" spans="2:2" ht="15">
      <c r="B487" s="3"/>
    </row>
    <row r="488" spans="2:2" ht="15">
      <c r="B488" s="3"/>
    </row>
    <row r="489" spans="2:2" ht="15">
      <c r="B489" s="3"/>
    </row>
    <row r="490" spans="2:2" ht="15">
      <c r="B490" s="3"/>
    </row>
    <row r="491" spans="2:2" ht="15">
      <c r="B491" s="3"/>
    </row>
    <row r="492" spans="2:2" ht="15">
      <c r="B492" s="3"/>
    </row>
    <row r="493" spans="2:2" ht="15">
      <c r="B493" s="3"/>
    </row>
    <row r="494" spans="2:2" ht="15">
      <c r="B494" s="3"/>
    </row>
    <row r="495" spans="2:2" ht="15">
      <c r="B495" s="3"/>
    </row>
    <row r="496" spans="2:2" ht="15">
      <c r="B496" s="3"/>
    </row>
    <row r="497" spans="2:2" ht="15">
      <c r="B497" s="3"/>
    </row>
    <row r="498" spans="2:2" ht="15">
      <c r="B498" s="3"/>
    </row>
    <row r="499" spans="2:2" ht="15">
      <c r="B499" s="3"/>
    </row>
    <row r="500" spans="2:2" ht="15">
      <c r="B500" s="3"/>
    </row>
    <row r="501" spans="2:2" ht="15">
      <c r="B501" s="3"/>
    </row>
    <row r="502" spans="2:2" ht="15">
      <c r="B502" s="3"/>
    </row>
    <row r="503" spans="2:2" ht="15">
      <c r="B503" s="3"/>
    </row>
    <row r="504" spans="2:2" ht="15">
      <c r="B504" s="3"/>
    </row>
    <row r="505" spans="2:2" ht="15">
      <c r="B505" s="3"/>
    </row>
    <row r="506" spans="2:2" ht="15">
      <c r="B506" s="3"/>
    </row>
    <row r="507" spans="2:2" ht="15">
      <c r="B507" s="3"/>
    </row>
    <row r="508" spans="2:2" ht="15">
      <c r="B508" s="3"/>
    </row>
    <row r="509" spans="2:2" ht="15">
      <c r="B509" s="3"/>
    </row>
    <row r="510" spans="2:2" ht="15">
      <c r="B510" s="3"/>
    </row>
    <row r="511" spans="2:2" ht="15">
      <c r="B511" s="3"/>
    </row>
    <row r="512" spans="2:2" ht="15">
      <c r="B512" s="3"/>
    </row>
    <row r="513" spans="2:2" ht="15">
      <c r="B513" s="3"/>
    </row>
    <row r="514" spans="2:2" ht="15">
      <c r="B514" s="3"/>
    </row>
    <row r="515" spans="2:2" ht="15">
      <c r="B515" s="3"/>
    </row>
    <row r="516" spans="2:2" ht="15">
      <c r="B516" s="3"/>
    </row>
    <row r="517" spans="2:2" ht="15">
      <c r="B517" s="3"/>
    </row>
    <row r="518" spans="2:2" ht="15">
      <c r="B518" s="3"/>
    </row>
    <row r="519" spans="2:2" ht="15">
      <c r="B519" s="3"/>
    </row>
    <row r="520" spans="2:2" ht="15">
      <c r="B520" s="3"/>
    </row>
    <row r="521" spans="2:2" ht="15">
      <c r="B521" s="3"/>
    </row>
    <row r="522" spans="2:2" ht="15">
      <c r="B522" s="3"/>
    </row>
    <row r="523" spans="2:2" ht="15">
      <c r="B523" s="3"/>
    </row>
    <row r="524" spans="2:2" ht="15">
      <c r="B524" s="3"/>
    </row>
    <row r="525" spans="2:2" ht="15">
      <c r="B525" s="3"/>
    </row>
    <row r="526" spans="2:2" ht="15">
      <c r="B526" s="3"/>
    </row>
    <row r="527" spans="2:2" ht="15">
      <c r="B527" s="3"/>
    </row>
    <row r="528" spans="2:2" ht="15">
      <c r="B528" s="3"/>
    </row>
    <row r="529" spans="2:2" ht="15">
      <c r="B529" s="3"/>
    </row>
    <row r="530" spans="2:2" ht="15">
      <c r="B530" s="3"/>
    </row>
    <row r="531" spans="2:2" ht="15">
      <c r="B531" s="3"/>
    </row>
    <row r="532" spans="2:2" ht="15">
      <c r="B532" s="3"/>
    </row>
    <row r="533" spans="2:2" ht="15">
      <c r="B533" s="3"/>
    </row>
    <row r="534" spans="2:2" ht="15">
      <c r="B534" s="3"/>
    </row>
    <row r="535" spans="2:2" ht="15">
      <c r="B535" s="3"/>
    </row>
    <row r="536" spans="2:2" ht="15">
      <c r="B536" s="3"/>
    </row>
    <row r="537" spans="2:2" ht="15">
      <c r="B537" s="3"/>
    </row>
    <row r="538" spans="2:2" ht="15">
      <c r="B538" s="3"/>
    </row>
    <row r="539" spans="2:2" ht="15">
      <c r="B539" s="3"/>
    </row>
    <row r="540" spans="2:2" ht="15">
      <c r="B540" s="3"/>
    </row>
    <row r="541" spans="2:2" ht="15">
      <c r="B541" s="3"/>
    </row>
    <row r="542" spans="2:2" ht="15">
      <c r="B542" s="3"/>
    </row>
    <row r="543" spans="2:2" ht="15">
      <c r="B543" s="3"/>
    </row>
    <row r="544" spans="2:2" ht="15">
      <c r="B544" s="3"/>
    </row>
    <row r="545" spans="2:2" ht="15">
      <c r="B545" s="3"/>
    </row>
    <row r="546" spans="2:2" ht="15">
      <c r="B546" s="3"/>
    </row>
    <row r="547" spans="2:2" ht="15">
      <c r="B547" s="3"/>
    </row>
    <row r="548" spans="2:2" ht="15">
      <c r="B548" s="3"/>
    </row>
    <row r="549" spans="2:2" ht="15">
      <c r="B549" s="3"/>
    </row>
    <row r="550" spans="2:2" ht="15">
      <c r="B550" s="3"/>
    </row>
    <row r="551" spans="2:2" ht="15">
      <c r="B551" s="3"/>
    </row>
    <row r="552" spans="2:2" ht="15">
      <c r="B552" s="3"/>
    </row>
    <row r="553" spans="2:2" ht="15">
      <c r="B553" s="3"/>
    </row>
    <row r="554" spans="2:2" ht="15">
      <c r="B554" s="3"/>
    </row>
    <row r="555" spans="2:2" ht="15">
      <c r="B555" s="3"/>
    </row>
    <row r="556" spans="2:2" ht="15">
      <c r="B556" s="3"/>
    </row>
    <row r="557" spans="2:2" ht="15">
      <c r="B557" s="3"/>
    </row>
    <row r="558" spans="2:2" ht="15">
      <c r="B558" s="3"/>
    </row>
    <row r="559" spans="2:2" ht="15">
      <c r="B559" s="3"/>
    </row>
    <row r="560" spans="2:2" ht="15">
      <c r="B560" s="3"/>
    </row>
    <row r="561" spans="2:2" ht="15">
      <c r="B561" s="3"/>
    </row>
    <row r="562" spans="2:2" ht="15">
      <c r="B562" s="3"/>
    </row>
    <row r="563" spans="2:2" ht="15">
      <c r="B563" s="3"/>
    </row>
    <row r="564" spans="2:2" ht="15">
      <c r="B564" s="3"/>
    </row>
    <row r="565" spans="2:2" ht="15">
      <c r="B565" s="3"/>
    </row>
    <row r="566" spans="2:2" ht="15">
      <c r="B566" s="3"/>
    </row>
    <row r="567" spans="2:2" ht="15">
      <c r="B567" s="3"/>
    </row>
    <row r="568" spans="2:2" ht="15">
      <c r="B568" s="3"/>
    </row>
    <row r="569" spans="2:2" ht="15">
      <c r="B569" s="3"/>
    </row>
    <row r="570" spans="2:2" ht="15">
      <c r="B570" s="3"/>
    </row>
    <row r="571" spans="2:2" ht="15">
      <c r="B571" s="3"/>
    </row>
    <row r="572" spans="2:2" ht="15">
      <c r="B572" s="3"/>
    </row>
    <row r="573" spans="2:2" ht="15">
      <c r="B573" s="3"/>
    </row>
    <row r="574" spans="2:2" ht="15">
      <c r="B574" s="3"/>
    </row>
    <row r="575" spans="2:2" ht="15">
      <c r="B575" s="3"/>
    </row>
    <row r="576" spans="2:2" ht="15">
      <c r="B576" s="3"/>
    </row>
    <row r="577" spans="2:2" ht="15">
      <c r="B577" s="3"/>
    </row>
    <row r="578" spans="2:2" ht="15">
      <c r="B578" s="3"/>
    </row>
    <row r="579" spans="2:2" ht="15">
      <c r="B579" s="3"/>
    </row>
    <row r="580" spans="2:2" ht="15">
      <c r="B580" s="3"/>
    </row>
    <row r="581" spans="2:2" ht="15">
      <c r="B581" s="3"/>
    </row>
    <row r="582" spans="2:2" ht="15">
      <c r="B582" s="3"/>
    </row>
    <row r="583" spans="2:2" ht="15">
      <c r="B583" s="3"/>
    </row>
    <row r="584" spans="2:2" ht="15">
      <c r="B584" s="3"/>
    </row>
    <row r="585" spans="2:2" ht="15">
      <c r="B585" s="3"/>
    </row>
    <row r="586" spans="2:2" ht="15">
      <c r="B586" s="3"/>
    </row>
    <row r="587" spans="2:2" ht="15">
      <c r="B587" s="3"/>
    </row>
    <row r="588" spans="2:2" ht="15">
      <c r="B588" s="3"/>
    </row>
    <row r="589" spans="2:2" ht="15">
      <c r="B589" s="3"/>
    </row>
    <row r="590" spans="2:2" ht="15">
      <c r="B590" s="3"/>
    </row>
    <row r="591" spans="2:2" ht="15">
      <c r="B591" s="3"/>
    </row>
    <row r="592" spans="2:2" ht="15">
      <c r="B592" s="3"/>
    </row>
    <row r="593" spans="2:2" ht="15">
      <c r="B593" s="3"/>
    </row>
    <row r="594" spans="2:2" ht="15">
      <c r="B594" s="3"/>
    </row>
    <row r="595" spans="2:2" ht="15">
      <c r="B595" s="3"/>
    </row>
    <row r="596" spans="2:2" ht="15">
      <c r="B596" s="3"/>
    </row>
    <row r="597" spans="2:2" ht="15">
      <c r="B597" s="3"/>
    </row>
    <row r="598" spans="2:2" ht="15">
      <c r="B598" s="3"/>
    </row>
    <row r="599" spans="2:2" ht="15">
      <c r="B599" s="3"/>
    </row>
    <row r="600" spans="2:2" ht="15">
      <c r="B600" s="3"/>
    </row>
    <row r="601" spans="2:2" ht="15">
      <c r="B601" s="3"/>
    </row>
    <row r="602" spans="2:2" ht="15">
      <c r="B602" s="3"/>
    </row>
    <row r="603" spans="2:2" ht="15">
      <c r="B603" s="3"/>
    </row>
    <row r="604" spans="2:2" ht="15">
      <c r="B604" s="3"/>
    </row>
    <row r="605" spans="2:2" ht="15">
      <c r="B605" s="3"/>
    </row>
    <row r="606" spans="2:2" ht="15">
      <c r="B606" s="3"/>
    </row>
    <row r="607" spans="2:2" ht="15">
      <c r="B607" s="3"/>
    </row>
    <row r="608" spans="2:2" ht="15">
      <c r="B608" s="3"/>
    </row>
    <row r="609" spans="2:2" ht="15">
      <c r="B609" s="3"/>
    </row>
    <row r="610" spans="2:2" ht="15">
      <c r="B610" s="3"/>
    </row>
    <row r="611" spans="2:2" ht="15">
      <c r="B611" s="3"/>
    </row>
    <row r="612" spans="2:2" ht="15">
      <c r="B612" s="3"/>
    </row>
    <row r="613" spans="2:2" ht="15">
      <c r="B613" s="3"/>
    </row>
    <row r="614" spans="2:2" ht="15">
      <c r="B614" s="3"/>
    </row>
    <row r="615" spans="2:2" ht="15">
      <c r="B615" s="3"/>
    </row>
    <row r="616" spans="2:2" ht="15">
      <c r="B616" s="3"/>
    </row>
    <row r="617" spans="2:2" ht="15">
      <c r="B617" s="3"/>
    </row>
    <row r="618" spans="2:2" ht="15">
      <c r="B618" s="3"/>
    </row>
    <row r="619" spans="2:2" ht="15">
      <c r="B619" s="3"/>
    </row>
    <row r="620" spans="2:2" ht="15">
      <c r="B620" s="3"/>
    </row>
    <row r="621" spans="2:2" ht="15">
      <c r="B621" s="3"/>
    </row>
    <row r="622" spans="2:2" ht="15">
      <c r="B622" s="3"/>
    </row>
    <row r="623" spans="2:2" ht="15">
      <c r="B623" s="3"/>
    </row>
    <row r="624" spans="2:2" ht="15">
      <c r="B624" s="3"/>
    </row>
    <row r="625" spans="2:2" ht="15">
      <c r="B625" s="3"/>
    </row>
    <row r="626" spans="2:2" ht="15">
      <c r="B626" s="3"/>
    </row>
    <row r="627" spans="2:2" ht="15">
      <c r="B627" s="3"/>
    </row>
    <row r="628" spans="2:2" ht="15">
      <c r="B628" s="3"/>
    </row>
    <row r="629" spans="2:2" ht="15">
      <c r="B629" s="3"/>
    </row>
    <row r="630" spans="2:2" ht="15">
      <c r="B630" s="3"/>
    </row>
    <row r="631" spans="2:2" ht="15">
      <c r="B631" s="3"/>
    </row>
    <row r="632" spans="2:2" ht="15">
      <c r="B632" s="3"/>
    </row>
    <row r="633" spans="2:2" ht="15">
      <c r="B633" s="3"/>
    </row>
    <row r="634" spans="2:2" ht="15">
      <c r="B634" s="3"/>
    </row>
    <row r="635" spans="2:2" ht="15">
      <c r="B635" s="3"/>
    </row>
    <row r="636" spans="2:2" ht="15">
      <c r="B636" s="3"/>
    </row>
    <row r="637" spans="2:2" ht="15">
      <c r="B637" s="3"/>
    </row>
    <row r="638" spans="2:2" ht="15">
      <c r="B638" s="3"/>
    </row>
    <row r="639" spans="2:2" ht="15">
      <c r="B639" s="3"/>
    </row>
    <row r="640" spans="2:2" ht="15">
      <c r="B640" s="3"/>
    </row>
    <row r="641" spans="2:2" ht="15">
      <c r="B641" s="3"/>
    </row>
    <row r="642" spans="2:2" ht="15">
      <c r="B642" s="3"/>
    </row>
    <row r="643" spans="2:2" ht="15">
      <c r="B643" s="3"/>
    </row>
    <row r="644" spans="2:2" ht="15">
      <c r="B644" s="3"/>
    </row>
    <row r="645" spans="2:2" ht="15">
      <c r="B645" s="3"/>
    </row>
    <row r="646" spans="2:2" ht="15">
      <c r="B646" s="3"/>
    </row>
    <row r="647" spans="2:2" ht="15">
      <c r="B647" s="3"/>
    </row>
    <row r="648" spans="2:2" ht="15">
      <c r="B648" s="3"/>
    </row>
    <row r="649" spans="2:2" ht="15">
      <c r="B649" s="3"/>
    </row>
    <row r="650" spans="2:2" ht="15">
      <c r="B650" s="3"/>
    </row>
    <row r="651" spans="2:2" ht="15">
      <c r="B651" s="3"/>
    </row>
    <row r="652" spans="2:2" ht="15">
      <c r="B652" s="3"/>
    </row>
    <row r="653" spans="2:2" ht="15">
      <c r="B653" s="3"/>
    </row>
    <row r="654" spans="2:2" ht="15">
      <c r="B654" s="3"/>
    </row>
    <row r="655" spans="2:2" ht="15">
      <c r="B655" s="3"/>
    </row>
    <row r="656" spans="2:2" ht="15">
      <c r="B656" s="3"/>
    </row>
    <row r="657" spans="2:2" ht="15">
      <c r="B657" s="3"/>
    </row>
    <row r="658" spans="2:2" ht="15">
      <c r="B658" s="3"/>
    </row>
    <row r="659" spans="2:2" ht="15">
      <c r="B659" s="3"/>
    </row>
    <row r="660" spans="2:2" ht="15">
      <c r="B660" s="3"/>
    </row>
    <row r="661" spans="2:2" ht="15">
      <c r="B661" s="3"/>
    </row>
    <row r="662" spans="2:2" ht="15">
      <c r="B662" s="3"/>
    </row>
    <row r="663" spans="2:2" ht="15">
      <c r="B663" s="3"/>
    </row>
    <row r="664" spans="2:2" ht="15">
      <c r="B664" s="3"/>
    </row>
    <row r="665" spans="2:2" ht="15">
      <c r="B665" s="3"/>
    </row>
    <row r="666" spans="2:2" ht="15">
      <c r="B666" s="3"/>
    </row>
    <row r="667" spans="2:2" ht="15">
      <c r="B667" s="3"/>
    </row>
    <row r="668" spans="2:2" ht="15">
      <c r="B668" s="3"/>
    </row>
    <row r="669" spans="2:2" ht="15">
      <c r="B669" s="3"/>
    </row>
    <row r="670" spans="2:2" ht="15">
      <c r="B670" s="3"/>
    </row>
    <row r="671" spans="2:2" ht="15">
      <c r="B671" s="3"/>
    </row>
    <row r="672" spans="2:2" ht="15">
      <c r="B672" s="3"/>
    </row>
    <row r="673" spans="2:2" ht="15">
      <c r="B673" s="3"/>
    </row>
    <row r="674" spans="2:2" ht="15">
      <c r="B674" s="3"/>
    </row>
    <row r="675" spans="2:2" ht="15">
      <c r="B675" s="3"/>
    </row>
    <row r="676" spans="2:2" ht="15">
      <c r="B676" s="3"/>
    </row>
    <row r="677" spans="2:2" ht="15">
      <c r="B677" s="3"/>
    </row>
    <row r="678" spans="2:2" ht="15">
      <c r="B678" s="3"/>
    </row>
    <row r="679" spans="2:2" ht="15">
      <c r="B679" s="3"/>
    </row>
    <row r="680" spans="2:2" ht="15">
      <c r="B680" s="3"/>
    </row>
    <row r="681" spans="2:2" ht="15">
      <c r="B681" s="3"/>
    </row>
    <row r="682" spans="2:2" ht="15">
      <c r="B682" s="3"/>
    </row>
    <row r="683" spans="2:2" ht="15">
      <c r="B683" s="3"/>
    </row>
    <row r="684" spans="2:2" ht="15">
      <c r="B684" s="3"/>
    </row>
    <row r="685" spans="2:2" ht="15">
      <c r="B685" s="3"/>
    </row>
    <row r="686" spans="2:2" ht="15">
      <c r="B686" s="3"/>
    </row>
    <row r="687" spans="2:2" ht="15">
      <c r="B687" s="3"/>
    </row>
    <row r="688" spans="2:2" ht="15">
      <c r="B688" s="3"/>
    </row>
    <row r="689" spans="2:2" ht="15">
      <c r="B689" s="3"/>
    </row>
    <row r="690" spans="2:2" ht="15">
      <c r="B690" s="3"/>
    </row>
    <row r="691" spans="2:2" ht="15">
      <c r="B691" s="3"/>
    </row>
    <row r="692" spans="2:2" ht="15">
      <c r="B692" s="3"/>
    </row>
    <row r="693" spans="2:2" ht="15">
      <c r="B693" s="3"/>
    </row>
    <row r="694" spans="2:2" ht="15">
      <c r="B694" s="3"/>
    </row>
    <row r="695" spans="2:2" ht="15">
      <c r="B695" s="3"/>
    </row>
    <row r="696" spans="2:2" ht="15">
      <c r="B696" s="3"/>
    </row>
    <row r="697" spans="2:2" ht="15">
      <c r="B697" s="3"/>
    </row>
    <row r="698" spans="2:2" ht="15">
      <c r="B698" s="3"/>
    </row>
    <row r="699" spans="2:2" ht="15">
      <c r="B699" s="3"/>
    </row>
    <row r="700" spans="2:2" ht="15">
      <c r="B700" s="3"/>
    </row>
    <row r="701" spans="2:2" ht="15">
      <c r="B701" s="3"/>
    </row>
    <row r="702" spans="2:2" ht="15">
      <c r="B702" s="3"/>
    </row>
    <row r="703" spans="2:2" ht="15">
      <c r="B703" s="3"/>
    </row>
    <row r="704" spans="2:2" ht="15">
      <c r="B704" s="3"/>
    </row>
    <row r="705" spans="2:2" ht="15">
      <c r="B705" s="3"/>
    </row>
    <row r="706" spans="2:2" ht="15">
      <c r="B706" s="3"/>
    </row>
    <row r="707" spans="2:2" ht="15">
      <c r="B707" s="3"/>
    </row>
    <row r="708" spans="2:2" ht="15">
      <c r="B708" s="3"/>
    </row>
    <row r="709" spans="2:2" ht="15">
      <c r="B709" s="3"/>
    </row>
    <row r="710" spans="2:2" ht="15">
      <c r="B710" s="3"/>
    </row>
    <row r="711" spans="2:2" ht="15">
      <c r="B711" s="3"/>
    </row>
    <row r="712" spans="2:2" ht="15">
      <c r="B712" s="3"/>
    </row>
    <row r="713" spans="2:2" ht="15">
      <c r="B713" s="3"/>
    </row>
    <row r="714" spans="2:2" ht="15">
      <c r="B714" s="3"/>
    </row>
    <row r="715" spans="2:2" ht="15">
      <c r="B715" s="3"/>
    </row>
    <row r="716" spans="2:2" ht="15">
      <c r="B716" s="3"/>
    </row>
    <row r="717" spans="2:2" ht="15">
      <c r="B717" s="3"/>
    </row>
    <row r="718" spans="2:2" ht="15">
      <c r="B718" s="3"/>
    </row>
    <row r="719" spans="2:2" ht="15">
      <c r="B719" s="3"/>
    </row>
    <row r="720" spans="2:2" ht="15">
      <c r="B720" s="3"/>
    </row>
    <row r="721" spans="2:2" ht="15">
      <c r="B721" s="3"/>
    </row>
    <row r="722" spans="2:2" ht="15">
      <c r="B722" s="3"/>
    </row>
    <row r="723" spans="2:2" ht="15">
      <c r="B723" s="3"/>
    </row>
    <row r="724" spans="2:2" ht="15">
      <c r="B724" s="3"/>
    </row>
    <row r="725" spans="2:2" ht="15">
      <c r="B725" s="3"/>
    </row>
    <row r="726" spans="2:2" ht="15">
      <c r="B726" s="3"/>
    </row>
    <row r="727" spans="2:2" ht="15">
      <c r="B727" s="3"/>
    </row>
    <row r="728" spans="2:2" ht="15">
      <c r="B728" s="3"/>
    </row>
    <row r="729" spans="2:2" ht="15">
      <c r="B729" s="3"/>
    </row>
    <row r="730" spans="2:2" ht="15">
      <c r="B730" s="3"/>
    </row>
    <row r="731" spans="2:2" ht="15">
      <c r="B731" s="3"/>
    </row>
    <row r="732" spans="2:2" ht="15">
      <c r="B732" s="3"/>
    </row>
    <row r="733" spans="2:2" ht="15">
      <c r="B733" s="3"/>
    </row>
    <row r="734" spans="2:2" ht="15">
      <c r="B734" s="3"/>
    </row>
    <row r="735" spans="2:2" ht="15">
      <c r="B735" s="3"/>
    </row>
    <row r="736" spans="2:2" ht="15">
      <c r="B736" s="3"/>
    </row>
    <row r="737" spans="2:2" ht="15">
      <c r="B737" s="3"/>
    </row>
    <row r="738" spans="2:2" ht="15">
      <c r="B738" s="3"/>
    </row>
    <row r="739" spans="2:2" ht="15">
      <c r="B739" s="3"/>
    </row>
    <row r="740" spans="2:2" ht="15">
      <c r="B740" s="3"/>
    </row>
    <row r="741" spans="2:2" ht="15">
      <c r="B741" s="3"/>
    </row>
    <row r="742" spans="2:2" ht="15">
      <c r="B742" s="3"/>
    </row>
    <row r="743" spans="2:2" ht="15">
      <c r="B743" s="3"/>
    </row>
    <row r="744" spans="2:2" ht="15">
      <c r="B744" s="3"/>
    </row>
    <row r="745" spans="2:2" ht="15">
      <c r="B745" s="3"/>
    </row>
    <row r="746" spans="2:2" ht="15">
      <c r="B746" s="3"/>
    </row>
    <row r="747" spans="2:2" ht="15">
      <c r="B747" s="3"/>
    </row>
    <row r="748" spans="2:2" ht="15">
      <c r="B748" s="3"/>
    </row>
    <row r="749" spans="2:2" ht="15">
      <c r="B749" s="3"/>
    </row>
    <row r="750" spans="2:2" ht="15">
      <c r="B750" s="3"/>
    </row>
    <row r="751" spans="2:2" ht="15">
      <c r="B751" s="3"/>
    </row>
    <row r="752" spans="2:2" ht="15">
      <c r="B752" s="3"/>
    </row>
    <row r="753" spans="2:2" ht="15">
      <c r="B753" s="3"/>
    </row>
    <row r="754" spans="2:2" ht="15">
      <c r="B754" s="3"/>
    </row>
    <row r="755" spans="2:2" ht="15">
      <c r="B755" s="3"/>
    </row>
    <row r="756" spans="2:2" ht="15">
      <c r="B756" s="3"/>
    </row>
    <row r="757" spans="2:2" ht="15">
      <c r="B757" s="3"/>
    </row>
    <row r="758" spans="2:2" ht="15">
      <c r="B758" s="3"/>
    </row>
    <row r="759" spans="2:2" ht="15">
      <c r="B759" s="3"/>
    </row>
    <row r="760" spans="2:2" ht="15">
      <c r="B760" s="3"/>
    </row>
    <row r="761" spans="2:2" ht="15">
      <c r="B761" s="3"/>
    </row>
    <row r="762" spans="2:2" ht="15">
      <c r="B762" s="3"/>
    </row>
    <row r="763" spans="2:2" ht="15">
      <c r="B763" s="3"/>
    </row>
    <row r="764" spans="2:2" ht="15">
      <c r="B764" s="3"/>
    </row>
    <row r="765" spans="2:2" ht="15">
      <c r="B765" s="3"/>
    </row>
    <row r="766" spans="2:2" ht="15">
      <c r="B766" s="3"/>
    </row>
    <row r="767" spans="2:2" ht="15">
      <c r="B767" s="3"/>
    </row>
    <row r="768" spans="2:2" ht="15">
      <c r="B768" s="3"/>
    </row>
    <row r="769" spans="2:2" ht="15">
      <c r="B769" s="3"/>
    </row>
    <row r="770" spans="2:2" ht="15">
      <c r="B770" s="3"/>
    </row>
    <row r="771" spans="2:2" ht="15">
      <c r="B771" s="3"/>
    </row>
    <row r="772" spans="2:2" ht="15">
      <c r="B772" s="3"/>
    </row>
    <row r="773" spans="2:2" ht="15">
      <c r="B773" s="3"/>
    </row>
    <row r="774" spans="2:2" ht="15">
      <c r="B774" s="3"/>
    </row>
    <row r="775" spans="2:2" ht="15">
      <c r="B775" s="3"/>
    </row>
    <row r="776" spans="2:2" ht="15">
      <c r="B776" s="3"/>
    </row>
    <row r="777" spans="2:2" ht="15">
      <c r="B777" s="3"/>
    </row>
    <row r="778" spans="2:2" ht="15">
      <c r="B778" s="3"/>
    </row>
    <row r="779" spans="2:2" ht="15">
      <c r="B779" s="3"/>
    </row>
    <row r="780" spans="2:2" ht="15">
      <c r="B780" s="3"/>
    </row>
    <row r="781" spans="2:2" ht="15">
      <c r="B781" s="3"/>
    </row>
    <row r="782" spans="2:2" ht="15">
      <c r="B782" s="3"/>
    </row>
    <row r="783" spans="2:2" ht="15">
      <c r="B783" s="3"/>
    </row>
    <row r="784" spans="2:2" ht="15">
      <c r="B784" s="3"/>
    </row>
    <row r="785" spans="2:2" ht="15">
      <c r="B785" s="3"/>
    </row>
    <row r="786" spans="2:2" ht="15">
      <c r="B786" s="3"/>
    </row>
    <row r="787" spans="2:2" ht="15">
      <c r="B787" s="3"/>
    </row>
    <row r="788" spans="2:2" ht="15">
      <c r="B788" s="3"/>
    </row>
    <row r="789" spans="2:2" ht="15">
      <c r="B789" s="3"/>
    </row>
    <row r="790" spans="2:2" ht="15">
      <c r="B790" s="3"/>
    </row>
    <row r="791" spans="2:2" ht="15">
      <c r="B791" s="3"/>
    </row>
    <row r="792" spans="2:2" ht="15">
      <c r="B792" s="3"/>
    </row>
    <row r="793" spans="2:2" ht="15">
      <c r="B793" s="3"/>
    </row>
    <row r="794" spans="2:2" ht="15">
      <c r="B794" s="3"/>
    </row>
    <row r="795" spans="2:2" ht="15">
      <c r="B795" s="3"/>
    </row>
    <row r="796" spans="2:2" ht="15">
      <c r="B796" s="3"/>
    </row>
    <row r="797" spans="2:2" ht="15">
      <c r="B797" s="3"/>
    </row>
    <row r="798" spans="2:2" ht="15">
      <c r="B798" s="3"/>
    </row>
    <row r="799" spans="2:2" ht="15">
      <c r="B799" s="3"/>
    </row>
    <row r="800" spans="2:2" ht="15">
      <c r="B800" s="3"/>
    </row>
    <row r="801" spans="2:2" ht="15">
      <c r="B801" s="3"/>
    </row>
    <row r="802" spans="2:2" ht="15">
      <c r="B802" s="3"/>
    </row>
    <row r="803" spans="2:2" ht="15">
      <c r="B803" s="3"/>
    </row>
    <row r="804" spans="2:2" ht="15">
      <c r="B804" s="3"/>
    </row>
    <row r="805" spans="2:2" ht="15">
      <c r="B805" s="3"/>
    </row>
    <row r="806" spans="2:2" ht="15">
      <c r="B806" s="3"/>
    </row>
    <row r="807" spans="2:2" ht="15">
      <c r="B807" s="3"/>
    </row>
    <row r="808" spans="2:2" ht="15">
      <c r="B808" s="3"/>
    </row>
    <row r="809" spans="2:2" ht="15">
      <c r="B809" s="3"/>
    </row>
    <row r="810" spans="2:2" ht="15">
      <c r="B810" s="3"/>
    </row>
    <row r="811" spans="2:2" ht="15">
      <c r="B811" s="3"/>
    </row>
    <row r="812" spans="2:2" ht="15">
      <c r="B812" s="3"/>
    </row>
    <row r="813" spans="2:2" ht="15">
      <c r="B813" s="3"/>
    </row>
    <row r="814" spans="2:2" ht="15">
      <c r="B814" s="3"/>
    </row>
    <row r="815" spans="2:2" ht="15">
      <c r="B815" s="3"/>
    </row>
    <row r="816" spans="2:2" ht="15">
      <c r="B816" s="3"/>
    </row>
    <row r="817" spans="2:2" ht="15">
      <c r="B817" s="3"/>
    </row>
    <row r="818" spans="2:2" ht="15">
      <c r="B818" s="3"/>
    </row>
    <row r="819" spans="2:2" ht="15">
      <c r="B819" s="3"/>
    </row>
    <row r="820" spans="2:2" ht="15">
      <c r="B820" s="3"/>
    </row>
    <row r="821" spans="2:2" ht="15">
      <c r="B821" s="3"/>
    </row>
    <row r="822" spans="2:2" ht="15">
      <c r="B822" s="3"/>
    </row>
    <row r="823" spans="2:2" ht="15">
      <c r="B823" s="3"/>
    </row>
    <row r="824" spans="2:2" ht="15">
      <c r="B824" s="3"/>
    </row>
    <row r="825" spans="2:2" ht="15">
      <c r="B825" s="3"/>
    </row>
    <row r="826" spans="2:2" ht="15">
      <c r="B826" s="3"/>
    </row>
    <row r="827" spans="2:2" ht="15">
      <c r="B827" s="3"/>
    </row>
    <row r="828" spans="2:2" ht="15">
      <c r="B828" s="3"/>
    </row>
    <row r="829" spans="2:2" ht="15">
      <c r="B829" s="3"/>
    </row>
    <row r="830" spans="2:2" ht="15">
      <c r="B830" s="3"/>
    </row>
    <row r="831" spans="2:2" ht="15">
      <c r="B831" s="3"/>
    </row>
    <row r="832" spans="2:2" ht="15">
      <c r="B832" s="3"/>
    </row>
    <row r="833" spans="2:2" ht="15">
      <c r="B833" s="3"/>
    </row>
    <row r="834" spans="2:2" ht="15">
      <c r="B834" s="3"/>
    </row>
    <row r="835" spans="2:2" ht="15">
      <c r="B835" s="3"/>
    </row>
    <row r="836" spans="2:2" ht="15">
      <c r="B836" s="3"/>
    </row>
    <row r="837" spans="2:2" ht="15">
      <c r="B837" s="3"/>
    </row>
    <row r="838" spans="2:2" ht="15">
      <c r="B838" s="3"/>
    </row>
    <row r="839" spans="2:2" ht="15">
      <c r="B839" s="3"/>
    </row>
    <row r="840" spans="2:2" ht="15">
      <c r="B840" s="3"/>
    </row>
    <row r="841" spans="2:2" ht="15">
      <c r="B841" s="3"/>
    </row>
    <row r="842" spans="2:2" ht="15">
      <c r="B842" s="3"/>
    </row>
    <row r="843" spans="2:2" ht="15">
      <c r="B843" s="3"/>
    </row>
    <row r="844" spans="2:2" ht="15">
      <c r="B844" s="3"/>
    </row>
    <row r="845" spans="2:2" ht="15">
      <c r="B845" s="3"/>
    </row>
    <row r="846" spans="2:2" ht="15">
      <c r="B846" s="3"/>
    </row>
    <row r="847" spans="2:2" ht="15">
      <c r="B847" s="3"/>
    </row>
    <row r="848" spans="2:2" ht="15">
      <c r="B848" s="3"/>
    </row>
    <row r="849" spans="2:2" ht="15">
      <c r="B849" s="3"/>
    </row>
    <row r="850" spans="2:2" ht="15">
      <c r="B850" s="3"/>
    </row>
    <row r="851" spans="2:2" ht="15">
      <c r="B851" s="3"/>
    </row>
    <row r="852" spans="2:2" ht="15">
      <c r="B852" s="3"/>
    </row>
    <row r="853" spans="2:2" ht="15">
      <c r="B853" s="3"/>
    </row>
    <row r="854" spans="2:2" ht="15">
      <c r="B854" s="3"/>
    </row>
    <row r="855" spans="2:2" ht="15">
      <c r="B855" s="3"/>
    </row>
    <row r="856" spans="2:2" ht="15">
      <c r="B856" s="3"/>
    </row>
    <row r="857" spans="2:2" ht="15">
      <c r="B857" s="3"/>
    </row>
    <row r="858" spans="2:2" ht="15">
      <c r="B858" s="3"/>
    </row>
    <row r="859" spans="2:2" ht="15">
      <c r="B859" s="3"/>
    </row>
    <row r="860" spans="2:2" ht="15">
      <c r="B860" s="3"/>
    </row>
    <row r="861" spans="2:2" ht="15">
      <c r="B861" s="3"/>
    </row>
    <row r="862" spans="2:2" ht="15">
      <c r="B862" s="3"/>
    </row>
    <row r="863" spans="2:2" ht="15">
      <c r="B863" s="3"/>
    </row>
    <row r="864" spans="2:2" ht="15">
      <c r="B864" s="3"/>
    </row>
    <row r="865" spans="2:2" ht="15">
      <c r="B865" s="3"/>
    </row>
    <row r="866" spans="2:2" ht="15">
      <c r="B866" s="3"/>
    </row>
    <row r="867" spans="2:2" ht="15">
      <c r="B867" s="3"/>
    </row>
    <row r="868" spans="2:2" ht="15">
      <c r="B868" s="3"/>
    </row>
    <row r="869" spans="2:2" ht="15">
      <c r="B869" s="3"/>
    </row>
    <row r="870" spans="2:2" ht="15">
      <c r="B870" s="3"/>
    </row>
    <row r="871" spans="2:2" ht="15">
      <c r="B871" s="3"/>
    </row>
    <row r="872" spans="2:2" ht="15">
      <c r="B872" s="3"/>
    </row>
    <row r="873" spans="2:2" ht="15">
      <c r="B873" s="3"/>
    </row>
    <row r="874" spans="2:2" ht="15">
      <c r="B874" s="3"/>
    </row>
    <row r="875" spans="2:2" ht="15">
      <c r="B875" s="3"/>
    </row>
    <row r="876" spans="2:2" ht="15">
      <c r="B876" s="3"/>
    </row>
    <row r="877" spans="2:2" ht="15">
      <c r="B877" s="3"/>
    </row>
    <row r="878" spans="2:2" ht="15">
      <c r="B878" s="3"/>
    </row>
    <row r="879" spans="2:2" ht="15">
      <c r="B879" s="3"/>
    </row>
    <row r="880" spans="2:2" ht="15">
      <c r="B880" s="3"/>
    </row>
    <row r="881" spans="2:2" ht="15">
      <c r="B881" s="3"/>
    </row>
    <row r="882" spans="2:2" ht="15">
      <c r="B882" s="3"/>
    </row>
    <row r="883" spans="2:2" ht="15">
      <c r="B883" s="3"/>
    </row>
    <row r="884" spans="2:2" ht="15">
      <c r="B884" s="3"/>
    </row>
    <row r="885" spans="2:2" ht="15">
      <c r="B885" s="3"/>
    </row>
    <row r="886" spans="2:2" ht="15">
      <c r="B886" s="3"/>
    </row>
    <row r="887" spans="2:2" ht="15">
      <c r="B887" s="3"/>
    </row>
    <row r="888" spans="2:2" ht="15">
      <c r="B888" s="3"/>
    </row>
    <row r="889" spans="2:2" ht="15">
      <c r="B889" s="3"/>
    </row>
    <row r="890" spans="2:2" ht="15">
      <c r="B890" s="3"/>
    </row>
    <row r="891" spans="2:2" ht="15">
      <c r="B891" s="3"/>
    </row>
    <row r="892" spans="2:2" ht="15">
      <c r="B892" s="3"/>
    </row>
    <row r="893" spans="2:2" ht="15">
      <c r="B893" s="3"/>
    </row>
    <row r="894" spans="2:2" ht="15">
      <c r="B894" s="3"/>
    </row>
    <row r="895" spans="2:2" ht="15">
      <c r="B895" s="3"/>
    </row>
    <row r="896" spans="2:2" ht="15">
      <c r="B896" s="3"/>
    </row>
    <row r="897" spans="2:2" ht="15">
      <c r="B897" s="3"/>
    </row>
    <row r="898" spans="2:2" ht="15">
      <c r="B898" s="3"/>
    </row>
    <row r="899" spans="2:2" ht="15">
      <c r="B899" s="3"/>
    </row>
    <row r="900" spans="2:2" ht="15">
      <c r="B900" s="3"/>
    </row>
    <row r="901" spans="2:2" ht="15">
      <c r="B901" s="3"/>
    </row>
    <row r="902" spans="2:2" ht="15">
      <c r="B902" s="3"/>
    </row>
    <row r="903" spans="2:2" ht="15">
      <c r="B903" s="3"/>
    </row>
    <row r="904" spans="2:2" ht="15">
      <c r="B904" s="3"/>
    </row>
    <row r="905" spans="2:2" ht="15">
      <c r="B905" s="3"/>
    </row>
    <row r="906" spans="2:2" ht="15">
      <c r="B906" s="3"/>
    </row>
    <row r="907" spans="2:2" ht="15">
      <c r="B907" s="3"/>
    </row>
    <row r="908" spans="2:2" ht="15">
      <c r="B908" s="3"/>
    </row>
    <row r="909" spans="2:2" ht="15">
      <c r="B909" s="3"/>
    </row>
    <row r="910" spans="2:2" ht="15">
      <c r="B910" s="3"/>
    </row>
    <row r="911" spans="2:2" ht="15">
      <c r="B911" s="3"/>
    </row>
    <row r="912" spans="2:2" ht="15">
      <c r="B912" s="3"/>
    </row>
    <row r="913" spans="2:2" ht="15">
      <c r="B913" s="3"/>
    </row>
    <row r="914" spans="2:2" ht="15">
      <c r="B914" s="3"/>
    </row>
    <row r="915" spans="2:2" ht="15">
      <c r="B915" s="3"/>
    </row>
    <row r="916" spans="2:2" ht="15">
      <c r="B916" s="3"/>
    </row>
    <row r="917" spans="2:2" ht="15">
      <c r="B917" s="3"/>
    </row>
    <row r="918" spans="2:2" ht="15">
      <c r="B918" s="3"/>
    </row>
    <row r="919" spans="2:2" ht="15">
      <c r="B919" s="3"/>
    </row>
    <row r="920" spans="2:2" ht="15">
      <c r="B920" s="3"/>
    </row>
    <row r="921" spans="2:2" ht="15">
      <c r="B921" s="3"/>
    </row>
    <row r="922" spans="2:2" ht="15">
      <c r="B922" s="3"/>
    </row>
    <row r="923" spans="2:2" ht="15">
      <c r="B923" s="3"/>
    </row>
    <row r="924" spans="2:2" ht="15">
      <c r="B924" s="3"/>
    </row>
    <row r="925" spans="2:2" ht="15">
      <c r="B925" s="3"/>
    </row>
    <row r="926" spans="2:2" ht="15">
      <c r="B926" s="3"/>
    </row>
    <row r="927" spans="2:2" ht="15">
      <c r="B927" s="3"/>
    </row>
    <row r="928" spans="2:2" ht="15">
      <c r="B928" s="3"/>
    </row>
    <row r="929" spans="2:2" ht="15">
      <c r="B929" s="3"/>
    </row>
    <row r="930" spans="2:2" ht="15">
      <c r="B930" s="3"/>
    </row>
    <row r="931" spans="2:2" ht="15">
      <c r="B931" s="3"/>
    </row>
    <row r="932" spans="2:2" ht="15">
      <c r="B932" s="3"/>
    </row>
    <row r="933" spans="2:2" ht="15">
      <c r="B933" s="3"/>
    </row>
    <row r="934" spans="2:2" ht="15">
      <c r="B934" s="3"/>
    </row>
    <row r="935" spans="2:2" ht="15">
      <c r="B935" s="3"/>
    </row>
    <row r="936" spans="2:2" ht="15">
      <c r="B936" s="3"/>
    </row>
    <row r="937" spans="2:2" ht="15">
      <c r="B937" s="3"/>
    </row>
    <row r="938" spans="2:2" ht="15">
      <c r="B938" s="3"/>
    </row>
    <row r="939" spans="2:2" ht="15">
      <c r="B939" s="3"/>
    </row>
    <row r="940" spans="2:2" ht="15">
      <c r="B940" s="3"/>
    </row>
    <row r="941" spans="2:2" ht="15">
      <c r="B941" s="3"/>
    </row>
    <row r="942" spans="2:2" ht="15">
      <c r="B942" s="3"/>
    </row>
    <row r="943" spans="2:2" ht="15">
      <c r="B943" s="3"/>
    </row>
    <row r="944" spans="2:2" ht="15">
      <c r="B944" s="3"/>
    </row>
    <row r="945" spans="2:2" ht="15">
      <c r="B945" s="3"/>
    </row>
    <row r="946" spans="2:2" ht="15">
      <c r="B946" s="3"/>
    </row>
    <row r="947" spans="2:2" ht="15">
      <c r="B947" s="3"/>
    </row>
    <row r="948" spans="2:2" ht="15">
      <c r="B948" s="3"/>
    </row>
    <row r="949" spans="2:2" ht="15">
      <c r="B949" s="3"/>
    </row>
    <row r="950" spans="2:2" ht="15">
      <c r="B950" s="3"/>
    </row>
    <row r="951" spans="2:2" ht="15">
      <c r="B951" s="3"/>
    </row>
    <row r="952" spans="2:2" ht="15">
      <c r="B952" s="3"/>
    </row>
    <row r="953" spans="2:2" ht="15">
      <c r="B953" s="3"/>
    </row>
    <row r="954" spans="2:2" ht="15">
      <c r="B954" s="3"/>
    </row>
    <row r="955" spans="2:2" ht="15">
      <c r="B955" s="3"/>
    </row>
    <row r="956" spans="2:2" ht="15">
      <c r="B956" s="3"/>
    </row>
    <row r="957" spans="2:2" ht="15">
      <c r="B957" s="3"/>
    </row>
    <row r="958" spans="2:2" ht="15">
      <c r="B958" s="3"/>
    </row>
    <row r="959" spans="2:2" ht="15">
      <c r="B959" s="3"/>
    </row>
    <row r="960" spans="2:2" ht="15">
      <c r="B960" s="3"/>
    </row>
    <row r="961" spans="2:2" ht="15">
      <c r="B961" s="3"/>
    </row>
    <row r="962" spans="2:2" ht="15">
      <c r="B962" s="3"/>
    </row>
    <row r="963" spans="2:2" ht="15">
      <c r="B963" s="3"/>
    </row>
    <row r="964" spans="2:2" ht="15">
      <c r="B964" s="3"/>
    </row>
    <row r="965" spans="2:2" ht="15">
      <c r="B965" s="3"/>
    </row>
    <row r="966" spans="2:2" ht="15">
      <c r="B966" s="3"/>
    </row>
    <row r="967" spans="2:2" ht="15">
      <c r="B967" s="3"/>
    </row>
    <row r="968" spans="2:2" ht="15">
      <c r="B968" s="3"/>
    </row>
    <row r="969" spans="2:2" ht="15">
      <c r="B969" s="3"/>
    </row>
    <row r="970" spans="2:2" ht="15">
      <c r="B970" s="3"/>
    </row>
    <row r="971" spans="2:2" ht="15">
      <c r="B971" s="3"/>
    </row>
    <row r="972" spans="2:2" ht="15">
      <c r="B972" s="3"/>
    </row>
    <row r="973" spans="2:2" ht="15">
      <c r="B973" s="3"/>
    </row>
    <row r="974" spans="2:2" ht="15">
      <c r="B974" s="3"/>
    </row>
    <row r="975" spans="2:2" ht="15">
      <c r="B975" s="3"/>
    </row>
    <row r="976" spans="2:2" ht="15">
      <c r="B976" s="3"/>
    </row>
    <row r="977" spans="2:2" ht="15">
      <c r="B977" s="3"/>
    </row>
    <row r="978" spans="2:2" ht="15">
      <c r="B978" s="3"/>
    </row>
    <row r="979" spans="2:2" ht="15">
      <c r="B979" s="3"/>
    </row>
    <row r="980" spans="2:2" ht="15">
      <c r="B980" s="3"/>
    </row>
    <row r="981" spans="2:2" ht="15">
      <c r="B981" s="3"/>
    </row>
    <row r="982" spans="2:2" ht="15">
      <c r="B982" s="3"/>
    </row>
    <row r="983" spans="2:2" ht="15">
      <c r="B983" s="3"/>
    </row>
    <row r="984" spans="2:2" ht="15">
      <c r="B984" s="3"/>
    </row>
    <row r="985" spans="2:2" ht="15">
      <c r="B985" s="3"/>
    </row>
    <row r="986" spans="2:2" ht="15">
      <c r="B986" s="3"/>
    </row>
    <row r="987" spans="2:2" ht="15">
      <c r="B987" s="3"/>
    </row>
    <row r="988" spans="2:2" ht="15">
      <c r="B988" s="3"/>
    </row>
    <row r="989" spans="2:2" ht="15">
      <c r="B989" s="3"/>
    </row>
    <row r="990" spans="2:2" ht="15">
      <c r="B990" s="3"/>
    </row>
    <row r="991" spans="2:2" ht="15">
      <c r="B991" s="3"/>
    </row>
    <row r="992" spans="2:2" ht="15">
      <c r="B992" s="3"/>
    </row>
    <row r="993" spans="2:2" ht="15">
      <c r="B993" s="3"/>
    </row>
    <row r="994" spans="2:2" ht="15">
      <c r="B994" s="3"/>
    </row>
    <row r="995" spans="2:2" ht="15">
      <c r="B995" s="3"/>
    </row>
    <row r="996" spans="2:2" ht="15">
      <c r="B996" s="3"/>
    </row>
    <row r="997" spans="2:2" ht="15">
      <c r="B997" s="3"/>
    </row>
    <row r="998" spans="2:2" ht="15">
      <c r="B998" s="3"/>
    </row>
    <row r="999" spans="2:2" ht="15">
      <c r="B999" s="3"/>
    </row>
    <row r="1000" spans="2:2" ht="15">
      <c r="B1000" s="3"/>
    </row>
    <row r="1001" spans="2:2" ht="15">
      <c r="B1001" s="3"/>
    </row>
    <row r="1002" spans="2:2" ht="15">
      <c r="B1002" s="3"/>
    </row>
    <row r="1003" spans="2:2" ht="15">
      <c r="B1003" s="3"/>
    </row>
    <row r="1004" spans="2:2" ht="15">
      <c r="B1004" s="3"/>
    </row>
    <row r="1005" spans="2:2" ht="15">
      <c r="B1005" s="3"/>
    </row>
    <row r="1006" spans="2:2" ht="15">
      <c r="B1006" s="3"/>
    </row>
    <row r="1007" spans="2:2" ht="15">
      <c r="B1007" s="3"/>
    </row>
    <row r="1008" spans="2:2" ht="15">
      <c r="B1008" s="3"/>
    </row>
    <row r="1009" spans="2:2" ht="15">
      <c r="B1009" s="3"/>
    </row>
    <row r="1010" spans="2:2" ht="15">
      <c r="B1010" s="3"/>
    </row>
    <row r="1011" spans="2:2" ht="15">
      <c r="B1011" s="3"/>
    </row>
    <row r="1012" spans="2:2" ht="15">
      <c r="B1012" s="3"/>
    </row>
    <row r="1013" spans="2:2" ht="15">
      <c r="B1013" s="3"/>
    </row>
    <row r="1014" spans="2:2" ht="15">
      <c r="B1014" s="3"/>
    </row>
    <row r="1015" spans="2:2" ht="15">
      <c r="B1015" s="3"/>
    </row>
    <row r="1016" spans="2:2" ht="15">
      <c r="B1016" s="3"/>
    </row>
    <row r="1017" spans="2:2" ht="15">
      <c r="B1017" s="3"/>
    </row>
    <row r="1018" spans="2:2" ht="15">
      <c r="B1018" s="3"/>
    </row>
    <row r="1019" spans="2:2" ht="15">
      <c r="B1019" s="3"/>
    </row>
    <row r="1020" spans="2:2" ht="15">
      <c r="B1020" s="3"/>
    </row>
    <row r="1021" spans="2:2" ht="15">
      <c r="B1021" s="3"/>
    </row>
    <row r="1022" spans="2:2" ht="15">
      <c r="B1022" s="3"/>
    </row>
    <row r="1023" spans="2:2" ht="15">
      <c r="B1023" s="3"/>
    </row>
    <row r="1024" spans="2:2" ht="15">
      <c r="B1024" s="3"/>
    </row>
    <row r="1025" spans="2:2" ht="15">
      <c r="B1025" s="3"/>
    </row>
    <row r="1026" spans="2:2" ht="15">
      <c r="B1026" s="3"/>
    </row>
    <row r="1027" spans="2:2" ht="15">
      <c r="B1027" s="3"/>
    </row>
    <row r="1028" spans="2:2" ht="15">
      <c r="B1028" s="3"/>
    </row>
    <row r="1029" spans="2:2" ht="15">
      <c r="B1029" s="3"/>
    </row>
    <row r="1030" spans="2:2" ht="15">
      <c r="B1030" s="3"/>
    </row>
    <row r="1031" spans="2:2" ht="15">
      <c r="B1031" s="3"/>
    </row>
    <row r="1032" spans="2:2" ht="15">
      <c r="B1032" s="3"/>
    </row>
    <row r="1033" spans="2:2" ht="15">
      <c r="B1033" s="3"/>
    </row>
    <row r="1034" spans="2:2" ht="15">
      <c r="B1034" s="3"/>
    </row>
    <row r="1035" spans="2:2" ht="15">
      <c r="B1035" s="3"/>
    </row>
    <row r="1036" spans="2:2" ht="15">
      <c r="B1036" s="3"/>
    </row>
    <row r="1037" spans="2:2" ht="15">
      <c r="B1037" s="3"/>
    </row>
    <row r="1038" spans="2:2" ht="15">
      <c r="B1038" s="3"/>
    </row>
    <row r="1039" spans="2:2" ht="15">
      <c r="B1039" s="3"/>
    </row>
    <row r="1040" spans="2:2" ht="15">
      <c r="B1040" s="3"/>
    </row>
    <row r="1041" spans="2:2" ht="15">
      <c r="B1041" s="3"/>
    </row>
    <row r="1042" spans="2:2" ht="15">
      <c r="B1042" s="3"/>
    </row>
    <row r="1043" spans="2:2" ht="15">
      <c r="B1043" s="3"/>
    </row>
    <row r="1044" spans="2:2" ht="15">
      <c r="B1044" s="3"/>
    </row>
    <row r="1045" spans="2:2" ht="15">
      <c r="B1045" s="3"/>
    </row>
    <row r="1046" spans="2:2" ht="15">
      <c r="B1046" s="3"/>
    </row>
    <row r="1047" spans="2:2" ht="15">
      <c r="B1047" s="3"/>
    </row>
    <row r="1048" spans="2:2" ht="15">
      <c r="B1048" s="3"/>
    </row>
    <row r="1049" spans="2:2" ht="15">
      <c r="B1049" s="3"/>
    </row>
    <row r="1050" spans="2:2" ht="15">
      <c r="B1050" s="3"/>
    </row>
    <row r="1051" spans="2:2" ht="15">
      <c r="B1051" s="3"/>
    </row>
    <row r="1052" spans="2:2" ht="15">
      <c r="B1052" s="3"/>
    </row>
    <row r="1053" spans="2:2" ht="15">
      <c r="B1053" s="3"/>
    </row>
    <row r="1054" spans="2:2" ht="15">
      <c r="B1054" s="3"/>
    </row>
    <row r="1055" spans="2:2" ht="15">
      <c r="B1055" s="3"/>
    </row>
    <row r="1056" spans="2:2" ht="15">
      <c r="B1056" s="3"/>
    </row>
    <row r="1057" spans="2:2" ht="15">
      <c r="B1057" s="3"/>
    </row>
    <row r="1058" spans="2:2" ht="15">
      <c r="B1058" s="3"/>
    </row>
    <row r="1059" spans="2:2" ht="15">
      <c r="B1059" s="3"/>
    </row>
    <row r="1060" spans="2:2" ht="15">
      <c r="B1060" s="3"/>
    </row>
    <row r="1061" spans="2:2" ht="15">
      <c r="B1061" s="3"/>
    </row>
    <row r="1062" spans="2:2" ht="15">
      <c r="B1062" s="3"/>
    </row>
    <row r="1063" spans="2:2" ht="15">
      <c r="B1063" s="3"/>
    </row>
    <row r="1064" spans="2:2" ht="15">
      <c r="B1064" s="3"/>
    </row>
    <row r="1065" spans="2:2" ht="15">
      <c r="B1065" s="3"/>
    </row>
    <row r="1066" spans="2:2" ht="15">
      <c r="B1066" s="3"/>
    </row>
    <row r="1067" spans="2:2" ht="15">
      <c r="B1067" s="3"/>
    </row>
    <row r="1068" spans="2:2" ht="15">
      <c r="B1068" s="3"/>
    </row>
    <row r="1069" spans="2:2" ht="15">
      <c r="B1069" s="3"/>
    </row>
    <row r="1070" spans="2:2" ht="15">
      <c r="B1070" s="3"/>
    </row>
    <row r="1071" spans="2:2" ht="15">
      <c r="B1071" s="3"/>
    </row>
    <row r="1072" spans="2:2" ht="15">
      <c r="B1072" s="3"/>
    </row>
    <row r="1073" spans="2:2" ht="15">
      <c r="B1073" s="3"/>
    </row>
    <row r="1074" spans="2:2" ht="15">
      <c r="B1074" s="3"/>
    </row>
    <row r="1075" spans="2:2" ht="15">
      <c r="B1075" s="3"/>
    </row>
    <row r="1076" spans="2:2" ht="15">
      <c r="B1076" s="3"/>
    </row>
    <row r="1077" spans="2:2" ht="15">
      <c r="B1077" s="3"/>
    </row>
    <row r="1078" spans="2:2" ht="15">
      <c r="B1078" s="3"/>
    </row>
    <row r="1079" spans="2:2" ht="15">
      <c r="B1079" s="3"/>
    </row>
    <row r="1080" spans="2:2" ht="15">
      <c r="B1080" s="3"/>
    </row>
    <row r="1081" spans="2:2" ht="15">
      <c r="B1081" s="3"/>
    </row>
    <row r="1082" spans="2:2" ht="15">
      <c r="B1082" s="3"/>
    </row>
    <row r="1083" spans="2:2" ht="15">
      <c r="B1083" s="3"/>
    </row>
    <row r="1084" spans="2:2" ht="15">
      <c r="B1084" s="3"/>
    </row>
    <row r="1085" spans="2:2" ht="15">
      <c r="B1085" s="3"/>
    </row>
    <row r="1086" spans="2:2" ht="15">
      <c r="B1086" s="3"/>
    </row>
    <row r="1087" spans="2:2" ht="15">
      <c r="B1087" s="3"/>
    </row>
    <row r="1088" spans="2:2" ht="15">
      <c r="B1088" s="3"/>
    </row>
    <row r="1089" spans="2:2" ht="15">
      <c r="B1089" s="3"/>
    </row>
    <row r="1090" spans="2:2" ht="15">
      <c r="B1090" s="3"/>
    </row>
    <row r="1091" spans="2:2" ht="15">
      <c r="B1091" s="3"/>
    </row>
    <row r="1092" spans="2:2" ht="15">
      <c r="B1092" s="3"/>
    </row>
    <row r="1093" spans="2:2" ht="15">
      <c r="B1093" s="3"/>
    </row>
    <row r="1094" spans="2:2" ht="15">
      <c r="B1094" s="3"/>
    </row>
    <row r="1095" spans="2:2" ht="15">
      <c r="B1095" s="3"/>
    </row>
    <row r="1096" spans="2:2" ht="15">
      <c r="B1096" s="3"/>
    </row>
    <row r="1097" spans="2:2" ht="15">
      <c r="B1097" s="3"/>
    </row>
    <row r="1098" spans="2:2" ht="15">
      <c r="B1098" s="3"/>
    </row>
    <row r="1099" spans="2:2" ht="15">
      <c r="B1099" s="3"/>
    </row>
    <row r="1100" spans="2:2" ht="15">
      <c r="B1100" s="3"/>
    </row>
    <row r="1101" spans="2:2" ht="15">
      <c r="B1101" s="3"/>
    </row>
    <row r="1102" spans="2:2" ht="15">
      <c r="B1102" s="3"/>
    </row>
    <row r="1103" spans="2:2" ht="15">
      <c r="B1103" s="3"/>
    </row>
    <row r="1104" spans="2:2" ht="15">
      <c r="B1104" s="3"/>
    </row>
    <row r="1105" spans="2:2" ht="15">
      <c r="B1105" s="3"/>
    </row>
    <row r="1106" spans="2:2" ht="15">
      <c r="B1106" s="3"/>
    </row>
    <row r="1107" spans="2:2" ht="15">
      <c r="B1107" s="3"/>
    </row>
    <row r="1108" spans="2:2" ht="15">
      <c r="B1108" s="3"/>
    </row>
    <row r="1109" spans="2:2" ht="15">
      <c r="B1109" s="3"/>
    </row>
    <row r="1110" spans="2:2" ht="15">
      <c r="B1110" s="3"/>
    </row>
    <row r="1111" spans="2:2" ht="15">
      <c r="B1111" s="3"/>
    </row>
    <row r="1112" spans="2:2" ht="15">
      <c r="B1112" s="3"/>
    </row>
    <row r="1113" spans="2:2" ht="15">
      <c r="B1113" s="3"/>
    </row>
    <row r="1114" spans="2:2" ht="15">
      <c r="B1114" s="3"/>
    </row>
    <row r="1115" spans="2:2" ht="15">
      <c r="B1115" s="3"/>
    </row>
    <row r="1116" spans="2:2" ht="15">
      <c r="B1116" s="3"/>
    </row>
    <row r="1117" spans="2:2" ht="15">
      <c r="B1117" s="3"/>
    </row>
    <row r="1118" spans="2:2" ht="15">
      <c r="B1118" s="3"/>
    </row>
    <row r="1119" spans="2:2" ht="15">
      <c r="B1119" s="3"/>
    </row>
    <row r="1120" spans="2:2" ht="15">
      <c r="B1120" s="3"/>
    </row>
    <row r="1121" spans="2:2" ht="15">
      <c r="B1121" s="3"/>
    </row>
    <row r="1122" spans="2:2" ht="15">
      <c r="B1122" s="3"/>
    </row>
    <row r="1123" spans="2:2" ht="15">
      <c r="B1123" s="3"/>
    </row>
    <row r="1124" spans="2:2" ht="15">
      <c r="B1124" s="3"/>
    </row>
    <row r="1125" spans="2:2" ht="15">
      <c r="B1125" s="3"/>
    </row>
    <row r="1126" spans="2:2" ht="15">
      <c r="B1126" s="3"/>
    </row>
    <row r="1127" spans="2:2" ht="15">
      <c r="B1127" s="3"/>
    </row>
    <row r="1128" spans="2:2" ht="15">
      <c r="B1128" s="1"/>
    </row>
    <row r="1129" spans="2:2" ht="15">
      <c r="B1129" s="1"/>
    </row>
    <row r="1130" spans="2:2" ht="15">
      <c r="B1130" s="1"/>
    </row>
    <row r="1131" spans="2:2" ht="15">
      <c r="B1131" s="1"/>
    </row>
    <row r="1132" spans="2:2" ht="15">
      <c r="B1132" s="1"/>
    </row>
    <row r="1133" spans="2:2" ht="15">
      <c r="B1133" s="1"/>
    </row>
    <row r="1134" spans="2:2" ht="15">
      <c r="B1134" s="1"/>
    </row>
    <row r="1135" spans="2:2" ht="15">
      <c r="B1135" s="1"/>
    </row>
    <row r="1136" spans="2:2" ht="15">
      <c r="B1136" s="1"/>
    </row>
    <row r="1137" spans="2:2" ht="15">
      <c r="B1137" s="1"/>
    </row>
    <row r="1138" spans="2:2" ht="15">
      <c r="B1138" s="1"/>
    </row>
    <row r="1139" spans="2:2" ht="15">
      <c r="B1139" s="1"/>
    </row>
    <row r="1140" spans="2:2" ht="15">
      <c r="B1140" s="1"/>
    </row>
    <row r="1141" spans="2:2" ht="15">
      <c r="B1141" s="1"/>
    </row>
    <row r="1142" spans="2:2" ht="15">
      <c r="B1142" s="1"/>
    </row>
    <row r="1143" spans="2:2" ht="15">
      <c r="B1143" s="1"/>
    </row>
    <row r="1144" spans="2:2" ht="15">
      <c r="B1144" s="1"/>
    </row>
    <row r="1145" spans="2:2" ht="15">
      <c r="B1145" s="1"/>
    </row>
    <row r="1146" spans="2:2" ht="15">
      <c r="B1146" s="1"/>
    </row>
    <row r="1147" spans="2:2" ht="15">
      <c r="B1147" s="1"/>
    </row>
    <row r="1148" spans="2:2" ht="15">
      <c r="B1148" s="1"/>
    </row>
    <row r="1149" spans="2:2" ht="15">
      <c r="B1149" s="1"/>
    </row>
    <row r="1150" spans="2:2" ht="15">
      <c r="B1150" s="1"/>
    </row>
    <row r="1151" spans="2:2" ht="15">
      <c r="B1151" s="1"/>
    </row>
    <row r="1152" spans="2:2" ht="15">
      <c r="B1152" s="1"/>
    </row>
    <row r="1153" spans="2:2" ht="15">
      <c r="B1153" s="1"/>
    </row>
    <row r="1154" spans="2:2" ht="15">
      <c r="B1154" s="1"/>
    </row>
    <row r="1155" spans="2:2" ht="15">
      <c r="B1155" s="1"/>
    </row>
  </sheetData>
  <phoneticPr fontId="0" type="noConversion"/>
  <pageMargins left="0.75" right="0.75" top="1" bottom="1" header="0" footer="0"/>
  <pageSetup paperSize="9" orientation="portrait" horizontalDpi="4294967293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2051" r:id="rId4">
          <objectPr defaultSize="0" autoPict="0" r:id="rId5">
            <anchor moveWithCells="1" sizeWithCells="1">
              <from>
                <xdr:col>5</xdr:col>
                <xdr:colOff>66675</xdr:colOff>
                <xdr:row>6</xdr:row>
                <xdr:rowOff>28575</xdr:rowOff>
              </from>
              <to>
                <xdr:col>6</xdr:col>
                <xdr:colOff>9525</xdr:colOff>
                <xdr:row>7</xdr:row>
                <xdr:rowOff>38100</xdr:rowOff>
              </to>
            </anchor>
          </objectPr>
        </oleObject>
      </mc:Choice>
      <mc:Fallback>
        <oleObject progId="Equation.DSMT4" shapeId="205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155"/>
  <sheetViews>
    <sheetView topLeftCell="B1" workbookViewId="0">
      <selection activeCell="B9" sqref="B9"/>
    </sheetView>
  </sheetViews>
  <sheetFormatPr baseColWidth="10" defaultColWidth="9" defaultRowHeight="14.25"/>
  <cols>
    <col min="1" max="1" width="9" customWidth="1"/>
    <col min="2" max="2" width="12.25" bestFit="1" customWidth="1"/>
    <col min="3" max="3" width="13.25" customWidth="1"/>
    <col min="4" max="4" width="12.75" style="6" customWidth="1"/>
    <col min="5" max="5" width="12.75" customWidth="1"/>
    <col min="6" max="6" width="11.375" style="6" customWidth="1"/>
    <col min="7" max="7" width="9" customWidth="1"/>
    <col min="8" max="8" width="9.75" style="6" customWidth="1"/>
    <col min="9" max="9" width="12.75" style="6" customWidth="1"/>
  </cols>
  <sheetData>
    <row r="1" spans="2:9">
      <c r="B1" s="6"/>
    </row>
    <row r="2" spans="2:9" ht="18">
      <c r="C2" s="4" t="s">
        <v>26</v>
      </c>
    </row>
    <row r="3" spans="2:9" ht="19.5">
      <c r="C3" s="4"/>
      <c r="F3" s="5" t="s">
        <v>18</v>
      </c>
    </row>
    <row r="4" spans="2:9" ht="18">
      <c r="C4" s="4" t="s">
        <v>21</v>
      </c>
      <c r="F4" s="6">
        <f>+H7-2019</f>
        <v>1</v>
      </c>
    </row>
    <row r="5" spans="2:9" ht="15" thickBot="1"/>
    <row r="6" spans="2:9" ht="18.75">
      <c r="B6" s="8" t="s">
        <v>2</v>
      </c>
      <c r="C6" s="8" t="s">
        <v>22</v>
      </c>
      <c r="D6" s="8" t="s">
        <v>4</v>
      </c>
      <c r="E6" s="8" t="s">
        <v>15</v>
      </c>
      <c r="F6" s="9" t="s">
        <v>13</v>
      </c>
      <c r="G6" s="10"/>
      <c r="H6" s="53" t="s">
        <v>17</v>
      </c>
      <c r="I6" s="12"/>
    </row>
    <row r="7" spans="2:9" ht="25.9" customHeight="1">
      <c r="B7" s="13" t="s">
        <v>25</v>
      </c>
      <c r="C7" s="13" t="s">
        <v>3</v>
      </c>
      <c r="D7" s="13" t="s">
        <v>7</v>
      </c>
      <c r="E7" s="13" t="s">
        <v>16</v>
      </c>
      <c r="F7" s="14"/>
      <c r="G7" s="15"/>
      <c r="H7" s="54">
        <v>2020</v>
      </c>
      <c r="I7" s="17"/>
    </row>
    <row r="8" spans="2:9" ht="18.75">
      <c r="B8" s="18"/>
      <c r="C8" s="19" t="s">
        <v>0</v>
      </c>
      <c r="D8" s="19" t="s">
        <v>23</v>
      </c>
      <c r="E8" s="18" t="s">
        <v>14</v>
      </c>
      <c r="F8" s="21"/>
      <c r="G8" s="55" t="s">
        <v>10</v>
      </c>
      <c r="H8" s="19" t="s">
        <v>9</v>
      </c>
      <c r="I8" s="56" t="s">
        <v>8</v>
      </c>
    </row>
    <row r="9" spans="2:9" ht="15" thickBot="1">
      <c r="B9" s="13"/>
      <c r="C9" s="13" t="s">
        <v>5</v>
      </c>
      <c r="D9" s="19"/>
      <c r="E9" s="19"/>
      <c r="F9" s="7" t="s">
        <v>6</v>
      </c>
      <c r="G9" s="25"/>
      <c r="H9" s="26" t="s">
        <v>11</v>
      </c>
      <c r="I9" s="17"/>
    </row>
    <row r="10" spans="2:9" ht="15" thickBot="1">
      <c r="B10" s="27">
        <v>2019</v>
      </c>
      <c r="C10" s="28">
        <v>1.8185</v>
      </c>
      <c r="D10" s="28">
        <v>3.5000000000000003E-2</v>
      </c>
      <c r="E10" s="29">
        <f>+$H$7-G10</f>
        <v>2020</v>
      </c>
      <c r="F10" s="30">
        <f>+EXP(-D10*$F$4)</f>
        <v>0.96560541625756646</v>
      </c>
      <c r="G10" s="31">
        <v>0</v>
      </c>
      <c r="H10" s="32">
        <f t="shared" ref="H10:H41" si="0">+C10*F10</f>
        <v>1.7559534494643847</v>
      </c>
      <c r="I10" s="33">
        <v>1000000</v>
      </c>
    </row>
    <row r="11" spans="2:9" ht="15" thickBot="1">
      <c r="B11" s="34"/>
      <c r="C11" s="28">
        <v>0.13089999999999999</v>
      </c>
      <c r="D11" s="28">
        <v>3.5000000000000003E-2</v>
      </c>
      <c r="E11" s="35">
        <f t="shared" ref="E11:E74" si="1">+$H$7-G11</f>
        <v>2019</v>
      </c>
      <c r="F11" s="49">
        <f t="shared" ref="F11:F74" si="2">+EXP(-D11*$F$4)</f>
        <v>0.96560541625756646</v>
      </c>
      <c r="G11" s="50">
        <v>1</v>
      </c>
      <c r="H11" s="36">
        <f t="shared" si="0"/>
        <v>0.12639774898811543</v>
      </c>
      <c r="I11" s="37">
        <f>+I10*(1-H10/1000)</f>
        <v>998244.04655053571</v>
      </c>
    </row>
    <row r="12" spans="2:9" ht="15" thickBot="1">
      <c r="B12" s="34"/>
      <c r="C12" s="28">
        <v>0.10929999999999999</v>
      </c>
      <c r="D12" s="28">
        <v>3.5000000000000003E-2</v>
      </c>
      <c r="E12" s="35">
        <f t="shared" si="1"/>
        <v>2018</v>
      </c>
      <c r="F12" s="49">
        <f t="shared" si="2"/>
        <v>0.96560541625756646</v>
      </c>
      <c r="G12" s="50">
        <v>2</v>
      </c>
      <c r="H12" s="36">
        <f t="shared" si="0"/>
        <v>0.10554067199695201</v>
      </c>
      <c r="I12" s="37">
        <f t="shared" ref="I12:I75" si="3">+I11*(1-H11/1000)</f>
        <v>998117.87075011095</v>
      </c>
    </row>
    <row r="13" spans="2:9" ht="15" thickBot="1">
      <c r="B13" s="34"/>
      <c r="C13" s="28">
        <v>8.9899999999999994E-2</v>
      </c>
      <c r="D13" s="28">
        <v>3.5000000000000003E-2</v>
      </c>
      <c r="E13" s="35">
        <f t="shared" si="1"/>
        <v>2017</v>
      </c>
      <c r="F13" s="49">
        <f t="shared" si="2"/>
        <v>0.96560541625756646</v>
      </c>
      <c r="G13" s="50">
        <v>3</v>
      </c>
      <c r="H13" s="36">
        <f t="shared" si="0"/>
        <v>8.6807926921555215E-2</v>
      </c>
      <c r="I13" s="37">
        <f t="shared" si="3"/>
        <v>998012.52871929982</v>
      </c>
    </row>
    <row r="14" spans="2:9" ht="15" thickBot="1">
      <c r="B14" s="34"/>
      <c r="C14" s="28">
        <v>7.3899999999999993E-2</v>
      </c>
      <c r="D14" s="28">
        <v>3.5000000000000003E-2</v>
      </c>
      <c r="E14" s="35">
        <f t="shared" si="1"/>
        <v>2016</v>
      </c>
      <c r="F14" s="49">
        <f t="shared" si="2"/>
        <v>0.96560541625756646</v>
      </c>
      <c r="G14" s="50">
        <v>4</v>
      </c>
      <c r="H14" s="36">
        <f t="shared" si="0"/>
        <v>7.1358240261434155E-2</v>
      </c>
      <c r="I14" s="37">
        <f t="shared" si="3"/>
        <v>997925.89332063997</v>
      </c>
    </row>
    <row r="15" spans="2:9" ht="15" thickBot="1">
      <c r="B15" s="34"/>
      <c r="C15" s="28">
        <v>6.2600000000000003E-2</v>
      </c>
      <c r="D15" s="28">
        <v>3.5000000000000003E-2</v>
      </c>
      <c r="E15" s="35">
        <f t="shared" si="1"/>
        <v>2015</v>
      </c>
      <c r="F15" s="49">
        <f t="shared" si="2"/>
        <v>0.96560541625756646</v>
      </c>
      <c r="G15" s="50">
        <v>5</v>
      </c>
      <c r="H15" s="36">
        <f t="shared" si="0"/>
        <v>6.0446899057723665E-2</v>
      </c>
      <c r="I15" s="37">
        <f t="shared" si="3"/>
        <v>997854.68308498128</v>
      </c>
    </row>
    <row r="16" spans="2:9" ht="15" thickBot="1">
      <c r="B16" s="34"/>
      <c r="C16" s="28">
        <v>5.5500000000000001E-2</v>
      </c>
      <c r="D16" s="28">
        <v>3.5000000000000003E-2</v>
      </c>
      <c r="E16" s="35">
        <f t="shared" si="1"/>
        <v>2014</v>
      </c>
      <c r="F16" s="49">
        <f t="shared" si="2"/>
        <v>0.96560541625756646</v>
      </c>
      <c r="G16" s="50">
        <v>6</v>
      </c>
      <c r="H16" s="36">
        <f t="shared" si="0"/>
        <v>5.3591100602294939E-2</v>
      </c>
      <c r="I16" s="37">
        <f t="shared" si="3"/>
        <v>997794.36586367863</v>
      </c>
    </row>
    <row r="17" spans="2:9" ht="15" thickBot="1">
      <c r="B17" s="34"/>
      <c r="C17" s="28">
        <v>5.1999999999999998E-2</v>
      </c>
      <c r="D17" s="28">
        <v>3.5000000000000003E-2</v>
      </c>
      <c r="E17" s="35">
        <f t="shared" si="1"/>
        <v>2013</v>
      </c>
      <c r="F17" s="49">
        <f t="shared" si="2"/>
        <v>0.96560541625756646</v>
      </c>
      <c r="G17" s="50">
        <v>7</v>
      </c>
      <c r="H17" s="36">
        <f t="shared" si="0"/>
        <v>5.0211481645393456E-2</v>
      </c>
      <c r="I17" s="37">
        <f t="shared" si="3"/>
        <v>997740.89296543715</v>
      </c>
    </row>
    <row r="18" spans="2:9" ht="15" thickBot="1">
      <c r="B18" s="34"/>
      <c r="C18" s="28">
        <v>5.0299999999999997E-2</v>
      </c>
      <c r="D18" s="28">
        <v>3.5000000000000003E-2</v>
      </c>
      <c r="E18" s="35">
        <f t="shared" si="1"/>
        <v>2012</v>
      </c>
      <c r="F18" s="49">
        <f t="shared" si="2"/>
        <v>0.96560541625756646</v>
      </c>
      <c r="G18" s="50">
        <v>8</v>
      </c>
      <c r="H18" s="36">
        <f t="shared" si="0"/>
        <v>4.8569952437755588E-2</v>
      </c>
      <c r="I18" s="37">
        <f t="shared" si="3"/>
        <v>997690.79491690313</v>
      </c>
    </row>
    <row r="19" spans="2:9" ht="15" thickBot="1">
      <c r="B19" s="34"/>
      <c r="C19" s="28">
        <v>5.0500000000000003E-2</v>
      </c>
      <c r="D19" s="28">
        <v>3.5000000000000003E-2</v>
      </c>
      <c r="E19" s="35">
        <f t="shared" si="1"/>
        <v>2011</v>
      </c>
      <c r="F19" s="49">
        <f t="shared" si="2"/>
        <v>0.96560541625756646</v>
      </c>
      <c r="G19" s="50">
        <v>9</v>
      </c>
      <c r="H19" s="36">
        <f t="shared" si="0"/>
        <v>4.876307352100711E-2</v>
      </c>
      <c r="I19" s="37">
        <f t="shared" si="3"/>
        <v>997642.33712244651</v>
      </c>
    </row>
    <row r="20" spans="2:9" ht="15" thickBot="1">
      <c r="B20" s="34"/>
      <c r="C20" s="28">
        <v>5.3699999999999998E-2</v>
      </c>
      <c r="D20" s="28">
        <v>3.5000000000000003E-2</v>
      </c>
      <c r="E20" s="35">
        <f t="shared" si="1"/>
        <v>2010</v>
      </c>
      <c r="F20" s="49">
        <f t="shared" si="2"/>
        <v>0.96560541625756646</v>
      </c>
      <c r="G20" s="50">
        <v>10</v>
      </c>
      <c r="H20" s="36">
        <f t="shared" si="0"/>
        <v>5.1853010853031317E-2</v>
      </c>
      <c r="I20" s="37">
        <f t="shared" si="3"/>
        <v>997593.68901581375</v>
      </c>
    </row>
    <row r="21" spans="2:9" ht="15" thickBot="1">
      <c r="B21" s="34"/>
      <c r="C21" s="28">
        <v>6.0699999999999997E-2</v>
      </c>
      <c r="D21" s="28">
        <v>3.5000000000000003E-2</v>
      </c>
      <c r="E21" s="35">
        <f t="shared" si="1"/>
        <v>2009</v>
      </c>
      <c r="F21" s="49">
        <f t="shared" si="2"/>
        <v>0.96560541625756646</v>
      </c>
      <c r="G21" s="50">
        <v>11</v>
      </c>
      <c r="H21" s="36">
        <f t="shared" si="0"/>
        <v>5.8612248766834282E-2</v>
      </c>
      <c r="I21" s="37">
        <f t="shared" si="3"/>
        <v>997541.96077943023</v>
      </c>
    </row>
    <row r="22" spans="2:9" ht="15" thickBot="1">
      <c r="B22" s="34"/>
      <c r="C22" s="28">
        <v>7.3499999999999996E-2</v>
      </c>
      <c r="D22" s="28">
        <v>3.5000000000000003E-2</v>
      </c>
      <c r="E22" s="35">
        <f t="shared" si="1"/>
        <v>2008</v>
      </c>
      <c r="F22" s="49">
        <f t="shared" si="2"/>
        <v>0.96560541625756646</v>
      </c>
      <c r="G22" s="50">
        <v>12</v>
      </c>
      <c r="H22" s="36">
        <f t="shared" si="0"/>
        <v>7.0971998094931127E-2</v>
      </c>
      <c r="I22" s="37">
        <f t="shared" si="3"/>
        <v>997483.49260186974</v>
      </c>
    </row>
    <row r="23" spans="2:9" ht="15" thickBot="1">
      <c r="B23" s="34"/>
      <c r="C23" s="28">
        <v>9.2700000000000005E-2</v>
      </c>
      <c r="D23" s="28">
        <v>3.5000000000000003E-2</v>
      </c>
      <c r="E23" s="35">
        <f t="shared" si="1"/>
        <v>2007</v>
      </c>
      <c r="F23" s="49">
        <f t="shared" si="2"/>
        <v>0.96560541625756646</v>
      </c>
      <c r="G23" s="50">
        <v>13</v>
      </c>
      <c r="H23" s="36">
        <f t="shared" si="0"/>
        <v>8.9511622087076415E-2</v>
      </c>
      <c r="I23" s="37">
        <f t="shared" si="3"/>
        <v>997412.69920533313</v>
      </c>
    </row>
    <row r="24" spans="2:9" ht="15" thickBot="1">
      <c r="B24" s="34"/>
      <c r="C24" s="28">
        <v>0.11899999999999999</v>
      </c>
      <c r="D24" s="28">
        <v>3.5000000000000003E-2</v>
      </c>
      <c r="E24" s="35">
        <f t="shared" si="1"/>
        <v>2006</v>
      </c>
      <c r="F24" s="49">
        <f t="shared" si="2"/>
        <v>0.96560541625756646</v>
      </c>
      <c r="G24" s="50">
        <v>14</v>
      </c>
      <c r="H24" s="36">
        <f t="shared" si="0"/>
        <v>0.11490704453465041</v>
      </c>
      <c r="I24" s="37">
        <f t="shared" si="3"/>
        <v>997323.41917673708</v>
      </c>
    </row>
    <row r="25" spans="2:9" ht="15" thickBot="1">
      <c r="B25" s="34"/>
      <c r="C25" s="28">
        <v>0.15210000000000001</v>
      </c>
      <c r="D25" s="28">
        <v>3.5000000000000003E-2</v>
      </c>
      <c r="E25" s="35">
        <f t="shared" si="1"/>
        <v>2005</v>
      </c>
      <c r="F25" s="49">
        <f t="shared" si="2"/>
        <v>0.96560541625756646</v>
      </c>
      <c r="G25" s="50">
        <v>15</v>
      </c>
      <c r="H25" s="36">
        <f t="shared" si="0"/>
        <v>0.14686858381277587</v>
      </c>
      <c r="I25" s="37">
        <f t="shared" si="3"/>
        <v>997208.81969019433</v>
      </c>
    </row>
    <row r="26" spans="2:9" ht="15" thickBot="1">
      <c r="B26" s="34"/>
      <c r="C26" s="28">
        <v>0.18870000000000001</v>
      </c>
      <c r="D26" s="28">
        <v>3.5000000000000003E-2</v>
      </c>
      <c r="E26" s="35">
        <f t="shared" si="1"/>
        <v>2004</v>
      </c>
      <c r="F26" s="49">
        <f t="shared" si="2"/>
        <v>0.96560541625756646</v>
      </c>
      <c r="G26" s="50">
        <v>16</v>
      </c>
      <c r="H26" s="36">
        <f t="shared" si="0"/>
        <v>0.1822097420478028</v>
      </c>
      <c r="I26" s="37">
        <f t="shared" si="3"/>
        <v>997062.3610430808</v>
      </c>
    </row>
    <row r="27" spans="2:9" ht="15" thickBot="1">
      <c r="B27" s="34"/>
      <c r="C27" s="28">
        <v>0.2248</v>
      </c>
      <c r="D27" s="28">
        <v>3.5000000000000003E-2</v>
      </c>
      <c r="E27" s="35">
        <f t="shared" si="1"/>
        <v>2003</v>
      </c>
      <c r="F27" s="49">
        <f t="shared" si="2"/>
        <v>0.96560541625756646</v>
      </c>
      <c r="G27" s="50">
        <v>17</v>
      </c>
      <c r="H27" s="36">
        <f t="shared" si="0"/>
        <v>0.21706809757470094</v>
      </c>
      <c r="I27" s="37">
        <f t="shared" si="3"/>
        <v>996880.6865674695</v>
      </c>
    </row>
    <row r="28" spans="2:9" ht="15" thickBot="1">
      <c r="B28" s="34"/>
      <c r="C28" s="28">
        <v>0.2248</v>
      </c>
      <c r="D28" s="28">
        <v>3.5000000000000003E-2</v>
      </c>
      <c r="E28" s="35">
        <f t="shared" si="1"/>
        <v>2002</v>
      </c>
      <c r="F28" s="49">
        <f t="shared" si="2"/>
        <v>0.96560541625756646</v>
      </c>
      <c r="G28" s="50">
        <v>18</v>
      </c>
      <c r="H28" s="36">
        <f t="shared" si="0"/>
        <v>0.21706809757470094</v>
      </c>
      <c r="I28" s="37">
        <f t="shared" si="3"/>
        <v>996664.29557332734</v>
      </c>
    </row>
    <row r="29" spans="2:9" ht="15" thickBot="1">
      <c r="B29" s="34"/>
      <c r="C29" s="28">
        <v>0.22939999999999999</v>
      </c>
      <c r="D29" s="28">
        <v>3.5000000000000003E-2</v>
      </c>
      <c r="E29" s="35">
        <f t="shared" si="1"/>
        <v>2001</v>
      </c>
      <c r="F29" s="49">
        <f t="shared" si="2"/>
        <v>0.96560541625756646</v>
      </c>
      <c r="G29" s="50">
        <v>19</v>
      </c>
      <c r="H29" s="36">
        <f t="shared" si="0"/>
        <v>0.22150988248948575</v>
      </c>
      <c r="I29" s="37">
        <f t="shared" si="3"/>
        <v>996447.95155076659</v>
      </c>
    </row>
    <row r="30" spans="2:9" ht="15" thickBot="1">
      <c r="B30" s="34"/>
      <c r="C30" s="28">
        <v>0.23499999999999999</v>
      </c>
      <c r="D30" s="28">
        <v>3.5000000000000003E-2</v>
      </c>
      <c r="E30" s="35">
        <f t="shared" si="1"/>
        <v>2000</v>
      </c>
      <c r="F30" s="49">
        <f t="shared" si="2"/>
        <v>0.96560541625756646</v>
      </c>
      <c r="G30" s="50">
        <v>20</v>
      </c>
      <c r="H30" s="36">
        <f t="shared" si="0"/>
        <v>0.22691727282052809</v>
      </c>
      <c r="I30" s="37">
        <f t="shared" si="3"/>
        <v>996227.22848211171</v>
      </c>
    </row>
    <row r="31" spans="2:9" ht="15" thickBot="1">
      <c r="B31" s="34"/>
      <c r="C31" s="28">
        <v>0.24110000000000001</v>
      </c>
      <c r="D31" s="28">
        <v>3.5000000000000003E-2</v>
      </c>
      <c r="E31" s="35">
        <f t="shared" si="1"/>
        <v>1999</v>
      </c>
      <c r="F31" s="49">
        <f t="shared" si="2"/>
        <v>0.96560541625756646</v>
      </c>
      <c r="G31" s="50">
        <v>21</v>
      </c>
      <c r="H31" s="36">
        <f t="shared" si="0"/>
        <v>0.23280746585969928</v>
      </c>
      <c r="I31" s="37">
        <f t="shared" si="3"/>
        <v>996001.167316315</v>
      </c>
    </row>
    <row r="32" spans="2:9" ht="15" thickBot="1">
      <c r="B32" s="34"/>
      <c r="C32" s="28">
        <v>0.24809999999999999</v>
      </c>
      <c r="D32" s="28">
        <v>3.5000000000000003E-2</v>
      </c>
      <c r="E32" s="35">
        <f t="shared" si="1"/>
        <v>1998</v>
      </c>
      <c r="F32" s="49">
        <f t="shared" si="2"/>
        <v>0.96560541625756646</v>
      </c>
      <c r="G32" s="50">
        <v>22</v>
      </c>
      <c r="H32" s="36">
        <f t="shared" si="0"/>
        <v>0.23956670377350223</v>
      </c>
      <c r="I32" s="37">
        <f t="shared" si="3"/>
        <v>995769.2908085587</v>
      </c>
    </row>
    <row r="33" spans="2:9" ht="15" thickBot="1">
      <c r="B33" s="34"/>
      <c r="C33" s="28">
        <v>0.25440000000000002</v>
      </c>
      <c r="D33" s="28">
        <v>3.5000000000000003E-2</v>
      </c>
      <c r="E33" s="35">
        <f t="shared" si="1"/>
        <v>1997</v>
      </c>
      <c r="F33" s="49">
        <f t="shared" si="2"/>
        <v>0.96560541625756646</v>
      </c>
      <c r="G33" s="50">
        <v>23</v>
      </c>
      <c r="H33" s="36">
        <f t="shared" si="0"/>
        <v>0.24565001789592492</v>
      </c>
      <c r="I33" s="37">
        <f t="shared" si="3"/>
        <v>995530.73764184082</v>
      </c>
    </row>
    <row r="34" spans="2:9" ht="15" thickBot="1">
      <c r="B34" s="34"/>
      <c r="C34" s="28">
        <v>0.26019999999999999</v>
      </c>
      <c r="D34" s="28">
        <v>3.5000000000000003E-2</v>
      </c>
      <c r="E34" s="35">
        <f t="shared" si="1"/>
        <v>1996</v>
      </c>
      <c r="F34" s="49">
        <f t="shared" si="2"/>
        <v>0.96560541625756646</v>
      </c>
      <c r="G34" s="50">
        <v>24</v>
      </c>
      <c r="H34" s="36">
        <f t="shared" si="0"/>
        <v>0.2512505293102188</v>
      </c>
      <c r="I34" s="37">
        <f t="shared" si="3"/>
        <v>995286.18549832318</v>
      </c>
    </row>
    <row r="35" spans="2:9" ht="15" thickBot="1">
      <c r="B35" s="34"/>
      <c r="C35" s="28">
        <v>0.26450000000000001</v>
      </c>
      <c r="D35" s="28">
        <v>3.5000000000000003E-2</v>
      </c>
      <c r="E35" s="35">
        <f t="shared" si="1"/>
        <v>1995</v>
      </c>
      <c r="F35" s="49">
        <f t="shared" si="2"/>
        <v>0.96560541625756646</v>
      </c>
      <c r="G35" s="50">
        <v>25</v>
      </c>
      <c r="H35" s="36">
        <f t="shared" si="0"/>
        <v>0.25540263260012636</v>
      </c>
      <c r="I35" s="37">
        <f t="shared" si="3"/>
        <v>995036.11931740155</v>
      </c>
    </row>
    <row r="36" spans="2:9" ht="15" thickBot="1">
      <c r="B36" s="34"/>
      <c r="C36" s="28">
        <v>0.26569999999999999</v>
      </c>
      <c r="D36" s="28">
        <v>3.5000000000000003E-2</v>
      </c>
      <c r="E36" s="35">
        <f t="shared" si="1"/>
        <v>1994</v>
      </c>
      <c r="F36" s="49">
        <f t="shared" si="2"/>
        <v>0.96560541625756646</v>
      </c>
      <c r="G36" s="50">
        <v>26</v>
      </c>
      <c r="H36" s="36">
        <f t="shared" si="0"/>
        <v>0.2565613590996354</v>
      </c>
      <c r="I36" s="37">
        <f t="shared" si="3"/>
        <v>994781.98447299562</v>
      </c>
    </row>
    <row r="37" spans="2:9" ht="15" thickBot="1">
      <c r="B37" s="34"/>
      <c r="C37" s="28">
        <v>0.26400000000000001</v>
      </c>
      <c r="D37" s="28">
        <v>3.5000000000000003E-2</v>
      </c>
      <c r="E37" s="35">
        <f t="shared" si="1"/>
        <v>1993</v>
      </c>
      <c r="F37" s="49">
        <f t="shared" si="2"/>
        <v>0.96560541625756646</v>
      </c>
      <c r="G37" s="50">
        <v>27</v>
      </c>
      <c r="H37" s="36">
        <f t="shared" si="0"/>
        <v>0.25491982989199757</v>
      </c>
      <c r="I37" s="37">
        <f t="shared" si="3"/>
        <v>994526.76185505139</v>
      </c>
    </row>
    <row r="38" spans="2:9" ht="15" thickBot="1">
      <c r="B38" s="34"/>
      <c r="C38" s="28">
        <v>0.2596</v>
      </c>
      <c r="D38" s="28">
        <v>3.5000000000000003E-2</v>
      </c>
      <c r="E38" s="35">
        <f t="shared" si="1"/>
        <v>1992</v>
      </c>
      <c r="F38" s="49">
        <f t="shared" si="2"/>
        <v>0.96560541625756646</v>
      </c>
      <c r="G38" s="50">
        <v>28</v>
      </c>
      <c r="H38" s="36">
        <f t="shared" si="0"/>
        <v>0.25067116606046425</v>
      </c>
      <c r="I38" s="37">
        <f t="shared" si="3"/>
        <v>994273.23726209626</v>
      </c>
    </row>
    <row r="39" spans="2:9" ht="15" thickBot="1">
      <c r="B39" s="34"/>
      <c r="C39" s="28">
        <v>0.25309999999999999</v>
      </c>
      <c r="D39" s="28">
        <v>3.5000000000000003E-2</v>
      </c>
      <c r="E39" s="35">
        <f t="shared" si="1"/>
        <v>1991</v>
      </c>
      <c r="F39" s="49">
        <f t="shared" si="2"/>
        <v>0.96560541625756646</v>
      </c>
      <c r="G39" s="50">
        <v>29</v>
      </c>
      <c r="H39" s="36">
        <f t="shared" si="0"/>
        <v>0.24439473085479008</v>
      </c>
      <c r="I39" s="37">
        <f t="shared" si="3"/>
        <v>994024.00163032906</v>
      </c>
    </row>
    <row r="40" spans="2:9" ht="15" thickBot="1">
      <c r="B40" s="34"/>
      <c r="C40" s="28">
        <v>0.2477</v>
      </c>
      <c r="D40" s="28">
        <v>3.5000000000000003E-2</v>
      </c>
      <c r="E40" s="35">
        <f t="shared" si="1"/>
        <v>1990</v>
      </c>
      <c r="F40" s="49">
        <f t="shared" si="2"/>
        <v>0.96560541625756646</v>
      </c>
      <c r="G40" s="50">
        <v>30</v>
      </c>
      <c r="H40" s="36">
        <f t="shared" si="0"/>
        <v>0.23918046160699921</v>
      </c>
      <c r="I40" s="37">
        <f t="shared" si="3"/>
        <v>993781.06740198738</v>
      </c>
    </row>
    <row r="41" spans="2:9" ht="15" thickBot="1">
      <c r="B41" s="34"/>
      <c r="C41" s="28">
        <v>0.24399999999999999</v>
      </c>
      <c r="D41" s="28">
        <v>3.5000000000000003E-2</v>
      </c>
      <c r="E41" s="35">
        <f t="shared" si="1"/>
        <v>1989</v>
      </c>
      <c r="F41" s="49">
        <f t="shared" si="2"/>
        <v>0.96560541625756646</v>
      </c>
      <c r="G41" s="50">
        <v>31</v>
      </c>
      <c r="H41" s="36">
        <f t="shared" si="0"/>
        <v>0.2356077215668462</v>
      </c>
      <c r="I41" s="37">
        <f t="shared" si="3"/>
        <v>993543.37438754993</v>
      </c>
    </row>
    <row r="42" spans="2:9" ht="15" thickBot="1">
      <c r="B42" s="34"/>
      <c r="C42" s="28">
        <v>0.24390000000000001</v>
      </c>
      <c r="D42" s="28">
        <v>3.5000000000000003E-2</v>
      </c>
      <c r="E42" s="35">
        <f t="shared" si="1"/>
        <v>1988</v>
      </c>
      <c r="F42" s="49">
        <f t="shared" si="2"/>
        <v>0.96560541625756646</v>
      </c>
      <c r="G42" s="50">
        <v>32</v>
      </c>
      <c r="H42" s="36">
        <f t="shared" ref="H42:H73" si="4">+C42*F42</f>
        <v>0.23551116102522046</v>
      </c>
      <c r="I42" s="37">
        <f t="shared" si="3"/>
        <v>993309.28789683268</v>
      </c>
    </row>
    <row r="43" spans="2:9" ht="15" thickBot="1">
      <c r="B43" s="34"/>
      <c r="C43" s="28">
        <v>0.24979999999999999</v>
      </c>
      <c r="D43" s="28">
        <v>3.5000000000000003E-2</v>
      </c>
      <c r="E43" s="35">
        <f t="shared" si="1"/>
        <v>1987</v>
      </c>
      <c r="F43" s="49">
        <f t="shared" si="2"/>
        <v>0.96560541625756646</v>
      </c>
      <c r="G43" s="50">
        <v>33</v>
      </c>
      <c r="H43" s="36">
        <f t="shared" si="4"/>
        <v>0.24120823298114011</v>
      </c>
      <c r="I43" s="37">
        <f t="shared" si="3"/>
        <v>993075.35247318295</v>
      </c>
    </row>
    <row r="44" spans="2:9" ht="15" thickBot="1">
      <c r="B44" s="34"/>
      <c r="C44" s="28">
        <v>0.2636</v>
      </c>
      <c r="D44" s="28">
        <v>3.5000000000000003E-2</v>
      </c>
      <c r="E44" s="35">
        <f t="shared" si="1"/>
        <v>1986</v>
      </c>
      <c r="F44" s="49">
        <f t="shared" si="2"/>
        <v>0.96560541625756646</v>
      </c>
      <c r="G44" s="50">
        <v>34</v>
      </c>
      <c r="H44" s="36">
        <f t="shared" si="4"/>
        <v>0.2545335877254945</v>
      </c>
      <c r="I44" s="37">
        <f t="shared" si="3"/>
        <v>992835.81452219584</v>
      </c>
    </row>
    <row r="45" spans="2:9" ht="15" thickBot="1">
      <c r="B45" s="34"/>
      <c r="C45" s="28">
        <v>0.2858</v>
      </c>
      <c r="D45" s="28">
        <v>3.5000000000000003E-2</v>
      </c>
      <c r="E45" s="35">
        <f t="shared" si="1"/>
        <v>1985</v>
      </c>
      <c r="F45" s="49">
        <f t="shared" si="2"/>
        <v>0.96560541625756646</v>
      </c>
      <c r="G45" s="50">
        <v>35</v>
      </c>
      <c r="H45" s="36">
        <f t="shared" si="4"/>
        <v>0.27597002796641251</v>
      </c>
      <c r="I45" s="37">
        <f t="shared" si="3"/>
        <v>992583.10446030309</v>
      </c>
    </row>
    <row r="46" spans="2:9" ht="15" thickBot="1">
      <c r="B46" s="34"/>
      <c r="C46" s="28">
        <v>0.31309999999999999</v>
      </c>
      <c r="D46" s="28">
        <v>3.5000000000000003E-2</v>
      </c>
      <c r="E46" s="35">
        <f t="shared" si="1"/>
        <v>1984</v>
      </c>
      <c r="F46" s="49">
        <f t="shared" si="2"/>
        <v>0.96560541625756646</v>
      </c>
      <c r="G46" s="50">
        <v>36</v>
      </c>
      <c r="H46" s="36">
        <f t="shared" si="4"/>
        <v>0.30233105583024406</v>
      </c>
      <c r="I46" s="37">
        <f t="shared" si="3"/>
        <v>992309.18127320614</v>
      </c>
    </row>
    <row r="47" spans="2:9" ht="15" thickBot="1">
      <c r="B47" s="34"/>
      <c r="C47" s="28">
        <v>0.34389999999999998</v>
      </c>
      <c r="D47" s="28">
        <v>3.5000000000000003E-2</v>
      </c>
      <c r="E47" s="35">
        <f t="shared" si="1"/>
        <v>1983</v>
      </c>
      <c r="F47" s="49">
        <f t="shared" si="2"/>
        <v>0.96560541625756646</v>
      </c>
      <c r="G47" s="50">
        <v>37</v>
      </c>
      <c r="H47" s="36">
        <f t="shared" si="4"/>
        <v>0.33207170265097707</v>
      </c>
      <c r="I47" s="37">
        <f t="shared" si="3"/>
        <v>992009.17539072176</v>
      </c>
    </row>
    <row r="48" spans="2:9" ht="15" thickBot="1">
      <c r="B48" s="34"/>
      <c r="C48" s="28">
        <v>0.37619999999999998</v>
      </c>
      <c r="D48" s="28">
        <v>3.5000000000000003E-2</v>
      </c>
      <c r="E48" s="35">
        <f t="shared" si="1"/>
        <v>1982</v>
      </c>
      <c r="F48" s="49">
        <f t="shared" si="2"/>
        <v>0.96560541625756646</v>
      </c>
      <c r="G48" s="50">
        <v>38</v>
      </c>
      <c r="H48" s="36">
        <f t="shared" si="4"/>
        <v>0.3632607575960965</v>
      </c>
      <c r="I48" s="37">
        <f t="shared" si="3"/>
        <v>991679.75721480441</v>
      </c>
    </row>
    <row r="49" spans="2:9" ht="15" thickBot="1">
      <c r="B49" s="34"/>
      <c r="C49" s="28">
        <v>0.4103</v>
      </c>
      <c r="D49" s="28">
        <v>3.5000000000000003E-2</v>
      </c>
      <c r="E49" s="35">
        <f t="shared" si="1"/>
        <v>1981</v>
      </c>
      <c r="F49" s="49">
        <f t="shared" si="2"/>
        <v>0.96560541625756646</v>
      </c>
      <c r="G49" s="50">
        <v>39</v>
      </c>
      <c r="H49" s="36">
        <f t="shared" si="4"/>
        <v>0.39618790229047951</v>
      </c>
      <c r="I49" s="37">
        <f t="shared" si="3"/>
        <v>991319.51887490589</v>
      </c>
    </row>
    <row r="50" spans="2:9" ht="15" thickBot="1">
      <c r="B50" s="34"/>
      <c r="C50" s="28">
        <v>0.44819999999999999</v>
      </c>
      <c r="D50" s="28">
        <v>3.5000000000000003E-2</v>
      </c>
      <c r="E50" s="35">
        <f t="shared" si="1"/>
        <v>1980</v>
      </c>
      <c r="F50" s="49">
        <f t="shared" si="2"/>
        <v>0.96560541625756646</v>
      </c>
      <c r="G50" s="50">
        <v>40</v>
      </c>
      <c r="H50" s="36">
        <f t="shared" si="4"/>
        <v>0.4327843475666413</v>
      </c>
      <c r="I50" s="37">
        <f t="shared" si="3"/>
        <v>990926.77007422328</v>
      </c>
    </row>
    <row r="51" spans="2:9" ht="15" thickBot="1">
      <c r="B51" s="34"/>
      <c r="C51" s="28">
        <v>0.49220000000000003</v>
      </c>
      <c r="D51" s="28">
        <v>3.5000000000000003E-2</v>
      </c>
      <c r="E51" s="35">
        <f t="shared" si="1"/>
        <v>1979</v>
      </c>
      <c r="F51" s="49">
        <f t="shared" si="2"/>
        <v>0.96560541625756646</v>
      </c>
      <c r="G51" s="50">
        <v>41</v>
      </c>
      <c r="H51" s="36">
        <f t="shared" si="4"/>
        <v>0.47527098588197425</v>
      </c>
      <c r="I51" s="37">
        <f t="shared" si="3"/>
        <v>990497.91247855034</v>
      </c>
    </row>
    <row r="52" spans="2:9" ht="15" thickBot="1">
      <c r="B52" s="34"/>
      <c r="C52" s="28">
        <v>0.57010000000000005</v>
      </c>
      <c r="D52" s="28">
        <v>3.4200000000000001E-2</v>
      </c>
      <c r="E52" s="35">
        <f t="shared" si="1"/>
        <v>1978</v>
      </c>
      <c r="F52" s="49">
        <f t="shared" si="2"/>
        <v>0.9663782096667205</v>
      </c>
      <c r="G52" s="50">
        <v>42</v>
      </c>
      <c r="H52" s="36">
        <f t="shared" si="4"/>
        <v>0.5509322173309974</v>
      </c>
      <c r="I52" s="37">
        <f t="shared" si="3"/>
        <v>990027.1575591726</v>
      </c>
    </row>
    <row r="53" spans="2:9" ht="15" thickBot="1">
      <c r="B53" s="34"/>
      <c r="C53" s="28">
        <v>0.66969999999999996</v>
      </c>
      <c r="D53" s="28">
        <v>3.32E-2</v>
      </c>
      <c r="E53" s="35">
        <f t="shared" si="1"/>
        <v>1977</v>
      </c>
      <c r="F53" s="49">
        <f t="shared" si="2"/>
        <v>0.96734507122659541</v>
      </c>
      <c r="G53" s="50">
        <v>43</v>
      </c>
      <c r="H53" s="36">
        <f t="shared" si="4"/>
        <v>0.64783099420045087</v>
      </c>
      <c r="I53" s="37">
        <f t="shared" si="3"/>
        <v>989481.71970204054</v>
      </c>
    </row>
    <row r="54" spans="2:9" ht="15" thickBot="1">
      <c r="B54" s="34"/>
      <c r="C54" s="28">
        <v>0.79020000000000001</v>
      </c>
      <c r="D54" s="28">
        <v>3.2199999999999999E-2</v>
      </c>
      <c r="E54" s="35">
        <f t="shared" si="1"/>
        <v>1976</v>
      </c>
      <c r="F54" s="49">
        <f t="shared" si="2"/>
        <v>0.96831290013162208</v>
      </c>
      <c r="G54" s="50">
        <v>44</v>
      </c>
      <c r="H54" s="36">
        <f t="shared" si="4"/>
        <v>0.76516085368400777</v>
      </c>
      <c r="I54" s="37">
        <f t="shared" si="3"/>
        <v>988840.70277582284</v>
      </c>
    </row>
    <row r="55" spans="2:9" ht="15" thickBot="1">
      <c r="B55" s="34"/>
      <c r="C55" s="28">
        <v>0.93030000000000002</v>
      </c>
      <c r="D55" s="28">
        <v>3.09E-2</v>
      </c>
      <c r="E55" s="35">
        <f t="shared" si="1"/>
        <v>1975</v>
      </c>
      <c r="F55" s="49">
        <f t="shared" si="2"/>
        <v>0.96957252548087303</v>
      </c>
      <c r="G55" s="50">
        <v>45</v>
      </c>
      <c r="H55" s="36">
        <f t="shared" si="4"/>
        <v>0.90199332045485614</v>
      </c>
      <c r="I55" s="37">
        <f t="shared" si="3"/>
        <v>988084.0805795294</v>
      </c>
    </row>
    <row r="56" spans="2:9" ht="15" thickBot="1">
      <c r="B56" s="34"/>
      <c r="C56" s="28">
        <v>1.0925</v>
      </c>
      <c r="D56" s="28">
        <v>2.9499999999999998E-2</v>
      </c>
      <c r="E56" s="35">
        <f t="shared" si="1"/>
        <v>1974</v>
      </c>
      <c r="F56" s="49">
        <f t="shared" si="2"/>
        <v>0.97093087764119423</v>
      </c>
      <c r="G56" s="50">
        <v>46</v>
      </c>
      <c r="H56" s="36">
        <f t="shared" si="4"/>
        <v>1.0607419838230048</v>
      </c>
      <c r="I56" s="37">
        <f t="shared" si="3"/>
        <v>987192.83533879893</v>
      </c>
    </row>
    <row r="57" spans="2:9" ht="15" thickBot="1">
      <c r="B57" s="34"/>
      <c r="C57" s="28">
        <v>1.2824</v>
      </c>
      <c r="D57" s="28">
        <v>2.7900000000000001E-2</v>
      </c>
      <c r="E57" s="35">
        <f t="shared" si="1"/>
        <v>1973</v>
      </c>
      <c r="F57" s="49">
        <f t="shared" si="2"/>
        <v>0.97248561050003091</v>
      </c>
      <c r="G57" s="50">
        <v>47</v>
      </c>
      <c r="H57" s="36">
        <f t="shared" si="4"/>
        <v>1.2471155469052395</v>
      </c>
      <c r="I57" s="37">
        <f t="shared" si="3"/>
        <v>986145.67845222575</v>
      </c>
    </row>
    <row r="58" spans="2:9" ht="15" thickBot="1">
      <c r="B58" s="34"/>
      <c r="C58" s="28">
        <v>1.4958</v>
      </c>
      <c r="D58" s="28">
        <v>2.6200000000000001E-2</v>
      </c>
      <c r="E58" s="35">
        <f t="shared" si="1"/>
        <v>1972</v>
      </c>
      <c r="F58" s="49">
        <f t="shared" si="2"/>
        <v>0.97414024207623029</v>
      </c>
      <c r="G58" s="50">
        <v>48</v>
      </c>
      <c r="H58" s="36">
        <f t="shared" si="4"/>
        <v>1.4571189740976254</v>
      </c>
      <c r="I58" s="37">
        <f t="shared" si="3"/>
        <v>984915.84084511455</v>
      </c>
    </row>
    <row r="59" spans="2:9" ht="15" thickBot="1">
      <c r="B59" s="34"/>
      <c r="C59" s="28">
        <v>1.7362</v>
      </c>
      <c r="D59" s="28">
        <v>2.4400000000000002E-2</v>
      </c>
      <c r="E59" s="35">
        <f t="shared" si="1"/>
        <v>1971</v>
      </c>
      <c r="F59" s="49">
        <f t="shared" si="2"/>
        <v>0.97589527356645023</v>
      </c>
      <c r="G59" s="50">
        <v>49</v>
      </c>
      <c r="H59" s="36">
        <f t="shared" si="4"/>
        <v>1.6943493739660709</v>
      </c>
      <c r="I59" s="37">
        <f t="shared" si="3"/>
        <v>983480.70128552988</v>
      </c>
    </row>
    <row r="60" spans="2:9" ht="15" thickBot="1">
      <c r="B60" s="34"/>
      <c r="C60" s="28">
        <v>2.0005000000000002</v>
      </c>
      <c r="D60" s="28">
        <v>2.2700000000000001E-2</v>
      </c>
      <c r="E60" s="35">
        <f t="shared" si="1"/>
        <v>1970</v>
      </c>
      <c r="F60" s="49">
        <f t="shared" si="2"/>
        <v>0.97755570649961887</v>
      </c>
      <c r="G60" s="50">
        <v>50</v>
      </c>
      <c r="H60" s="36">
        <f t="shared" si="4"/>
        <v>1.9556001908524878</v>
      </c>
      <c r="I60" s="37">
        <f t="shared" si="3"/>
        <v>981814.34137499903</v>
      </c>
    </row>
    <row r="61" spans="2:9" ht="15" thickBot="1">
      <c r="B61" s="34"/>
      <c r="C61" s="28">
        <v>2.2155999999999998</v>
      </c>
      <c r="D61" s="28">
        <v>2.12E-2</v>
      </c>
      <c r="E61" s="35">
        <f t="shared" si="1"/>
        <v>1969</v>
      </c>
      <c r="F61" s="49">
        <f t="shared" si="2"/>
        <v>0.97902314035961946</v>
      </c>
      <c r="G61" s="50">
        <v>51</v>
      </c>
      <c r="H61" s="36">
        <f t="shared" si="4"/>
        <v>2.1691236697807725</v>
      </c>
      <c r="I61" s="37">
        <f t="shared" si="3"/>
        <v>979894.30506162439</v>
      </c>
    </row>
    <row r="62" spans="2:9" ht="15" thickBot="1">
      <c r="B62" s="34"/>
      <c r="C62" s="28">
        <v>2.4443000000000001</v>
      </c>
      <c r="D62" s="28">
        <v>1.9900000000000001E-2</v>
      </c>
      <c r="E62" s="35">
        <f t="shared" si="1"/>
        <v>1968</v>
      </c>
      <c r="F62" s="49">
        <f t="shared" si="2"/>
        <v>0.98029669807524267</v>
      </c>
      <c r="G62" s="50">
        <v>52</v>
      </c>
      <c r="H62" s="36">
        <f t="shared" si="4"/>
        <v>2.3961392191053159</v>
      </c>
      <c r="I62" s="37">
        <f t="shared" si="3"/>
        <v>977768.79313063191</v>
      </c>
    </row>
    <row r="63" spans="2:9" ht="15" thickBot="1">
      <c r="B63" s="34"/>
      <c r="C63" s="28">
        <v>2.6863999999999999</v>
      </c>
      <c r="D63" s="28">
        <v>1.89E-2</v>
      </c>
      <c r="E63" s="35">
        <f t="shared" si="1"/>
        <v>1967</v>
      </c>
      <c r="F63" s="49">
        <f t="shared" si="2"/>
        <v>0.98127748508509061</v>
      </c>
      <c r="G63" s="50">
        <v>53</v>
      </c>
      <c r="H63" s="36">
        <f t="shared" si="4"/>
        <v>2.6361038359325875</v>
      </c>
      <c r="I63" s="37">
        <f t="shared" si="3"/>
        <v>975425.92297819431</v>
      </c>
    </row>
    <row r="64" spans="2:9" ht="15" thickBot="1">
      <c r="B64" s="34"/>
      <c r="C64" s="28">
        <v>2.9426999999999999</v>
      </c>
      <c r="D64" s="28">
        <v>1.8200000000000001E-2</v>
      </c>
      <c r="E64" s="35">
        <f t="shared" si="1"/>
        <v>1966</v>
      </c>
      <c r="F64" s="49">
        <f t="shared" si="2"/>
        <v>0.98196461979374017</v>
      </c>
      <c r="G64" s="50">
        <v>54</v>
      </c>
      <c r="H64" s="36">
        <f t="shared" si="4"/>
        <v>2.8896272866670389</v>
      </c>
      <c r="I64" s="37">
        <f t="shared" si="3"/>
        <v>972854.59896096343</v>
      </c>
    </row>
    <row r="65" spans="2:9" ht="15" thickBot="1">
      <c r="B65" s="34"/>
      <c r="C65" s="28">
        <v>3.2151999999999998</v>
      </c>
      <c r="D65" s="28">
        <v>1.78E-2</v>
      </c>
      <c r="E65" s="35">
        <f t="shared" si="1"/>
        <v>1965</v>
      </c>
      <c r="F65" s="49">
        <f t="shared" si="2"/>
        <v>0.98235748420930269</v>
      </c>
      <c r="G65" s="50">
        <v>55</v>
      </c>
      <c r="H65" s="36">
        <f t="shared" si="4"/>
        <v>3.1584757832297496</v>
      </c>
      <c r="I65" s="37">
        <f t="shared" si="3"/>
        <v>970043.41176584631</v>
      </c>
    </row>
    <row r="66" spans="2:9" ht="15" thickBot="1">
      <c r="B66" s="34"/>
      <c r="C66" s="28">
        <v>3.5063</v>
      </c>
      <c r="D66" s="28">
        <v>1.7500000000000002E-2</v>
      </c>
      <c r="E66" s="35">
        <f t="shared" si="1"/>
        <v>1964</v>
      </c>
      <c r="F66" s="49">
        <f t="shared" si="2"/>
        <v>0.9826522356650732</v>
      </c>
      <c r="G66" s="50">
        <v>56</v>
      </c>
      <c r="H66" s="36">
        <f t="shared" si="4"/>
        <v>3.445473533912446</v>
      </c>
      <c r="I66" s="37">
        <f t="shared" si="3"/>
        <v>966979.55314110231</v>
      </c>
    </row>
    <row r="67" spans="2:9" ht="15" thickBot="1">
      <c r="B67" s="34"/>
      <c r="C67" s="28">
        <v>3.8184</v>
      </c>
      <c r="D67" s="28">
        <v>1.72E-2</v>
      </c>
      <c r="E67" s="35">
        <f t="shared" si="1"/>
        <v>1963</v>
      </c>
      <c r="F67" s="49">
        <f t="shared" si="2"/>
        <v>0.98294707555954552</v>
      </c>
      <c r="G67" s="50">
        <v>57</v>
      </c>
      <c r="H67" s="36">
        <f t="shared" si="4"/>
        <v>3.7532851133165686</v>
      </c>
      <c r="I67" s="37">
        <f t="shared" si="3"/>
        <v>963647.85068292019</v>
      </c>
    </row>
    <row r="68" spans="2:9" ht="15" thickBot="1">
      <c r="B68" s="34"/>
      <c r="C68" s="28">
        <v>4.1529999999999996</v>
      </c>
      <c r="D68" s="28">
        <v>1.7000000000000001E-2</v>
      </c>
      <c r="E68" s="35">
        <f t="shared" si="1"/>
        <v>1962</v>
      </c>
      <c r="F68" s="49">
        <f t="shared" si="2"/>
        <v>0.98314368463490964</v>
      </c>
      <c r="G68" s="50">
        <v>58</v>
      </c>
      <c r="H68" s="36">
        <f t="shared" si="4"/>
        <v>4.0829957222887794</v>
      </c>
      <c r="I68" s="37">
        <f t="shared" si="3"/>
        <v>960031.00555047253</v>
      </c>
    </row>
    <row r="69" spans="2:9" ht="15" thickBot="1">
      <c r="B69" s="34"/>
      <c r="C69" s="28">
        <v>4.5111999999999997</v>
      </c>
      <c r="D69" s="28">
        <v>1.6799999999999999E-2</v>
      </c>
      <c r="E69" s="35">
        <f t="shared" si="1"/>
        <v>1961</v>
      </c>
      <c r="F69" s="49">
        <f t="shared" si="2"/>
        <v>0.9833403330360212</v>
      </c>
      <c r="G69" s="50">
        <v>59</v>
      </c>
      <c r="H69" s="36">
        <f t="shared" si="4"/>
        <v>4.4360449103920985</v>
      </c>
      <c r="I69" s="37">
        <f t="shared" si="3"/>
        <v>956111.20306154538</v>
      </c>
    </row>
    <row r="70" spans="2:9" ht="15" thickBot="1">
      <c r="B70" s="34"/>
      <c r="C70" s="28">
        <v>4.8936000000000002</v>
      </c>
      <c r="D70" s="28">
        <v>1.67E-2</v>
      </c>
      <c r="E70" s="35">
        <f t="shared" si="1"/>
        <v>1960</v>
      </c>
      <c r="F70" s="49">
        <f t="shared" si="2"/>
        <v>0.98343867198619039</v>
      </c>
      <c r="G70" s="50">
        <v>60</v>
      </c>
      <c r="H70" s="36">
        <f t="shared" si="4"/>
        <v>4.8125554852316217</v>
      </c>
      <c r="I70" s="37">
        <f t="shared" si="3"/>
        <v>951869.85082543537</v>
      </c>
    </row>
    <row r="71" spans="2:9" ht="15" thickBot="1">
      <c r="B71" s="34"/>
      <c r="C71" s="28">
        <v>5.3009000000000004</v>
      </c>
      <c r="D71" s="28">
        <v>1.66E-2</v>
      </c>
      <c r="E71" s="35">
        <f t="shared" si="1"/>
        <v>1959</v>
      </c>
      <c r="F71" s="49">
        <f t="shared" si="2"/>
        <v>0.98353702077074623</v>
      </c>
      <c r="G71" s="50">
        <v>61</v>
      </c>
      <c r="H71" s="36">
        <f t="shared" si="4"/>
        <v>5.2136313934036487</v>
      </c>
      <c r="I71" s="37">
        <f t="shared" si="3"/>
        <v>947288.92435361876</v>
      </c>
    </row>
    <row r="72" spans="2:9" ht="15" thickBot="1">
      <c r="B72" s="34"/>
      <c r="C72" s="28">
        <v>5.7355999999999998</v>
      </c>
      <c r="D72" s="28">
        <v>1.66E-2</v>
      </c>
      <c r="E72" s="35">
        <f t="shared" si="1"/>
        <v>1958</v>
      </c>
      <c r="F72" s="49">
        <f t="shared" si="2"/>
        <v>0.98353702077074623</v>
      </c>
      <c r="G72" s="50">
        <v>62</v>
      </c>
      <c r="H72" s="36">
        <f t="shared" si="4"/>
        <v>5.6411749363326917</v>
      </c>
      <c r="I72" s="37">
        <f t="shared" si="3"/>
        <v>942350.10907898506</v>
      </c>
    </row>
    <row r="73" spans="2:9" ht="15" thickBot="1">
      <c r="B73" s="34"/>
      <c r="C73" s="28">
        <v>6.2018000000000004</v>
      </c>
      <c r="D73" s="28">
        <v>1.66E-2</v>
      </c>
      <c r="E73" s="35">
        <f t="shared" si="1"/>
        <v>1957</v>
      </c>
      <c r="F73" s="49">
        <f t="shared" si="2"/>
        <v>0.98353702077074623</v>
      </c>
      <c r="G73" s="50">
        <v>63</v>
      </c>
      <c r="H73" s="36">
        <f t="shared" si="4"/>
        <v>6.0996998954160144</v>
      </c>
      <c r="I73" s="37">
        <f t="shared" si="3"/>
        <v>937034.14726239839</v>
      </c>
    </row>
    <row r="74" spans="2:9" ht="15" thickBot="1">
      <c r="B74" s="34"/>
      <c r="C74" s="28">
        <v>6.7054999999999998</v>
      </c>
      <c r="D74" s="28">
        <v>1.6799999999999999E-2</v>
      </c>
      <c r="E74" s="35">
        <f t="shared" si="1"/>
        <v>1956</v>
      </c>
      <c r="F74" s="49">
        <f t="shared" si="2"/>
        <v>0.9833403330360212</v>
      </c>
      <c r="G74" s="50">
        <v>64</v>
      </c>
      <c r="H74" s="36">
        <f t="shared" ref="H74:H105" si="5">+C74*F74</f>
        <v>6.5937886031730395</v>
      </c>
      <c r="I74" s="37">
        <f t="shared" si="3"/>
        <v>931318.52017234068</v>
      </c>
    </row>
    <row r="75" spans="2:9" ht="15" thickBot="1">
      <c r="B75" s="34"/>
      <c r="C75" s="28">
        <v>7.2544000000000004</v>
      </c>
      <c r="D75" s="28">
        <v>1.72E-2</v>
      </c>
      <c r="E75" s="35">
        <f t="shared" ref="E75:E125" si="6">+$H$7-G75</f>
        <v>1955</v>
      </c>
      <c r="F75" s="49">
        <f t="shared" ref="F75:F125" si="7">+EXP(-D75*$F$4)</f>
        <v>0.98294707555954552</v>
      </c>
      <c r="G75" s="50">
        <v>65</v>
      </c>
      <c r="H75" s="36">
        <f t="shared" si="5"/>
        <v>7.1306912649391672</v>
      </c>
      <c r="I75" s="37">
        <f t="shared" si="3"/>
        <v>925177.60272810434</v>
      </c>
    </row>
    <row r="76" spans="2:9" ht="15" thickBot="1">
      <c r="B76" s="34"/>
      <c r="C76" s="28">
        <v>7.8573000000000004</v>
      </c>
      <c r="D76" s="28">
        <v>1.7600000000000001E-2</v>
      </c>
      <c r="E76" s="35">
        <f t="shared" si="6"/>
        <v>1954</v>
      </c>
      <c r="F76" s="49">
        <f t="shared" si="7"/>
        <v>0.98255397535460409</v>
      </c>
      <c r="G76" s="50">
        <v>66</v>
      </c>
      <c r="H76" s="36">
        <f t="shared" si="5"/>
        <v>7.7202213505537314</v>
      </c>
      <c r="I76" s="37">
        <f t="shared" ref="I76:I130" si="8">+I75*(1-H75/1000)</f>
        <v>918580.44687781367</v>
      </c>
    </row>
    <row r="77" spans="2:9" ht="15" thickBot="1">
      <c r="B77" s="34"/>
      <c r="C77" s="28">
        <v>8.5250000000000004</v>
      </c>
      <c r="D77" s="28">
        <v>1.8200000000000001E-2</v>
      </c>
      <c r="E77" s="35">
        <f t="shared" si="6"/>
        <v>1953</v>
      </c>
      <c r="F77" s="49">
        <f t="shared" si="7"/>
        <v>0.98196461979374017</v>
      </c>
      <c r="G77" s="50">
        <v>67</v>
      </c>
      <c r="H77" s="36">
        <f t="shared" si="5"/>
        <v>8.3712483837416354</v>
      </c>
      <c r="I77" s="37">
        <f t="shared" si="8"/>
        <v>911488.80249962641</v>
      </c>
    </row>
    <row r="78" spans="2:9" ht="15" thickBot="1">
      <c r="B78" s="34"/>
      <c r="C78" s="28">
        <v>9.2698</v>
      </c>
      <c r="D78" s="28">
        <v>1.8700000000000001E-2</v>
      </c>
      <c r="E78" s="35">
        <f t="shared" si="6"/>
        <v>1952</v>
      </c>
      <c r="F78" s="49">
        <f t="shared" si="7"/>
        <v>0.98147376020896582</v>
      </c>
      <c r="G78" s="50">
        <v>68</v>
      </c>
      <c r="H78" s="36">
        <f t="shared" si="5"/>
        <v>9.0980654623850707</v>
      </c>
      <c r="I78" s="37">
        <f t="shared" si="8"/>
        <v>903858.50333490281</v>
      </c>
    </row>
    <row r="79" spans="2:9" ht="15" thickBot="1">
      <c r="B79" s="34"/>
      <c r="C79" s="28">
        <v>10.105399999999999</v>
      </c>
      <c r="D79" s="28">
        <v>1.9300000000000001E-2</v>
      </c>
      <c r="E79" s="35">
        <f t="shared" si="6"/>
        <v>1951</v>
      </c>
      <c r="F79" s="49">
        <f t="shared" si="7"/>
        <v>0.98088505258278946</v>
      </c>
      <c r="G79" s="50">
        <v>69</v>
      </c>
      <c r="H79" s="36">
        <f t="shared" si="5"/>
        <v>9.9122358103701202</v>
      </c>
      <c r="I79" s="37">
        <f t="shared" si="8"/>
        <v>895635.13950282848</v>
      </c>
    </row>
    <row r="80" spans="2:9" ht="15" thickBot="1">
      <c r="B80" s="34"/>
      <c r="C80" s="28">
        <v>11.047499999999999</v>
      </c>
      <c r="D80" s="28">
        <v>1.9800000000000002E-2</v>
      </c>
      <c r="E80" s="35">
        <f t="shared" si="6"/>
        <v>1950</v>
      </c>
      <c r="F80" s="49">
        <f t="shared" si="7"/>
        <v>0.98039473264669708</v>
      </c>
      <c r="G80" s="50">
        <v>70</v>
      </c>
      <c r="H80" s="36">
        <f t="shared" si="5"/>
        <v>10.830910808914386</v>
      </c>
      <c r="I80" s="37">
        <f t="shared" si="8"/>
        <v>886757.39280002262</v>
      </c>
    </row>
    <row r="81" spans="2:9" ht="15" thickBot="1">
      <c r="B81" s="34"/>
      <c r="C81" s="28">
        <v>12.1145</v>
      </c>
      <c r="D81" s="28">
        <v>2.0199999999999999E-2</v>
      </c>
      <c r="E81" s="35">
        <f t="shared" si="6"/>
        <v>1949</v>
      </c>
      <c r="F81" s="49">
        <f t="shared" si="7"/>
        <v>0.98000265317476054</v>
      </c>
      <c r="G81" s="50">
        <v>71</v>
      </c>
      <c r="H81" s="36">
        <f t="shared" si="5"/>
        <v>11.872242141885636</v>
      </c>
      <c r="I81" s="37">
        <f t="shared" si="8"/>
        <v>877153.00256946008</v>
      </c>
    </row>
    <row r="82" spans="2:9" ht="15" thickBot="1">
      <c r="B82" s="34"/>
      <c r="C82" s="28">
        <v>13.327299999999999</v>
      </c>
      <c r="D82" s="28">
        <v>2.0500000000000001E-2</v>
      </c>
      <c r="E82" s="35">
        <f t="shared" si="6"/>
        <v>1948</v>
      </c>
      <c r="F82" s="49">
        <f t="shared" si="7"/>
        <v>0.97970869647451786</v>
      </c>
      <c r="G82" s="50">
        <v>72</v>
      </c>
      <c r="H82" s="36">
        <f t="shared" si="5"/>
        <v>13.056871710524842</v>
      </c>
      <c r="I82" s="37">
        <f t="shared" si="8"/>
        <v>866739.22972747346</v>
      </c>
    </row>
    <row r="83" spans="2:9" ht="15" thickBot="1">
      <c r="B83" s="34"/>
      <c r="C83" s="28">
        <v>14.7075</v>
      </c>
      <c r="D83" s="28">
        <v>2.0799999999999999E-2</v>
      </c>
      <c r="E83" s="35">
        <f t="shared" si="6"/>
        <v>1947</v>
      </c>
      <c r="F83" s="49">
        <f t="shared" si="7"/>
        <v>0.97941482794805845</v>
      </c>
      <c r="G83" s="50">
        <v>73</v>
      </c>
      <c r="H83" s="36">
        <f t="shared" si="5"/>
        <v>14.40474358204607</v>
      </c>
      <c r="I83" s="37">
        <f t="shared" si="8"/>
        <v>855422.32679844275</v>
      </c>
    </row>
    <row r="84" spans="2:9" ht="15" thickBot="1">
      <c r="B84" s="34"/>
      <c r="C84" s="28">
        <v>16.277799999999999</v>
      </c>
      <c r="D84" s="28">
        <v>2.0899999999999998E-2</v>
      </c>
      <c r="E84" s="35">
        <f t="shared" si="6"/>
        <v>1946</v>
      </c>
      <c r="F84" s="49">
        <f t="shared" si="7"/>
        <v>0.97931689136217459</v>
      </c>
      <c r="G84" s="50">
        <v>74</v>
      </c>
      <c r="H84" s="36">
        <f t="shared" si="5"/>
        <v>15.941124494215204</v>
      </c>
      <c r="I84" s="37">
        <f t="shared" si="8"/>
        <v>843100.18752655399</v>
      </c>
    </row>
    <row r="85" spans="2:9" ht="15" thickBot="1">
      <c r="B85" s="34"/>
      <c r="C85" s="28">
        <v>18.061299999999999</v>
      </c>
      <c r="D85" s="28">
        <v>2.1000000000000001E-2</v>
      </c>
      <c r="E85" s="35">
        <f t="shared" si="6"/>
        <v>1945</v>
      </c>
      <c r="F85" s="49">
        <f t="shared" si="7"/>
        <v>0.97921896456945956</v>
      </c>
      <c r="G85" s="50">
        <v>75</v>
      </c>
      <c r="H85" s="36">
        <f t="shared" si="5"/>
        <v>17.685967484778381</v>
      </c>
      <c r="I85" s="37">
        <f t="shared" si="8"/>
        <v>829660.22247609694</v>
      </c>
    </row>
    <row r="86" spans="2:9" ht="15" thickBot="1">
      <c r="B86" s="34"/>
      <c r="C86" s="28">
        <v>20.082599999999999</v>
      </c>
      <c r="D86" s="28">
        <v>2.0899999999999998E-2</v>
      </c>
      <c r="E86" s="35">
        <f t="shared" si="6"/>
        <v>1944</v>
      </c>
      <c r="F86" s="49">
        <f t="shared" si="7"/>
        <v>0.97931689136217459</v>
      </c>
      <c r="G86" s="50">
        <v>76</v>
      </c>
      <c r="H86" s="36">
        <f t="shared" si="5"/>
        <v>19.667229402470007</v>
      </c>
      <c r="I86" s="37">
        <f t="shared" si="8"/>
        <v>814986.87875797076</v>
      </c>
    </row>
    <row r="87" spans="2:9" ht="15" thickBot="1">
      <c r="B87" s="34"/>
      <c r="C87" s="28">
        <v>22.370200000000001</v>
      </c>
      <c r="D87" s="28">
        <v>2.0899999999999998E-2</v>
      </c>
      <c r="E87" s="35">
        <f t="shared" si="6"/>
        <v>1943</v>
      </c>
      <c r="F87" s="49">
        <f t="shared" si="7"/>
        <v>0.97931689136217459</v>
      </c>
      <c r="G87" s="50">
        <v>77</v>
      </c>
      <c r="H87" s="36">
        <f t="shared" si="5"/>
        <v>21.907514723150118</v>
      </c>
      <c r="I87" s="37">
        <f t="shared" si="8"/>
        <v>798958.34485343471</v>
      </c>
    </row>
    <row r="88" spans="2:9" ht="15" thickBot="1">
      <c r="B88" s="34"/>
      <c r="C88" s="28">
        <v>24.954699999999999</v>
      </c>
      <c r="D88" s="28">
        <v>2.07E-2</v>
      </c>
      <c r="E88" s="35">
        <f t="shared" si="6"/>
        <v>1942</v>
      </c>
      <c r="F88" s="49">
        <f t="shared" si="7"/>
        <v>0.9795127743280907</v>
      </c>
      <c r="G88" s="50">
        <v>78</v>
      </c>
      <c r="H88" s="36">
        <f t="shared" si="5"/>
        <v>24.443447429525204</v>
      </c>
      <c r="I88" s="37">
        <f t="shared" si="8"/>
        <v>781455.15315037442</v>
      </c>
    </row>
    <row r="89" spans="2:9" ht="15" thickBot="1">
      <c r="B89" s="34"/>
      <c r="C89" s="28">
        <v>27.870100000000001</v>
      </c>
      <c r="D89" s="28">
        <v>2.0500000000000001E-2</v>
      </c>
      <c r="E89" s="35">
        <f t="shared" si="6"/>
        <v>1941</v>
      </c>
      <c r="F89" s="49">
        <f t="shared" si="7"/>
        <v>0.97970869647451786</v>
      </c>
      <c r="G89" s="50">
        <v>79</v>
      </c>
      <c r="H89" s="36">
        <f t="shared" si="5"/>
        <v>27.30457934161446</v>
      </c>
      <c r="I89" s="37">
        <f t="shared" si="8"/>
        <v>762353.69519581168</v>
      </c>
    </row>
    <row r="90" spans="2:9" ht="15" thickBot="1">
      <c r="B90" s="34"/>
      <c r="C90" s="28">
        <v>31.153500000000001</v>
      </c>
      <c r="D90" s="28">
        <v>2.0199999999999999E-2</v>
      </c>
      <c r="E90" s="35">
        <f t="shared" si="6"/>
        <v>1940</v>
      </c>
      <c r="F90" s="49">
        <f t="shared" si="7"/>
        <v>0.98000265317476054</v>
      </c>
      <c r="G90" s="50">
        <v>80</v>
      </c>
      <c r="H90" s="36">
        <f t="shared" si="5"/>
        <v>30.530512655679903</v>
      </c>
      <c r="I90" s="37">
        <f t="shared" si="8"/>
        <v>741537.94823896466</v>
      </c>
    </row>
    <row r="91" spans="2:9" ht="15" thickBot="1">
      <c r="B91" s="34"/>
      <c r="C91" s="28">
        <v>34.876199999999997</v>
      </c>
      <c r="D91" s="28">
        <v>1.9699999999999999E-2</v>
      </c>
      <c r="E91" s="35">
        <f t="shared" si="6"/>
        <v>1939</v>
      </c>
      <c r="F91" s="49">
        <f t="shared" si="7"/>
        <v>0.9804927770220988</v>
      </c>
      <c r="G91" s="50">
        <v>81</v>
      </c>
      <c r="H91" s="36">
        <f t="shared" si="5"/>
        <v>34.195862189978122</v>
      </c>
      <c r="I91" s="37">
        <f t="shared" si="8"/>
        <v>718898.41452558804</v>
      </c>
    </row>
    <row r="92" spans="2:9" ht="15" thickBot="1">
      <c r="B92" s="34"/>
      <c r="C92" s="28">
        <v>39.090800000000002</v>
      </c>
      <c r="D92" s="28">
        <v>1.9099999999999999E-2</v>
      </c>
      <c r="E92" s="35">
        <f t="shared" si="6"/>
        <v>1938</v>
      </c>
      <c r="F92" s="49">
        <f t="shared" si="7"/>
        <v>0.98108124921231499</v>
      </c>
      <c r="G92" s="50">
        <v>82</v>
      </c>
      <c r="H92" s="36">
        <f t="shared" si="5"/>
        <v>38.351250896708763</v>
      </c>
      <c r="I92" s="37">
        <f t="shared" si="8"/>
        <v>694315.06341387727</v>
      </c>
    </row>
    <row r="93" spans="2:9" ht="15" thickBot="1">
      <c r="B93" s="34"/>
      <c r="C93" s="28">
        <v>43.853400000000001</v>
      </c>
      <c r="D93" s="28">
        <v>1.84E-2</v>
      </c>
      <c r="E93" s="35">
        <f t="shared" si="6"/>
        <v>1937</v>
      </c>
      <c r="F93" s="49">
        <f t="shared" si="7"/>
        <v>0.98176824650776462</v>
      </c>
      <c r="G93" s="50">
        <v>83</v>
      </c>
      <c r="H93" s="36">
        <f t="shared" si="5"/>
        <v>43.053875621403606</v>
      </c>
      <c r="I93" s="37">
        <f t="shared" si="8"/>
        <v>667687.21221552743</v>
      </c>
    </row>
    <row r="94" spans="2:9" ht="15" thickBot="1">
      <c r="B94" s="34"/>
      <c r="C94" s="28">
        <v>49.224200000000003</v>
      </c>
      <c r="D94" s="28">
        <v>1.7500000000000002E-2</v>
      </c>
      <c r="E94" s="35">
        <f t="shared" si="6"/>
        <v>1936</v>
      </c>
      <c r="F94" s="49">
        <f t="shared" si="7"/>
        <v>0.9826522356650732</v>
      </c>
      <c r="G94" s="50">
        <v>84</v>
      </c>
      <c r="H94" s="36">
        <f t="shared" si="5"/>
        <v>48.370270178824697</v>
      </c>
      <c r="I94" s="37">
        <f t="shared" si="8"/>
        <v>638940.6900267984</v>
      </c>
    </row>
    <row r="95" spans="2:9" ht="15" thickBot="1">
      <c r="B95" s="34"/>
      <c r="C95" s="28">
        <v>55.264200000000002</v>
      </c>
      <c r="D95" s="28">
        <v>1.66E-2</v>
      </c>
      <c r="E95" s="35">
        <f t="shared" si="6"/>
        <v>1935</v>
      </c>
      <c r="F95" s="49">
        <f t="shared" si="7"/>
        <v>0.98353702077074623</v>
      </c>
      <c r="G95" s="50">
        <v>85</v>
      </c>
      <c r="H95" s="36">
        <f t="shared" si="5"/>
        <v>54.354386623278678</v>
      </c>
      <c r="I95" s="37">
        <f t="shared" si="8"/>
        <v>608034.95622195746</v>
      </c>
    </row>
    <row r="96" spans="2:9" ht="15" thickBot="1">
      <c r="B96" s="34"/>
      <c r="C96" s="28">
        <v>62.031199999999998</v>
      </c>
      <c r="D96" s="28">
        <v>1.55E-2</v>
      </c>
      <c r="E96" s="35">
        <f t="shared" si="6"/>
        <v>1934</v>
      </c>
      <c r="F96" s="49">
        <f t="shared" si="7"/>
        <v>0.98461950675173293</v>
      </c>
      <c r="G96" s="50">
        <v>86</v>
      </c>
      <c r="H96" s="36">
        <f t="shared" si="5"/>
        <v>61.077129547218092</v>
      </c>
      <c r="I96" s="37">
        <f t="shared" si="8"/>
        <v>574985.58913100092</v>
      </c>
    </row>
    <row r="97" spans="2:9" ht="15" thickBot="1">
      <c r="B97" s="34"/>
      <c r="C97" s="28">
        <v>69.580500000000001</v>
      </c>
      <c r="D97" s="28">
        <v>1.43E-2</v>
      </c>
      <c r="E97" s="35">
        <f t="shared" si="6"/>
        <v>1933</v>
      </c>
      <c r="F97" s="49">
        <f t="shared" si="7"/>
        <v>0.9858017593695354</v>
      </c>
      <c r="G97" s="50">
        <v>87</v>
      </c>
      <c r="H97" s="36">
        <f t="shared" si="5"/>
        <v>68.592579317811953</v>
      </c>
      <c r="I97" s="37">
        <f t="shared" si="8"/>
        <v>539867.1198158632</v>
      </c>
    </row>
    <row r="98" spans="2:9" ht="15" thickBot="1">
      <c r="B98" s="34"/>
      <c r="C98" s="28">
        <v>77.958100000000002</v>
      </c>
      <c r="D98" s="28">
        <v>1.32E-2</v>
      </c>
      <c r="E98" s="35">
        <f t="shared" si="6"/>
        <v>1932</v>
      </c>
      <c r="F98" s="49">
        <f t="shared" si="7"/>
        <v>0.98688673793365023</v>
      </c>
      <c r="G98" s="50">
        <v>88</v>
      </c>
      <c r="H98" s="36">
        <f t="shared" si="5"/>
        <v>76.935815004505301</v>
      </c>
      <c r="I98" s="37">
        <f t="shared" si="8"/>
        <v>502836.24157881492</v>
      </c>
    </row>
    <row r="99" spans="2:9" ht="15" thickBot="1">
      <c r="B99" s="34"/>
      <c r="C99" s="28">
        <v>87.194299999999998</v>
      </c>
      <c r="D99" s="28">
        <v>1.21E-2</v>
      </c>
      <c r="E99" s="35">
        <f t="shared" si="6"/>
        <v>1931</v>
      </c>
      <c r="F99" s="49">
        <f t="shared" si="7"/>
        <v>0.98797291063083825</v>
      </c>
      <c r="G99" s="50">
        <v>89</v>
      </c>
      <c r="H99" s="36">
        <f t="shared" si="5"/>
        <v>86.145606361418501</v>
      </c>
      <c r="I99" s="37">
        <f t="shared" si="8"/>
        <v>464150.1255191465</v>
      </c>
    </row>
    <row r="100" spans="2:9" ht="15" thickBot="1">
      <c r="B100" s="34"/>
      <c r="C100" s="28">
        <v>97.301900000000003</v>
      </c>
      <c r="D100" s="28">
        <v>1.0999999999999999E-2</v>
      </c>
      <c r="E100" s="35">
        <f t="shared" si="6"/>
        <v>1930</v>
      </c>
      <c r="F100" s="49">
        <f t="shared" si="7"/>
        <v>0.98906027877536873</v>
      </c>
      <c r="G100" s="50">
        <v>90</v>
      </c>
      <c r="H100" s="36">
        <f t="shared" si="5"/>
        <v>96.237444339373056</v>
      </c>
      <c r="I100" s="37">
        <f t="shared" si="8"/>
        <v>424165.63151357108</v>
      </c>
    </row>
    <row r="101" spans="2:9" ht="15" thickBot="1">
      <c r="B101" s="34"/>
      <c r="C101" s="28">
        <v>108.2739</v>
      </c>
      <c r="D101" s="28">
        <v>0.01</v>
      </c>
      <c r="E101" s="35">
        <f t="shared" si="6"/>
        <v>1929</v>
      </c>
      <c r="F101" s="49">
        <f t="shared" si="7"/>
        <v>0.99004983374916811</v>
      </c>
      <c r="G101" s="50">
        <v>91</v>
      </c>
      <c r="H101" s="36">
        <f t="shared" si="5"/>
        <v>107.19655669437405</v>
      </c>
      <c r="I101" s="37">
        <f t="shared" si="8"/>
        <v>383345.01516010874</v>
      </c>
    </row>
    <row r="102" spans="2:9" ht="15" thickBot="1">
      <c r="B102" s="34"/>
      <c r="C102" s="28">
        <v>120.09569999999999</v>
      </c>
      <c r="D102" s="28">
        <v>8.9999999999999993E-3</v>
      </c>
      <c r="E102" s="35">
        <f t="shared" si="6"/>
        <v>1928</v>
      </c>
      <c r="F102" s="49">
        <f t="shared" si="7"/>
        <v>0.99104037877288365</v>
      </c>
      <c r="G102" s="50">
        <v>92</v>
      </c>
      <c r="H102" s="36">
        <f t="shared" si="5"/>
        <v>119.01968801699459</v>
      </c>
      <c r="I102" s="37">
        <f t="shared" si="8"/>
        <v>342251.74950899248</v>
      </c>
    </row>
    <row r="103" spans="2:9" ht="15" thickBot="1">
      <c r="B103" s="34"/>
      <c r="C103" s="28">
        <v>132.75200000000001</v>
      </c>
      <c r="D103" s="28">
        <v>8.0999999999999996E-3</v>
      </c>
      <c r="E103" s="35">
        <f t="shared" si="6"/>
        <v>1927</v>
      </c>
      <c r="F103" s="49">
        <f t="shared" si="7"/>
        <v>0.99193271660557114</v>
      </c>
      <c r="G103" s="50">
        <v>93</v>
      </c>
      <c r="H103" s="36">
        <f t="shared" si="5"/>
        <v>131.68105199482278</v>
      </c>
      <c r="I103" s="37">
        <f t="shared" si="8"/>
        <v>301517.05305916164</v>
      </c>
    </row>
    <row r="104" spans="2:9" ht="15" thickBot="1">
      <c r="B104" s="34"/>
      <c r="C104" s="28">
        <v>146.24299999999999</v>
      </c>
      <c r="D104" s="28">
        <v>7.1999999999999998E-3</v>
      </c>
      <c r="E104" s="35">
        <f t="shared" si="6"/>
        <v>1926</v>
      </c>
      <c r="F104" s="49">
        <f t="shared" si="7"/>
        <v>0.99282585790381339</v>
      </c>
      <c r="G104" s="50">
        <v>94</v>
      </c>
      <c r="H104" s="36">
        <f t="shared" si="5"/>
        <v>145.19383193742738</v>
      </c>
      <c r="I104" s="37">
        <f t="shared" si="8"/>
        <v>261812.97031795242</v>
      </c>
    </row>
    <row r="105" spans="2:9" ht="15" thickBot="1">
      <c r="B105" s="34"/>
      <c r="C105" s="28">
        <v>160.5926</v>
      </c>
      <c r="D105" s="28">
        <v>6.3E-3</v>
      </c>
      <c r="E105" s="35">
        <f t="shared" si="6"/>
        <v>1925</v>
      </c>
      <c r="F105" s="49">
        <f t="shared" si="7"/>
        <v>0.9937198033910547</v>
      </c>
      <c r="G105" s="50">
        <v>95</v>
      </c>
      <c r="H105" s="36">
        <f t="shared" si="5"/>
        <v>159.58404689805829</v>
      </c>
      <c r="I105" s="37">
        <f t="shared" si="8"/>
        <v>223799.34190656897</v>
      </c>
    </row>
    <row r="106" spans="2:9" ht="15" thickBot="1">
      <c r="B106" s="34"/>
      <c r="C106" s="28">
        <v>175.8244</v>
      </c>
      <c r="D106" s="28">
        <v>5.4999999999999997E-3</v>
      </c>
      <c r="E106" s="35">
        <f t="shared" si="6"/>
        <v>1924</v>
      </c>
      <c r="F106" s="49">
        <f t="shared" si="7"/>
        <v>0.99451509730891907</v>
      </c>
      <c r="G106" s="50">
        <v>96</v>
      </c>
      <c r="H106" s="36">
        <f t="shared" ref="H106:H125" si="9">+C106*F106</f>
        <v>174.8600202752823</v>
      </c>
      <c r="I106" s="37">
        <f t="shared" si="8"/>
        <v>188084.53723199648</v>
      </c>
    </row>
    <row r="107" spans="2:9" ht="15" thickBot="1">
      <c r="B107" s="34"/>
      <c r="C107" s="28">
        <v>191.9485</v>
      </c>
      <c r="D107" s="28">
        <v>5.0000000000000001E-3</v>
      </c>
      <c r="E107" s="35">
        <f t="shared" si="6"/>
        <v>1923</v>
      </c>
      <c r="F107" s="49">
        <f t="shared" si="7"/>
        <v>0.99501247919268232</v>
      </c>
      <c r="G107" s="50">
        <v>97</v>
      </c>
      <c r="H107" s="36">
        <f t="shared" si="9"/>
        <v>190.99115286231657</v>
      </c>
      <c r="I107" s="37">
        <f t="shared" si="8"/>
        <v>155196.07123814247</v>
      </c>
    </row>
    <row r="108" spans="2:9" ht="15" thickBot="1">
      <c r="B108" s="34"/>
      <c r="C108" s="28">
        <v>208.95429999999999</v>
      </c>
      <c r="D108" s="28">
        <v>4.4999999999999997E-3</v>
      </c>
      <c r="E108" s="35">
        <f t="shared" si="6"/>
        <v>1922</v>
      </c>
      <c r="F108" s="49">
        <f t="shared" si="7"/>
        <v>0.99551010982957056</v>
      </c>
      <c r="G108" s="50">
        <v>98</v>
      </c>
      <c r="H108" s="36">
        <f t="shared" si="9"/>
        <v>208.01611814236102</v>
      </c>
      <c r="I108" s="37">
        <f t="shared" si="8"/>
        <v>125554.99467266742</v>
      </c>
    </row>
    <row r="109" spans="2:9" ht="15" thickBot="1">
      <c r="B109" s="34"/>
      <c r="C109" s="28">
        <v>226.80969999999999</v>
      </c>
      <c r="D109" s="28">
        <v>4.0000000000000001E-3</v>
      </c>
      <c r="E109" s="35">
        <f t="shared" si="6"/>
        <v>1921</v>
      </c>
      <c r="F109" s="49">
        <f t="shared" si="7"/>
        <v>0.99600798934399148</v>
      </c>
      <c r="G109" s="50">
        <v>99</v>
      </c>
      <c r="H109" s="36">
        <f t="shared" si="9"/>
        <v>225.90427326071389</v>
      </c>
      <c r="I109" s="37">
        <f t="shared" si="8"/>
        <v>99437.532067474327</v>
      </c>
    </row>
    <row r="110" spans="2:9" ht="15" thickBot="1">
      <c r="B110" s="34"/>
      <c r="C110" s="28">
        <v>245.46430000000001</v>
      </c>
      <c r="D110" s="28">
        <v>3.5000000000000001E-3</v>
      </c>
      <c r="E110" s="35">
        <f t="shared" si="6"/>
        <v>1920</v>
      </c>
      <c r="F110" s="49">
        <f t="shared" si="7"/>
        <v>0.99650611786041488</v>
      </c>
      <c r="G110" s="50">
        <v>100</v>
      </c>
      <c r="H110" s="36">
        <f t="shared" si="9"/>
        <v>244.60667666632423</v>
      </c>
      <c r="I110" s="37">
        <f t="shared" si="8"/>
        <v>76974.168650932595</v>
      </c>
    </row>
    <row r="111" spans="2:9" ht="15" thickBot="1">
      <c r="B111" s="34"/>
      <c r="C111" s="28">
        <v>257.53710000000001</v>
      </c>
      <c r="D111" s="28">
        <v>3.0000000000000001E-3</v>
      </c>
      <c r="E111" s="35">
        <f t="shared" si="6"/>
        <v>1919</v>
      </c>
      <c r="F111" s="49">
        <f t="shared" si="7"/>
        <v>0.997004495503373</v>
      </c>
      <c r="G111" s="50">
        <v>101</v>
      </c>
      <c r="H111" s="36">
        <f t="shared" si="9"/>
        <v>256.76564645890176</v>
      </c>
      <c r="I111" s="37">
        <f t="shared" si="8"/>
        <v>58145.773068074821</v>
      </c>
    </row>
    <row r="112" spans="2:9" ht="15" thickBot="1">
      <c r="B112" s="34"/>
      <c r="C112" s="28">
        <v>296.88720000000001</v>
      </c>
      <c r="D112" s="28">
        <v>2.5000000000000001E-3</v>
      </c>
      <c r="E112" s="35">
        <f t="shared" si="6"/>
        <v>1918</v>
      </c>
      <c r="F112" s="49">
        <f t="shared" si="7"/>
        <v>0.99750312239746008</v>
      </c>
      <c r="G112" s="50">
        <v>102</v>
      </c>
      <c r="H112" s="36">
        <f t="shared" si="9"/>
        <v>296.14590899983921</v>
      </c>
      <c r="I112" s="37">
        <f t="shared" si="8"/>
        <v>43215.936057397987</v>
      </c>
    </row>
    <row r="113" spans="2:9" ht="15" thickBot="1">
      <c r="B113" s="34"/>
      <c r="C113" s="28">
        <v>355.6377</v>
      </c>
      <c r="D113" s="28">
        <v>2E-3</v>
      </c>
      <c r="E113" s="35">
        <f t="shared" si="6"/>
        <v>1917</v>
      </c>
      <c r="F113" s="49">
        <f t="shared" si="7"/>
        <v>0.99800199866733308</v>
      </c>
      <c r="G113" s="50">
        <v>103</v>
      </c>
      <c r="H113" s="36">
        <f t="shared" si="9"/>
        <v>354.92713540145337</v>
      </c>
      <c r="I113" s="37">
        <f t="shared" si="8"/>
        <v>30417.713390400928</v>
      </c>
    </row>
    <row r="114" spans="2:9" ht="15" thickBot="1">
      <c r="B114" s="34"/>
      <c r="C114" s="28">
        <v>438.69920000000002</v>
      </c>
      <c r="D114" s="28">
        <v>1.5E-3</v>
      </c>
      <c r="E114" s="35">
        <f t="shared" si="6"/>
        <v>1916</v>
      </c>
      <c r="F114" s="49">
        <f t="shared" si="7"/>
        <v>0.99850112443771089</v>
      </c>
      <c r="G114" s="50">
        <v>104</v>
      </c>
      <c r="H114" s="36">
        <f t="shared" si="9"/>
        <v>438.04164448992424</v>
      </c>
      <c r="I114" s="37">
        <f t="shared" si="8"/>
        <v>19621.641511283495</v>
      </c>
    </row>
    <row r="115" spans="2:9" ht="15" thickBot="1">
      <c r="B115" s="34"/>
      <c r="C115" s="28">
        <v>545.42330000000004</v>
      </c>
      <c r="D115" s="28">
        <v>1E-3</v>
      </c>
      <c r="E115" s="35">
        <f t="shared" si="6"/>
        <v>1915</v>
      </c>
      <c r="F115" s="49">
        <f t="shared" si="7"/>
        <v>0.99900049983337502</v>
      </c>
      <c r="G115" s="50">
        <v>105</v>
      </c>
      <c r="H115" s="36">
        <f t="shared" si="9"/>
        <v>544.8781493207689</v>
      </c>
      <c r="I115" s="37">
        <f t="shared" si="8"/>
        <v>11026.54539608911</v>
      </c>
    </row>
    <row r="116" spans="2:9" ht="15" thickBot="1">
      <c r="B116" s="34"/>
      <c r="C116" s="28">
        <v>662.73410000000001</v>
      </c>
      <c r="D116" s="28">
        <v>5.0000000000000001E-4</v>
      </c>
      <c r="E116" s="35">
        <f t="shared" si="6"/>
        <v>1914</v>
      </c>
      <c r="F116" s="49">
        <f t="shared" si="7"/>
        <v>0.99950012497916929</v>
      </c>
      <c r="G116" s="50">
        <v>106</v>
      </c>
      <c r="H116" s="36">
        <f t="shared" si="9"/>
        <v>662.40281577795724</v>
      </c>
      <c r="I116" s="37">
        <f t="shared" si="8"/>
        <v>5018.4217472666305</v>
      </c>
    </row>
    <row r="117" spans="2:9" ht="15" thickBot="1">
      <c r="B117" s="34"/>
      <c r="C117" s="28">
        <v>777.55560000000003</v>
      </c>
      <c r="D117" s="28">
        <v>0</v>
      </c>
      <c r="E117" s="35">
        <f t="shared" si="6"/>
        <v>1913</v>
      </c>
      <c r="F117" s="49">
        <f t="shared" si="7"/>
        <v>1</v>
      </c>
      <c r="G117" s="50">
        <v>107</v>
      </c>
      <c r="H117" s="36">
        <f t="shared" si="9"/>
        <v>777.55560000000003</v>
      </c>
      <c r="I117" s="37">
        <f t="shared" si="8"/>
        <v>1694.2050511158784</v>
      </c>
    </row>
    <row r="118" spans="2:9" ht="15" thickBot="1">
      <c r="B118" s="34"/>
      <c r="C118" s="28">
        <v>876.81190000000004</v>
      </c>
      <c r="D118" s="28">
        <v>0</v>
      </c>
      <c r="E118" s="35">
        <f t="shared" si="6"/>
        <v>1912</v>
      </c>
      <c r="F118" s="49">
        <f t="shared" si="7"/>
        <v>1</v>
      </c>
      <c r="G118" s="50">
        <v>108</v>
      </c>
      <c r="H118" s="36">
        <f t="shared" si="9"/>
        <v>876.81190000000004</v>
      </c>
      <c r="I118" s="37">
        <f t="shared" si="8"/>
        <v>376.8664260724409</v>
      </c>
    </row>
    <row r="119" spans="2:9" ht="15" thickBot="1">
      <c r="B119" s="34"/>
      <c r="C119" s="28">
        <v>947.4271</v>
      </c>
      <c r="D119" s="28">
        <v>0</v>
      </c>
      <c r="E119" s="35">
        <f t="shared" si="6"/>
        <v>1911</v>
      </c>
      <c r="F119" s="49">
        <f t="shared" si="7"/>
        <v>1</v>
      </c>
      <c r="G119" s="50">
        <v>109</v>
      </c>
      <c r="H119" s="36">
        <f t="shared" si="9"/>
        <v>947.4271</v>
      </c>
      <c r="I119" s="37">
        <f t="shared" si="8"/>
        <v>46.425458981654423</v>
      </c>
    </row>
    <row r="120" spans="2:9" ht="15" thickBot="1">
      <c r="B120" s="34"/>
      <c r="C120" s="28">
        <v>1000</v>
      </c>
      <c r="D120" s="28">
        <v>0</v>
      </c>
      <c r="E120" s="35">
        <f t="shared" si="6"/>
        <v>1910</v>
      </c>
      <c r="F120" s="49">
        <f t="shared" si="7"/>
        <v>1</v>
      </c>
      <c r="G120" s="50">
        <v>110</v>
      </c>
      <c r="H120" s="36">
        <f t="shared" si="9"/>
        <v>1000</v>
      </c>
      <c r="I120" s="37">
        <f t="shared" si="8"/>
        <v>2.4407210124966214</v>
      </c>
    </row>
    <row r="121" spans="2:9" ht="15" thickBot="1">
      <c r="B121" s="34"/>
      <c r="C121" s="28">
        <v>1000</v>
      </c>
      <c r="D121" s="28">
        <v>0</v>
      </c>
      <c r="E121" s="35">
        <f t="shared" si="6"/>
        <v>1909</v>
      </c>
      <c r="F121" s="49">
        <f t="shared" si="7"/>
        <v>1</v>
      </c>
      <c r="G121" s="50">
        <v>111</v>
      </c>
      <c r="H121" s="36">
        <f t="shared" si="9"/>
        <v>1000</v>
      </c>
      <c r="I121" s="37">
        <f t="shared" si="8"/>
        <v>0</v>
      </c>
    </row>
    <row r="122" spans="2:9" ht="15" thickBot="1">
      <c r="B122" s="34"/>
      <c r="C122" s="28">
        <v>1000</v>
      </c>
      <c r="D122" s="28">
        <v>0</v>
      </c>
      <c r="E122" s="35">
        <f t="shared" si="6"/>
        <v>1908</v>
      </c>
      <c r="F122" s="49">
        <f t="shared" si="7"/>
        <v>1</v>
      </c>
      <c r="G122" s="50">
        <v>112</v>
      </c>
      <c r="H122" s="36">
        <f t="shared" si="9"/>
        <v>1000</v>
      </c>
      <c r="I122" s="37">
        <f t="shared" si="8"/>
        <v>0</v>
      </c>
    </row>
    <row r="123" spans="2:9" ht="15" thickBot="1">
      <c r="B123" s="34"/>
      <c r="C123" s="28">
        <v>1000</v>
      </c>
      <c r="D123" s="28">
        <v>0</v>
      </c>
      <c r="E123" s="35">
        <f t="shared" si="6"/>
        <v>1907</v>
      </c>
      <c r="F123" s="49">
        <f t="shared" si="7"/>
        <v>1</v>
      </c>
      <c r="G123" s="50">
        <v>113</v>
      </c>
      <c r="H123" s="36">
        <f t="shared" si="9"/>
        <v>1000</v>
      </c>
      <c r="I123" s="37">
        <f t="shared" si="8"/>
        <v>0</v>
      </c>
    </row>
    <row r="124" spans="2:9" ht="15" thickBot="1">
      <c r="B124" s="34"/>
      <c r="C124" s="28">
        <v>1000</v>
      </c>
      <c r="D124" s="28">
        <v>0</v>
      </c>
      <c r="E124" s="35">
        <f t="shared" si="6"/>
        <v>1906</v>
      </c>
      <c r="F124" s="49">
        <f t="shared" si="7"/>
        <v>1</v>
      </c>
      <c r="G124" s="50">
        <v>114</v>
      </c>
      <c r="H124" s="36">
        <f t="shared" si="9"/>
        <v>1000</v>
      </c>
      <c r="I124" s="37">
        <f t="shared" si="8"/>
        <v>0</v>
      </c>
    </row>
    <row r="125" spans="2:9" ht="15" thickBot="1">
      <c r="B125" s="38"/>
      <c r="C125" s="28">
        <v>1000</v>
      </c>
      <c r="D125" s="28">
        <v>0</v>
      </c>
      <c r="E125" s="39">
        <f t="shared" si="6"/>
        <v>1905</v>
      </c>
      <c r="F125" s="51">
        <f t="shared" si="7"/>
        <v>1</v>
      </c>
      <c r="G125" s="52">
        <v>115</v>
      </c>
      <c r="H125" s="40">
        <f t="shared" si="9"/>
        <v>1000</v>
      </c>
      <c r="I125" s="41">
        <f t="shared" si="8"/>
        <v>0</v>
      </c>
    </row>
    <row r="126" spans="2:9" ht="15" thickBot="1">
      <c r="B126" s="38"/>
      <c r="C126" s="28">
        <v>1000</v>
      </c>
      <c r="D126" s="28">
        <v>0</v>
      </c>
      <c r="E126" s="39">
        <f>+$H$7-G126</f>
        <v>1904</v>
      </c>
      <c r="F126" s="51">
        <f>+EXP(-D126*$F$4)</f>
        <v>1</v>
      </c>
      <c r="G126" s="52">
        <v>116</v>
      </c>
      <c r="H126" s="40">
        <f>+C126*F126</f>
        <v>1000</v>
      </c>
      <c r="I126" s="41">
        <f t="shared" si="8"/>
        <v>0</v>
      </c>
    </row>
    <row r="127" spans="2:9" ht="15" thickBot="1">
      <c r="B127" s="38"/>
      <c r="C127" s="28">
        <v>1000</v>
      </c>
      <c r="D127" s="28">
        <v>0</v>
      </c>
      <c r="E127" s="39">
        <f>+$H$7-G127</f>
        <v>1903</v>
      </c>
      <c r="F127" s="51">
        <f>+EXP(-D127*$F$4)</f>
        <v>1</v>
      </c>
      <c r="G127" s="52">
        <v>117</v>
      </c>
      <c r="H127" s="40">
        <f>+C127*F127</f>
        <v>1000</v>
      </c>
      <c r="I127" s="41">
        <f t="shared" si="8"/>
        <v>0</v>
      </c>
    </row>
    <row r="128" spans="2:9" ht="15" thickBot="1">
      <c r="B128" s="38"/>
      <c r="C128" s="28">
        <v>1000</v>
      </c>
      <c r="D128" s="28">
        <v>0</v>
      </c>
      <c r="E128" s="39">
        <f>+$H$7-G128</f>
        <v>1902</v>
      </c>
      <c r="F128" s="51">
        <f>+EXP(-D128*$F$4)</f>
        <v>1</v>
      </c>
      <c r="G128" s="52">
        <v>118</v>
      </c>
      <c r="H128" s="40">
        <f>+C128*F128</f>
        <v>1000</v>
      </c>
      <c r="I128" s="41">
        <f t="shared" si="8"/>
        <v>0</v>
      </c>
    </row>
    <row r="129" spans="2:9" ht="15" thickBot="1">
      <c r="B129" s="38"/>
      <c r="C129" s="28">
        <v>1000</v>
      </c>
      <c r="D129" s="28">
        <v>0</v>
      </c>
      <c r="E129" s="39">
        <f>+$H$7-G129</f>
        <v>1901</v>
      </c>
      <c r="F129" s="51">
        <f>+EXP(-D129*$F$4)</f>
        <v>1</v>
      </c>
      <c r="G129" s="52">
        <v>119</v>
      </c>
      <c r="H129" s="40">
        <f>+C129*F129</f>
        <v>1000</v>
      </c>
      <c r="I129" s="41">
        <f t="shared" si="8"/>
        <v>0</v>
      </c>
    </row>
    <row r="130" spans="2:9" ht="15" thickBot="1">
      <c r="B130" s="38"/>
      <c r="C130" s="28">
        <v>1000</v>
      </c>
      <c r="D130" s="28">
        <v>0</v>
      </c>
      <c r="E130" s="39">
        <f>+$H$7-G130</f>
        <v>1900</v>
      </c>
      <c r="F130" s="51">
        <f>+EXP(-D130*$F$4)</f>
        <v>1</v>
      </c>
      <c r="G130" s="52">
        <v>120</v>
      </c>
      <c r="H130" s="40">
        <f>+C130*F130</f>
        <v>1000</v>
      </c>
      <c r="I130" s="41">
        <f t="shared" si="8"/>
        <v>0</v>
      </c>
    </row>
    <row r="131" spans="2:9" ht="15">
      <c r="B131" s="3"/>
      <c r="C131" s="2"/>
    </row>
    <row r="132" spans="2:9" ht="15">
      <c r="B132" s="3"/>
      <c r="C132" s="2"/>
    </row>
    <row r="133" spans="2:9" ht="15">
      <c r="B133" s="3"/>
      <c r="C133" s="2"/>
    </row>
    <row r="134" spans="2:9" ht="15">
      <c r="B134" s="3"/>
      <c r="C134" s="2"/>
    </row>
    <row r="135" spans="2:9" ht="15">
      <c r="B135" s="3"/>
      <c r="C135" s="2"/>
    </row>
    <row r="136" spans="2:9" ht="15">
      <c r="B136" s="3"/>
      <c r="C136" s="2"/>
    </row>
    <row r="137" spans="2:9" ht="15">
      <c r="B137" s="3"/>
      <c r="C137" s="2"/>
    </row>
    <row r="138" spans="2:9" ht="15">
      <c r="B138" s="3"/>
      <c r="C138" s="2"/>
    </row>
    <row r="139" spans="2:9" ht="15">
      <c r="B139" s="3"/>
      <c r="C139" s="2"/>
    </row>
    <row r="140" spans="2:9" ht="15">
      <c r="B140" s="3"/>
      <c r="C140" s="2"/>
    </row>
    <row r="141" spans="2:9" ht="15">
      <c r="B141" s="3"/>
      <c r="C141" s="2"/>
    </row>
    <row r="142" spans="2:9" ht="15">
      <c r="B142" s="3"/>
      <c r="C142" s="2"/>
    </row>
    <row r="143" spans="2:9" ht="15">
      <c r="B143" s="3"/>
      <c r="C143" s="2"/>
    </row>
    <row r="144" spans="2:9" ht="15">
      <c r="B144" s="3"/>
      <c r="C144" s="2"/>
    </row>
    <row r="145" spans="2:3" ht="15">
      <c r="B145" s="3"/>
      <c r="C145" s="2"/>
    </row>
    <row r="146" spans="2:3" ht="15">
      <c r="B146" s="3"/>
      <c r="C146" s="2"/>
    </row>
    <row r="147" spans="2:3" ht="15">
      <c r="B147" s="3"/>
      <c r="C147" s="2"/>
    </row>
    <row r="148" spans="2:3" ht="15">
      <c r="B148" s="3"/>
      <c r="C148" s="2"/>
    </row>
    <row r="149" spans="2:3" ht="15">
      <c r="B149" s="3"/>
      <c r="C149" s="2"/>
    </row>
    <row r="150" spans="2:3" ht="15">
      <c r="B150" s="3"/>
      <c r="C150" s="2"/>
    </row>
    <row r="151" spans="2:3" ht="15">
      <c r="B151" s="3"/>
      <c r="C151" s="2"/>
    </row>
    <row r="152" spans="2:3" ht="15">
      <c r="B152" s="3"/>
      <c r="C152" s="2"/>
    </row>
    <row r="153" spans="2:3" ht="15">
      <c r="B153" s="3"/>
      <c r="C153" s="2"/>
    </row>
    <row r="154" spans="2:3" ht="15">
      <c r="B154" s="3"/>
      <c r="C154" s="2"/>
    </row>
    <row r="155" spans="2:3" ht="15">
      <c r="B155" s="3"/>
      <c r="C155" s="2"/>
    </row>
    <row r="156" spans="2:3" ht="15">
      <c r="B156" s="3"/>
      <c r="C156" s="2"/>
    </row>
    <row r="157" spans="2:3" ht="15">
      <c r="B157" s="3"/>
      <c r="C157" s="2"/>
    </row>
    <row r="158" spans="2:3" ht="15">
      <c r="B158" s="3"/>
      <c r="C158" s="2"/>
    </row>
    <row r="159" spans="2:3" ht="15">
      <c r="B159" s="3"/>
      <c r="C159" s="2"/>
    </row>
    <row r="160" spans="2:3" ht="15">
      <c r="B160" s="3"/>
      <c r="C160" s="2"/>
    </row>
    <row r="161" spans="2:3" ht="15">
      <c r="B161" s="3"/>
      <c r="C161" s="2"/>
    </row>
    <row r="162" spans="2:3" ht="15">
      <c r="B162" s="3"/>
      <c r="C162" s="2"/>
    </row>
    <row r="163" spans="2:3" ht="15">
      <c r="B163" s="3"/>
      <c r="C163" s="2"/>
    </row>
    <row r="164" spans="2:3" ht="15">
      <c r="B164" s="3"/>
      <c r="C164" s="2"/>
    </row>
    <row r="165" spans="2:3" ht="15">
      <c r="B165" s="3"/>
      <c r="C165" s="2"/>
    </row>
    <row r="166" spans="2:3" ht="15">
      <c r="B166" s="3"/>
      <c r="C166" s="2"/>
    </row>
    <row r="167" spans="2:3" ht="15">
      <c r="B167" s="3"/>
      <c r="C167" s="2"/>
    </row>
    <row r="168" spans="2:3" ht="15">
      <c r="B168" s="3"/>
      <c r="C168" s="2"/>
    </row>
    <row r="169" spans="2:3" ht="15">
      <c r="B169" s="3"/>
      <c r="C169" s="2"/>
    </row>
    <row r="170" spans="2:3" ht="15">
      <c r="B170" s="3"/>
      <c r="C170" s="2"/>
    </row>
    <row r="171" spans="2:3" ht="15">
      <c r="B171" s="3"/>
      <c r="C171" s="2"/>
    </row>
    <row r="172" spans="2:3" ht="15">
      <c r="B172" s="3"/>
      <c r="C172" s="2"/>
    </row>
    <row r="173" spans="2:3" ht="15">
      <c r="B173" s="3"/>
      <c r="C173" s="2"/>
    </row>
    <row r="174" spans="2:3" ht="15">
      <c r="B174" s="3"/>
      <c r="C174" s="2"/>
    </row>
    <row r="175" spans="2:3" ht="15">
      <c r="B175" s="3"/>
      <c r="C175" s="2"/>
    </row>
    <row r="176" spans="2:3" ht="15">
      <c r="B176" s="3"/>
      <c r="C176" s="2"/>
    </row>
    <row r="177" spans="2:3" ht="15">
      <c r="B177" s="3"/>
      <c r="C177" s="2"/>
    </row>
    <row r="178" spans="2:3" ht="15">
      <c r="B178" s="3"/>
      <c r="C178" s="2"/>
    </row>
    <row r="179" spans="2:3" ht="15">
      <c r="B179" s="3"/>
      <c r="C179" s="2"/>
    </row>
    <row r="180" spans="2:3" ht="15">
      <c r="B180" s="3"/>
      <c r="C180" s="2"/>
    </row>
    <row r="181" spans="2:3" ht="15">
      <c r="B181" s="3"/>
      <c r="C181" s="2"/>
    </row>
    <row r="182" spans="2:3" ht="15">
      <c r="B182" s="3"/>
      <c r="C182" s="2"/>
    </row>
    <row r="183" spans="2:3" ht="15">
      <c r="B183" s="3"/>
      <c r="C183" s="2"/>
    </row>
    <row r="184" spans="2:3" ht="15">
      <c r="B184" s="3"/>
      <c r="C184" s="2"/>
    </row>
    <row r="185" spans="2:3" ht="15">
      <c r="B185" s="3"/>
      <c r="C185" s="2"/>
    </row>
    <row r="186" spans="2:3" ht="15">
      <c r="B186" s="3"/>
      <c r="C186" s="2"/>
    </row>
    <row r="187" spans="2:3" ht="15">
      <c r="B187" s="3"/>
      <c r="C187" s="2"/>
    </row>
    <row r="188" spans="2:3" ht="15">
      <c r="B188" s="3"/>
      <c r="C188" s="2"/>
    </row>
    <row r="189" spans="2:3" ht="15">
      <c r="B189" s="3"/>
      <c r="C189" s="2"/>
    </row>
    <row r="190" spans="2:3" ht="15">
      <c r="B190" s="3"/>
      <c r="C190" s="2"/>
    </row>
    <row r="191" spans="2:3" ht="15">
      <c r="B191" s="3"/>
      <c r="C191" s="2"/>
    </row>
    <row r="192" spans="2:3" ht="15">
      <c r="B192" s="3"/>
      <c r="C192" s="2"/>
    </row>
    <row r="193" spans="2:3" ht="15">
      <c r="B193" s="3"/>
      <c r="C193" s="2"/>
    </row>
    <row r="194" spans="2:3" ht="15">
      <c r="B194" s="3"/>
      <c r="C194" s="2"/>
    </row>
    <row r="195" spans="2:3" ht="15">
      <c r="B195" s="3"/>
      <c r="C195" s="2"/>
    </row>
    <row r="196" spans="2:3" ht="15">
      <c r="B196" s="3"/>
      <c r="C196" s="2"/>
    </row>
    <row r="197" spans="2:3" ht="15">
      <c r="B197" s="3"/>
      <c r="C197" s="2"/>
    </row>
    <row r="198" spans="2:3" ht="15">
      <c r="B198" s="3"/>
      <c r="C198" s="2"/>
    </row>
    <row r="199" spans="2:3" ht="15">
      <c r="B199" s="3"/>
      <c r="C199" s="2"/>
    </row>
    <row r="200" spans="2:3" ht="15">
      <c r="B200" s="3"/>
      <c r="C200" s="2"/>
    </row>
    <row r="201" spans="2:3" ht="15">
      <c r="B201" s="3"/>
      <c r="C201" s="2"/>
    </row>
    <row r="202" spans="2:3" ht="15">
      <c r="B202" s="3"/>
      <c r="C202" s="2"/>
    </row>
    <row r="203" spans="2:3" ht="15">
      <c r="B203" s="3"/>
      <c r="C203" s="2"/>
    </row>
    <row r="204" spans="2:3" ht="15">
      <c r="B204" s="3"/>
      <c r="C204" s="2"/>
    </row>
    <row r="205" spans="2:3" ht="15">
      <c r="B205" s="3"/>
      <c r="C205" s="2"/>
    </row>
    <row r="206" spans="2:3" ht="15">
      <c r="B206" s="3"/>
      <c r="C206" s="2"/>
    </row>
    <row r="207" spans="2:3" ht="15">
      <c r="B207" s="3"/>
      <c r="C207" s="2"/>
    </row>
    <row r="208" spans="2:3" ht="15">
      <c r="B208" s="3"/>
      <c r="C208" s="2"/>
    </row>
    <row r="209" spans="2:3" ht="15">
      <c r="B209" s="3"/>
      <c r="C209" s="2"/>
    </row>
    <row r="210" spans="2:3" ht="15">
      <c r="B210" s="3"/>
      <c r="C210" s="2"/>
    </row>
    <row r="211" spans="2:3" ht="15">
      <c r="B211" s="3"/>
      <c r="C211" s="2"/>
    </row>
    <row r="212" spans="2:3" ht="15">
      <c r="B212" s="3"/>
      <c r="C212" s="2"/>
    </row>
    <row r="213" spans="2:3" ht="15">
      <c r="B213" s="3"/>
      <c r="C213" s="2"/>
    </row>
    <row r="214" spans="2:3" ht="15">
      <c r="B214" s="3"/>
      <c r="C214" s="2"/>
    </row>
    <row r="215" spans="2:3" ht="15">
      <c r="B215" s="3"/>
      <c r="C215" s="2"/>
    </row>
    <row r="216" spans="2:3" ht="15">
      <c r="B216" s="3"/>
      <c r="C216" s="2"/>
    </row>
    <row r="217" spans="2:3" ht="15">
      <c r="B217" s="3"/>
      <c r="C217" s="2"/>
    </row>
    <row r="218" spans="2:3" ht="15">
      <c r="B218" s="3"/>
      <c r="C218" s="2"/>
    </row>
    <row r="219" spans="2:3" ht="15">
      <c r="B219" s="3"/>
      <c r="C219" s="2"/>
    </row>
    <row r="220" spans="2:3" ht="15">
      <c r="B220" s="3"/>
      <c r="C220" s="2"/>
    </row>
    <row r="221" spans="2:3" ht="15">
      <c r="B221" s="3"/>
      <c r="C221" s="2"/>
    </row>
    <row r="222" spans="2:3" ht="15">
      <c r="B222" s="3"/>
      <c r="C222" s="2"/>
    </row>
    <row r="223" spans="2:3" ht="15">
      <c r="B223" s="3"/>
      <c r="C223" s="2"/>
    </row>
    <row r="224" spans="2:3" ht="15">
      <c r="B224" s="3"/>
      <c r="C224" s="2"/>
    </row>
    <row r="225" spans="2:3" ht="15">
      <c r="B225" s="3"/>
      <c r="C225" s="2"/>
    </row>
    <row r="226" spans="2:3" ht="15">
      <c r="B226" s="3"/>
      <c r="C226" s="2"/>
    </row>
    <row r="227" spans="2:3" ht="15">
      <c r="B227" s="3"/>
      <c r="C227" s="2"/>
    </row>
    <row r="228" spans="2:3" ht="15">
      <c r="B228" s="3"/>
      <c r="C228" s="2"/>
    </row>
    <row r="229" spans="2:3" ht="15">
      <c r="B229" s="3"/>
      <c r="C229" s="2"/>
    </row>
    <row r="230" spans="2:3" ht="15">
      <c r="B230" s="3"/>
      <c r="C230" s="2"/>
    </row>
    <row r="231" spans="2:3" ht="15">
      <c r="B231" s="3"/>
      <c r="C231" s="2"/>
    </row>
    <row r="232" spans="2:3" ht="15">
      <c r="B232" s="3"/>
      <c r="C232" s="2"/>
    </row>
    <row r="233" spans="2:3" ht="15">
      <c r="B233" s="3"/>
      <c r="C233" s="2"/>
    </row>
    <row r="234" spans="2:3" ht="15">
      <c r="B234" s="3"/>
      <c r="C234" s="2"/>
    </row>
    <row r="235" spans="2:3" ht="15">
      <c r="B235" s="3"/>
      <c r="C235" s="2"/>
    </row>
    <row r="236" spans="2:3" ht="15">
      <c r="B236" s="3"/>
      <c r="C236" s="2"/>
    </row>
    <row r="237" spans="2:3" ht="15">
      <c r="B237" s="3"/>
      <c r="C237" s="2"/>
    </row>
    <row r="238" spans="2:3" ht="15">
      <c r="B238" s="3"/>
      <c r="C238" s="2"/>
    </row>
    <row r="239" spans="2:3" ht="15">
      <c r="B239" s="3"/>
      <c r="C239" s="2"/>
    </row>
    <row r="240" spans="2:3" ht="15">
      <c r="B240" s="3"/>
      <c r="C240" s="2"/>
    </row>
    <row r="241" spans="2:3" ht="15">
      <c r="B241" s="3"/>
      <c r="C241" s="2"/>
    </row>
    <row r="242" spans="2:3" ht="15">
      <c r="B242" s="3"/>
      <c r="C242" s="2"/>
    </row>
    <row r="243" spans="2:3" ht="15">
      <c r="B243" s="3"/>
      <c r="C243" s="2"/>
    </row>
    <row r="244" spans="2:3" ht="15">
      <c r="B244" s="3"/>
      <c r="C244" s="2"/>
    </row>
    <row r="245" spans="2:3" ht="15">
      <c r="B245" s="3"/>
      <c r="C245" s="2"/>
    </row>
    <row r="246" spans="2:3" ht="15">
      <c r="B246" s="3"/>
      <c r="C246" s="2"/>
    </row>
    <row r="247" spans="2:3" ht="15">
      <c r="B247" s="3"/>
      <c r="C247" s="2"/>
    </row>
    <row r="248" spans="2:3" ht="15">
      <c r="B248" s="3"/>
      <c r="C248" s="2"/>
    </row>
    <row r="249" spans="2:3" ht="15">
      <c r="B249" s="3"/>
      <c r="C249" s="2"/>
    </row>
    <row r="250" spans="2:3" ht="15">
      <c r="B250" s="3"/>
      <c r="C250" s="2"/>
    </row>
    <row r="251" spans="2:3" ht="15">
      <c r="B251" s="3"/>
      <c r="C251" s="2"/>
    </row>
    <row r="252" spans="2:3" ht="15">
      <c r="B252" s="3"/>
      <c r="C252" s="2"/>
    </row>
    <row r="253" spans="2:3" ht="15">
      <c r="B253" s="3"/>
      <c r="C253" s="2"/>
    </row>
    <row r="254" spans="2:3" ht="15">
      <c r="B254" s="3"/>
      <c r="C254" s="2"/>
    </row>
    <row r="255" spans="2:3" ht="15">
      <c r="B255" s="3"/>
      <c r="C255" s="2"/>
    </row>
    <row r="256" spans="2:3" ht="15">
      <c r="B256" s="3"/>
      <c r="C256" s="2"/>
    </row>
    <row r="257" spans="2:3" ht="15">
      <c r="B257" s="3"/>
      <c r="C257" s="2"/>
    </row>
    <row r="258" spans="2:3" ht="15">
      <c r="B258" s="3"/>
      <c r="C258" s="2"/>
    </row>
    <row r="259" spans="2:3" ht="15">
      <c r="B259" s="3"/>
      <c r="C259" s="2"/>
    </row>
    <row r="260" spans="2:3" ht="15">
      <c r="B260" s="3"/>
      <c r="C260" s="2"/>
    </row>
    <row r="261" spans="2:3" ht="15">
      <c r="B261" s="3"/>
    </row>
    <row r="262" spans="2:3" ht="15">
      <c r="B262" s="3"/>
    </row>
    <row r="263" spans="2:3" ht="15">
      <c r="B263" s="3"/>
    </row>
    <row r="264" spans="2:3" ht="15">
      <c r="B264" s="3"/>
    </row>
    <row r="265" spans="2:3" ht="15">
      <c r="B265" s="3"/>
    </row>
    <row r="266" spans="2:3" ht="15">
      <c r="B266" s="3"/>
    </row>
    <row r="267" spans="2:3" ht="15">
      <c r="B267" s="3"/>
    </row>
    <row r="268" spans="2:3" ht="15">
      <c r="B268" s="3"/>
    </row>
    <row r="269" spans="2:3" ht="15">
      <c r="B269" s="3"/>
    </row>
    <row r="270" spans="2:3" ht="15">
      <c r="B270" s="3"/>
    </row>
    <row r="271" spans="2:3" ht="15">
      <c r="B271" s="3"/>
    </row>
    <row r="272" spans="2:3" ht="15">
      <c r="B272" s="3"/>
    </row>
    <row r="273" spans="2:2" ht="15">
      <c r="B273" s="3"/>
    </row>
    <row r="274" spans="2:2" ht="15">
      <c r="B274" s="3"/>
    </row>
    <row r="275" spans="2:2" ht="15">
      <c r="B275" s="3"/>
    </row>
    <row r="276" spans="2:2" ht="15">
      <c r="B276" s="3"/>
    </row>
    <row r="277" spans="2:2" ht="15">
      <c r="B277" s="3"/>
    </row>
    <row r="278" spans="2:2" ht="15">
      <c r="B278" s="3"/>
    </row>
    <row r="279" spans="2:2" ht="15">
      <c r="B279" s="3"/>
    </row>
    <row r="280" spans="2:2" ht="15">
      <c r="B280" s="3"/>
    </row>
    <row r="281" spans="2:2" ht="15">
      <c r="B281" s="3"/>
    </row>
    <row r="282" spans="2:2" ht="15">
      <c r="B282" s="3"/>
    </row>
    <row r="283" spans="2:2" ht="15">
      <c r="B283" s="3"/>
    </row>
    <row r="284" spans="2:2" ht="15">
      <c r="B284" s="3"/>
    </row>
    <row r="285" spans="2:2" ht="15">
      <c r="B285" s="3"/>
    </row>
    <row r="286" spans="2:2" ht="15">
      <c r="B286" s="3"/>
    </row>
    <row r="287" spans="2:2" ht="15">
      <c r="B287" s="3"/>
    </row>
    <row r="288" spans="2:2" ht="15">
      <c r="B288" s="3"/>
    </row>
    <row r="289" spans="2:2" ht="15">
      <c r="B289" s="3"/>
    </row>
    <row r="290" spans="2:2" ht="15">
      <c r="B290" s="3"/>
    </row>
    <row r="291" spans="2:2" ht="15">
      <c r="B291" s="3"/>
    </row>
    <row r="292" spans="2:2" ht="15">
      <c r="B292" s="3"/>
    </row>
    <row r="293" spans="2:2" ht="15">
      <c r="B293" s="3"/>
    </row>
    <row r="294" spans="2:2" ht="15">
      <c r="B294" s="3"/>
    </row>
    <row r="295" spans="2:2" ht="15">
      <c r="B295" s="3"/>
    </row>
    <row r="296" spans="2:2" ht="15">
      <c r="B296" s="3"/>
    </row>
    <row r="297" spans="2:2" ht="15">
      <c r="B297" s="3"/>
    </row>
    <row r="298" spans="2:2" ht="15">
      <c r="B298" s="3"/>
    </row>
    <row r="299" spans="2:2" ht="15">
      <c r="B299" s="3"/>
    </row>
    <row r="300" spans="2:2" ht="15">
      <c r="B300" s="3"/>
    </row>
    <row r="301" spans="2:2" ht="15">
      <c r="B301" s="3"/>
    </row>
    <row r="302" spans="2:2" ht="15">
      <c r="B302" s="3"/>
    </row>
    <row r="303" spans="2:2" ht="15">
      <c r="B303" s="3"/>
    </row>
    <row r="304" spans="2:2" ht="15">
      <c r="B304" s="3"/>
    </row>
    <row r="305" spans="2:2" ht="15">
      <c r="B305" s="3"/>
    </row>
    <row r="306" spans="2:2" ht="15">
      <c r="B306" s="3"/>
    </row>
    <row r="307" spans="2:2" ht="15">
      <c r="B307" s="3"/>
    </row>
    <row r="308" spans="2:2" ht="15">
      <c r="B308" s="3"/>
    </row>
    <row r="309" spans="2:2" ht="15">
      <c r="B309" s="3"/>
    </row>
    <row r="310" spans="2:2" ht="15">
      <c r="B310" s="3"/>
    </row>
    <row r="311" spans="2:2" ht="15">
      <c r="B311" s="3"/>
    </row>
    <row r="312" spans="2:2" ht="15">
      <c r="B312" s="3"/>
    </row>
    <row r="313" spans="2:2" ht="15">
      <c r="B313" s="3"/>
    </row>
    <row r="314" spans="2:2" ht="15">
      <c r="B314" s="3"/>
    </row>
    <row r="315" spans="2:2" ht="15">
      <c r="B315" s="3"/>
    </row>
    <row r="316" spans="2:2" ht="15">
      <c r="B316" s="3"/>
    </row>
    <row r="317" spans="2:2" ht="15">
      <c r="B317" s="3"/>
    </row>
    <row r="318" spans="2:2" ht="15">
      <c r="B318" s="3"/>
    </row>
    <row r="319" spans="2:2" ht="15">
      <c r="B319" s="3"/>
    </row>
    <row r="320" spans="2:2" ht="15">
      <c r="B320" s="3"/>
    </row>
    <row r="321" spans="2:2" ht="15">
      <c r="B321" s="3"/>
    </row>
    <row r="322" spans="2:2" ht="15">
      <c r="B322" s="3"/>
    </row>
    <row r="323" spans="2:2" ht="15">
      <c r="B323" s="3"/>
    </row>
    <row r="324" spans="2:2" ht="15">
      <c r="B324" s="3"/>
    </row>
    <row r="325" spans="2:2" ht="15">
      <c r="B325" s="3"/>
    </row>
    <row r="326" spans="2:2" ht="15">
      <c r="B326" s="3"/>
    </row>
    <row r="327" spans="2:2" ht="15">
      <c r="B327" s="3"/>
    </row>
    <row r="328" spans="2:2" ht="15">
      <c r="B328" s="3"/>
    </row>
    <row r="329" spans="2:2" ht="15">
      <c r="B329" s="3"/>
    </row>
    <row r="330" spans="2:2" ht="15">
      <c r="B330" s="3"/>
    </row>
    <row r="331" spans="2:2" ht="15">
      <c r="B331" s="3"/>
    </row>
    <row r="332" spans="2:2" ht="15">
      <c r="B332" s="3"/>
    </row>
    <row r="333" spans="2:2" ht="15">
      <c r="B333" s="3"/>
    </row>
    <row r="334" spans="2:2" ht="15">
      <c r="B334" s="3"/>
    </row>
    <row r="335" spans="2:2" ht="15">
      <c r="B335" s="3"/>
    </row>
    <row r="336" spans="2:2" ht="15">
      <c r="B336" s="3"/>
    </row>
    <row r="337" spans="2:2" ht="15">
      <c r="B337" s="3"/>
    </row>
    <row r="338" spans="2:2" ht="15">
      <c r="B338" s="3"/>
    </row>
    <row r="339" spans="2:2" ht="15">
      <c r="B339" s="3"/>
    </row>
    <row r="340" spans="2:2" ht="15">
      <c r="B340" s="3"/>
    </row>
    <row r="341" spans="2:2" ht="15">
      <c r="B341" s="3"/>
    </row>
    <row r="342" spans="2:2" ht="15">
      <c r="B342" s="3"/>
    </row>
    <row r="343" spans="2:2" ht="15">
      <c r="B343" s="3"/>
    </row>
    <row r="344" spans="2:2" ht="15">
      <c r="B344" s="3"/>
    </row>
    <row r="345" spans="2:2" ht="15">
      <c r="B345" s="3"/>
    </row>
    <row r="346" spans="2:2" ht="15">
      <c r="B346" s="3"/>
    </row>
    <row r="347" spans="2:2" ht="15">
      <c r="B347" s="3"/>
    </row>
    <row r="348" spans="2:2" ht="15">
      <c r="B348" s="3"/>
    </row>
    <row r="349" spans="2:2" ht="15">
      <c r="B349" s="3"/>
    </row>
    <row r="350" spans="2:2" ht="15">
      <c r="B350" s="3"/>
    </row>
    <row r="351" spans="2:2" ht="15">
      <c r="B351" s="3"/>
    </row>
    <row r="352" spans="2:2" ht="15">
      <c r="B352" s="3"/>
    </row>
    <row r="353" spans="2:2" ht="15">
      <c r="B353" s="3"/>
    </row>
    <row r="354" spans="2:2" ht="15">
      <c r="B354" s="3"/>
    </row>
    <row r="355" spans="2:2" ht="15">
      <c r="B355" s="3"/>
    </row>
    <row r="356" spans="2:2" ht="15">
      <c r="B356" s="3"/>
    </row>
    <row r="357" spans="2:2" ht="15">
      <c r="B357" s="3"/>
    </row>
    <row r="358" spans="2:2" ht="15">
      <c r="B358" s="3"/>
    </row>
    <row r="359" spans="2:2" ht="15">
      <c r="B359" s="3"/>
    </row>
    <row r="360" spans="2:2" ht="15">
      <c r="B360" s="3"/>
    </row>
    <row r="361" spans="2:2" ht="15">
      <c r="B361" s="3"/>
    </row>
    <row r="362" spans="2:2" ht="15">
      <c r="B362" s="3"/>
    </row>
    <row r="363" spans="2:2" ht="15">
      <c r="B363" s="3"/>
    </row>
    <row r="364" spans="2:2" ht="15">
      <c r="B364" s="3"/>
    </row>
    <row r="365" spans="2:2" ht="15">
      <c r="B365" s="3"/>
    </row>
    <row r="366" spans="2:2" ht="15">
      <c r="B366" s="3"/>
    </row>
    <row r="367" spans="2:2" ht="15">
      <c r="B367" s="3"/>
    </row>
    <row r="368" spans="2:2" ht="15">
      <c r="B368" s="3"/>
    </row>
    <row r="369" spans="2:2" ht="15">
      <c r="B369" s="3"/>
    </row>
    <row r="370" spans="2:2" ht="15">
      <c r="B370" s="3"/>
    </row>
    <row r="371" spans="2:2" ht="15">
      <c r="B371" s="3"/>
    </row>
    <row r="372" spans="2:2" ht="15">
      <c r="B372" s="3"/>
    </row>
    <row r="373" spans="2:2" ht="15">
      <c r="B373" s="3"/>
    </row>
    <row r="374" spans="2:2" ht="15">
      <c r="B374" s="3"/>
    </row>
    <row r="375" spans="2:2" ht="15">
      <c r="B375" s="3"/>
    </row>
    <row r="376" spans="2:2" ht="15">
      <c r="B376" s="3"/>
    </row>
    <row r="377" spans="2:2" ht="15">
      <c r="B377" s="3"/>
    </row>
    <row r="378" spans="2:2" ht="15">
      <c r="B378" s="3"/>
    </row>
    <row r="379" spans="2:2" ht="15">
      <c r="B379" s="3"/>
    </row>
    <row r="380" spans="2:2" ht="15">
      <c r="B380" s="3"/>
    </row>
    <row r="381" spans="2:2" ht="15">
      <c r="B381" s="3"/>
    </row>
    <row r="382" spans="2:2" ht="15">
      <c r="B382" s="3"/>
    </row>
    <row r="383" spans="2:2" ht="15">
      <c r="B383" s="3"/>
    </row>
    <row r="384" spans="2:2" ht="15">
      <c r="B384" s="3"/>
    </row>
    <row r="385" spans="2:2" ht="15">
      <c r="B385" s="3"/>
    </row>
    <row r="386" spans="2:2" ht="15">
      <c r="B386" s="3"/>
    </row>
    <row r="387" spans="2:2" ht="15">
      <c r="B387" s="3"/>
    </row>
    <row r="388" spans="2:2" ht="15">
      <c r="B388" s="3"/>
    </row>
    <row r="389" spans="2:2" ht="15">
      <c r="B389" s="3"/>
    </row>
    <row r="390" spans="2:2" ht="15">
      <c r="B390" s="3"/>
    </row>
    <row r="391" spans="2:2" ht="15">
      <c r="B391" s="3"/>
    </row>
    <row r="392" spans="2:2" ht="15">
      <c r="B392" s="3"/>
    </row>
    <row r="393" spans="2:2" ht="15">
      <c r="B393" s="3"/>
    </row>
    <row r="394" spans="2:2" ht="15">
      <c r="B394" s="3"/>
    </row>
    <row r="395" spans="2:2" ht="15">
      <c r="B395" s="3"/>
    </row>
    <row r="396" spans="2:2" ht="15">
      <c r="B396" s="3"/>
    </row>
    <row r="397" spans="2:2" ht="15">
      <c r="B397" s="3"/>
    </row>
    <row r="398" spans="2:2" ht="15">
      <c r="B398" s="3"/>
    </row>
    <row r="399" spans="2:2" ht="15">
      <c r="B399" s="3"/>
    </row>
    <row r="400" spans="2:2" ht="15">
      <c r="B400" s="3"/>
    </row>
    <row r="401" spans="2:2" ht="15">
      <c r="B401" s="3"/>
    </row>
    <row r="402" spans="2:2" ht="15">
      <c r="B402" s="3"/>
    </row>
    <row r="403" spans="2:2" ht="15">
      <c r="B403" s="3"/>
    </row>
    <row r="404" spans="2:2" ht="15">
      <c r="B404" s="3"/>
    </row>
    <row r="405" spans="2:2" ht="15">
      <c r="B405" s="3"/>
    </row>
    <row r="406" spans="2:2" ht="15">
      <c r="B406" s="3"/>
    </row>
    <row r="407" spans="2:2" ht="15">
      <c r="B407" s="3"/>
    </row>
    <row r="408" spans="2:2" ht="15">
      <c r="B408" s="3"/>
    </row>
    <row r="409" spans="2:2" ht="15">
      <c r="B409" s="3"/>
    </row>
    <row r="410" spans="2:2" ht="15">
      <c r="B410" s="3"/>
    </row>
    <row r="411" spans="2:2" ht="15">
      <c r="B411" s="3"/>
    </row>
    <row r="412" spans="2:2" ht="15">
      <c r="B412" s="3"/>
    </row>
    <row r="413" spans="2:2" ht="15">
      <c r="B413" s="3"/>
    </row>
    <row r="414" spans="2:2" ht="15">
      <c r="B414" s="3"/>
    </row>
    <row r="415" spans="2:2" ht="15">
      <c r="B415" s="3"/>
    </row>
    <row r="416" spans="2:2" ht="15">
      <c r="B416" s="3"/>
    </row>
    <row r="417" spans="2:2" ht="15">
      <c r="B417" s="3"/>
    </row>
    <row r="418" spans="2:2" ht="15">
      <c r="B418" s="3"/>
    </row>
    <row r="419" spans="2:2" ht="15">
      <c r="B419" s="3"/>
    </row>
    <row r="420" spans="2:2" ht="15">
      <c r="B420" s="3"/>
    </row>
    <row r="421" spans="2:2" ht="15">
      <c r="B421" s="3"/>
    </row>
    <row r="422" spans="2:2" ht="15">
      <c r="B422" s="3"/>
    </row>
    <row r="423" spans="2:2" ht="15">
      <c r="B423" s="3"/>
    </row>
    <row r="424" spans="2:2" ht="15">
      <c r="B424" s="3"/>
    </row>
    <row r="425" spans="2:2" ht="15">
      <c r="B425" s="3"/>
    </row>
    <row r="426" spans="2:2" ht="15">
      <c r="B426" s="3"/>
    </row>
    <row r="427" spans="2:2" ht="15">
      <c r="B427" s="3"/>
    </row>
    <row r="428" spans="2:2" ht="15">
      <c r="B428" s="3"/>
    </row>
    <row r="429" spans="2:2" ht="15">
      <c r="B429" s="3"/>
    </row>
    <row r="430" spans="2:2" ht="15">
      <c r="B430" s="3"/>
    </row>
    <row r="431" spans="2:2" ht="15">
      <c r="B431" s="3"/>
    </row>
    <row r="432" spans="2:2" ht="15">
      <c r="B432" s="3"/>
    </row>
    <row r="433" spans="2:2" ht="15">
      <c r="B433" s="3"/>
    </row>
    <row r="434" spans="2:2" ht="15">
      <c r="B434" s="3"/>
    </row>
    <row r="435" spans="2:2" ht="15">
      <c r="B435" s="3"/>
    </row>
    <row r="436" spans="2:2" ht="15">
      <c r="B436" s="3"/>
    </row>
    <row r="437" spans="2:2" ht="15">
      <c r="B437" s="3"/>
    </row>
    <row r="438" spans="2:2" ht="15">
      <c r="B438" s="3"/>
    </row>
    <row r="439" spans="2:2" ht="15">
      <c r="B439" s="3"/>
    </row>
    <row r="440" spans="2:2" ht="15">
      <c r="B440" s="3"/>
    </row>
    <row r="441" spans="2:2" ht="15">
      <c r="B441" s="3"/>
    </row>
    <row r="442" spans="2:2" ht="15">
      <c r="B442" s="3"/>
    </row>
    <row r="443" spans="2:2" ht="15">
      <c r="B443" s="3"/>
    </row>
    <row r="444" spans="2:2" ht="15">
      <c r="B444" s="3"/>
    </row>
    <row r="445" spans="2:2" ht="15">
      <c r="B445" s="3"/>
    </row>
    <row r="446" spans="2:2" ht="15">
      <c r="B446" s="3"/>
    </row>
    <row r="447" spans="2:2" ht="15">
      <c r="B447" s="3"/>
    </row>
    <row r="448" spans="2:2" ht="15">
      <c r="B448" s="3"/>
    </row>
    <row r="449" spans="2:2" ht="15">
      <c r="B449" s="3"/>
    </row>
    <row r="450" spans="2:2" ht="15">
      <c r="B450" s="3"/>
    </row>
    <row r="451" spans="2:2" ht="15">
      <c r="B451" s="3"/>
    </row>
    <row r="452" spans="2:2" ht="15">
      <c r="B452" s="3"/>
    </row>
    <row r="453" spans="2:2" ht="15">
      <c r="B453" s="3"/>
    </row>
    <row r="454" spans="2:2" ht="15">
      <c r="B454" s="3"/>
    </row>
    <row r="455" spans="2:2" ht="15">
      <c r="B455" s="3"/>
    </row>
    <row r="456" spans="2:2" ht="15">
      <c r="B456" s="3"/>
    </row>
    <row r="457" spans="2:2" ht="15">
      <c r="B457" s="3"/>
    </row>
    <row r="458" spans="2:2" ht="15">
      <c r="B458" s="3"/>
    </row>
    <row r="459" spans="2:2" ht="15">
      <c r="B459" s="3"/>
    </row>
    <row r="460" spans="2:2" ht="15">
      <c r="B460" s="3"/>
    </row>
    <row r="461" spans="2:2" ht="15">
      <c r="B461" s="3"/>
    </row>
    <row r="462" spans="2:2" ht="15">
      <c r="B462" s="3"/>
    </row>
    <row r="463" spans="2:2" ht="15">
      <c r="B463" s="3"/>
    </row>
    <row r="464" spans="2:2" ht="15">
      <c r="B464" s="3"/>
    </row>
    <row r="465" spans="2:2" ht="15">
      <c r="B465" s="3"/>
    </row>
    <row r="466" spans="2:2" ht="15">
      <c r="B466" s="3"/>
    </row>
    <row r="467" spans="2:2" ht="15">
      <c r="B467" s="3"/>
    </row>
    <row r="468" spans="2:2" ht="15">
      <c r="B468" s="3"/>
    </row>
    <row r="469" spans="2:2" ht="15">
      <c r="B469" s="3"/>
    </row>
    <row r="470" spans="2:2" ht="15">
      <c r="B470" s="3"/>
    </row>
    <row r="471" spans="2:2" ht="15">
      <c r="B471" s="3"/>
    </row>
    <row r="472" spans="2:2" ht="15">
      <c r="B472" s="3"/>
    </row>
    <row r="473" spans="2:2" ht="15">
      <c r="B473" s="3"/>
    </row>
    <row r="474" spans="2:2" ht="15">
      <c r="B474" s="3"/>
    </row>
    <row r="475" spans="2:2" ht="15">
      <c r="B475" s="3"/>
    </row>
    <row r="476" spans="2:2" ht="15">
      <c r="B476" s="3"/>
    </row>
    <row r="477" spans="2:2" ht="15">
      <c r="B477" s="3"/>
    </row>
    <row r="478" spans="2:2" ht="15">
      <c r="B478" s="3"/>
    </row>
    <row r="479" spans="2:2" ht="15">
      <c r="B479" s="3"/>
    </row>
    <row r="480" spans="2:2" ht="15">
      <c r="B480" s="3"/>
    </row>
    <row r="481" spans="2:2" ht="15">
      <c r="B481" s="3"/>
    </row>
    <row r="482" spans="2:2" ht="15">
      <c r="B482" s="3"/>
    </row>
    <row r="483" spans="2:2" ht="15">
      <c r="B483" s="3"/>
    </row>
    <row r="484" spans="2:2" ht="15">
      <c r="B484" s="3"/>
    </row>
    <row r="485" spans="2:2" ht="15">
      <c r="B485" s="3"/>
    </row>
    <row r="486" spans="2:2" ht="15">
      <c r="B486" s="3"/>
    </row>
    <row r="487" spans="2:2" ht="15">
      <c r="B487" s="3"/>
    </row>
    <row r="488" spans="2:2" ht="15">
      <c r="B488" s="3"/>
    </row>
    <row r="489" spans="2:2" ht="15">
      <c r="B489" s="3"/>
    </row>
    <row r="490" spans="2:2" ht="15">
      <c r="B490" s="3"/>
    </row>
    <row r="491" spans="2:2" ht="15">
      <c r="B491" s="3"/>
    </row>
    <row r="492" spans="2:2" ht="15">
      <c r="B492" s="3"/>
    </row>
    <row r="493" spans="2:2" ht="15">
      <c r="B493" s="3"/>
    </row>
    <row r="494" spans="2:2" ht="15">
      <c r="B494" s="3"/>
    </row>
    <row r="495" spans="2:2" ht="15">
      <c r="B495" s="3"/>
    </row>
    <row r="496" spans="2:2" ht="15">
      <c r="B496" s="3"/>
    </row>
    <row r="497" spans="2:2" ht="15">
      <c r="B497" s="3"/>
    </row>
    <row r="498" spans="2:2" ht="15">
      <c r="B498" s="3"/>
    </row>
    <row r="499" spans="2:2" ht="15">
      <c r="B499" s="3"/>
    </row>
    <row r="500" spans="2:2" ht="15">
      <c r="B500" s="3"/>
    </row>
    <row r="501" spans="2:2" ht="15">
      <c r="B501" s="3"/>
    </row>
    <row r="502" spans="2:2" ht="15">
      <c r="B502" s="3"/>
    </row>
    <row r="503" spans="2:2" ht="15">
      <c r="B503" s="3"/>
    </row>
    <row r="504" spans="2:2" ht="15">
      <c r="B504" s="3"/>
    </row>
    <row r="505" spans="2:2" ht="15">
      <c r="B505" s="3"/>
    </row>
    <row r="506" spans="2:2" ht="15">
      <c r="B506" s="3"/>
    </row>
    <row r="507" spans="2:2" ht="15">
      <c r="B507" s="3"/>
    </row>
    <row r="508" spans="2:2" ht="15">
      <c r="B508" s="3"/>
    </row>
    <row r="509" spans="2:2" ht="15">
      <c r="B509" s="3"/>
    </row>
    <row r="510" spans="2:2" ht="15">
      <c r="B510" s="3"/>
    </row>
    <row r="511" spans="2:2" ht="15">
      <c r="B511" s="3"/>
    </row>
    <row r="512" spans="2:2" ht="15">
      <c r="B512" s="3"/>
    </row>
    <row r="513" spans="2:2" ht="15">
      <c r="B513" s="3"/>
    </row>
    <row r="514" spans="2:2" ht="15">
      <c r="B514" s="3"/>
    </row>
    <row r="515" spans="2:2" ht="15">
      <c r="B515" s="3"/>
    </row>
    <row r="516" spans="2:2" ht="15">
      <c r="B516" s="3"/>
    </row>
    <row r="517" spans="2:2" ht="15">
      <c r="B517" s="3"/>
    </row>
    <row r="518" spans="2:2" ht="15">
      <c r="B518" s="3"/>
    </row>
    <row r="519" spans="2:2" ht="15">
      <c r="B519" s="3"/>
    </row>
    <row r="520" spans="2:2" ht="15">
      <c r="B520" s="3"/>
    </row>
    <row r="521" spans="2:2" ht="15">
      <c r="B521" s="3"/>
    </row>
    <row r="522" spans="2:2" ht="15">
      <c r="B522" s="3"/>
    </row>
    <row r="523" spans="2:2" ht="15">
      <c r="B523" s="3"/>
    </row>
    <row r="524" spans="2:2" ht="15">
      <c r="B524" s="3"/>
    </row>
    <row r="525" spans="2:2" ht="15">
      <c r="B525" s="3"/>
    </row>
    <row r="526" spans="2:2" ht="15">
      <c r="B526" s="3"/>
    </row>
    <row r="527" spans="2:2" ht="15">
      <c r="B527" s="3"/>
    </row>
    <row r="528" spans="2:2" ht="15">
      <c r="B528" s="3"/>
    </row>
    <row r="529" spans="2:2" ht="15">
      <c r="B529" s="3"/>
    </row>
    <row r="530" spans="2:2" ht="15">
      <c r="B530" s="3"/>
    </row>
    <row r="531" spans="2:2" ht="15">
      <c r="B531" s="3"/>
    </row>
    <row r="532" spans="2:2" ht="15">
      <c r="B532" s="3"/>
    </row>
    <row r="533" spans="2:2" ht="15">
      <c r="B533" s="3"/>
    </row>
    <row r="534" spans="2:2" ht="15">
      <c r="B534" s="3"/>
    </row>
    <row r="535" spans="2:2" ht="15">
      <c r="B535" s="3"/>
    </row>
    <row r="536" spans="2:2" ht="15">
      <c r="B536" s="3"/>
    </row>
    <row r="537" spans="2:2" ht="15">
      <c r="B537" s="3"/>
    </row>
    <row r="538" spans="2:2" ht="15">
      <c r="B538" s="3"/>
    </row>
    <row r="539" spans="2:2" ht="15">
      <c r="B539" s="3"/>
    </row>
    <row r="540" spans="2:2" ht="15">
      <c r="B540" s="3"/>
    </row>
    <row r="541" spans="2:2" ht="15">
      <c r="B541" s="3"/>
    </row>
    <row r="542" spans="2:2" ht="15">
      <c r="B542" s="3"/>
    </row>
    <row r="543" spans="2:2" ht="15">
      <c r="B543" s="3"/>
    </row>
    <row r="544" spans="2:2" ht="15">
      <c r="B544" s="3"/>
    </row>
    <row r="545" spans="2:2" ht="15">
      <c r="B545" s="3"/>
    </row>
    <row r="546" spans="2:2" ht="15">
      <c r="B546" s="3"/>
    </row>
    <row r="547" spans="2:2" ht="15">
      <c r="B547" s="3"/>
    </row>
    <row r="548" spans="2:2" ht="15">
      <c r="B548" s="3"/>
    </row>
    <row r="549" spans="2:2" ht="15">
      <c r="B549" s="3"/>
    </row>
    <row r="550" spans="2:2" ht="15">
      <c r="B550" s="3"/>
    </row>
    <row r="551" spans="2:2" ht="15">
      <c r="B551" s="3"/>
    </row>
    <row r="552" spans="2:2" ht="15">
      <c r="B552" s="3"/>
    </row>
    <row r="553" spans="2:2" ht="15">
      <c r="B553" s="3"/>
    </row>
    <row r="554" spans="2:2" ht="15">
      <c r="B554" s="3"/>
    </row>
    <row r="555" spans="2:2" ht="15">
      <c r="B555" s="3"/>
    </row>
    <row r="556" spans="2:2" ht="15">
      <c r="B556" s="3"/>
    </row>
    <row r="557" spans="2:2" ht="15">
      <c r="B557" s="3"/>
    </row>
    <row r="558" spans="2:2" ht="15">
      <c r="B558" s="3"/>
    </row>
    <row r="559" spans="2:2" ht="15">
      <c r="B559" s="3"/>
    </row>
    <row r="560" spans="2:2" ht="15">
      <c r="B560" s="3"/>
    </row>
    <row r="561" spans="2:2" ht="15">
      <c r="B561" s="3"/>
    </row>
    <row r="562" spans="2:2" ht="15">
      <c r="B562" s="3"/>
    </row>
    <row r="563" spans="2:2" ht="15">
      <c r="B563" s="3"/>
    </row>
    <row r="564" spans="2:2" ht="15">
      <c r="B564" s="3"/>
    </row>
    <row r="565" spans="2:2" ht="15">
      <c r="B565" s="3"/>
    </row>
    <row r="566" spans="2:2" ht="15">
      <c r="B566" s="3"/>
    </row>
    <row r="567" spans="2:2" ht="15">
      <c r="B567" s="3"/>
    </row>
    <row r="568" spans="2:2" ht="15">
      <c r="B568" s="3"/>
    </row>
    <row r="569" spans="2:2" ht="15">
      <c r="B569" s="3"/>
    </row>
    <row r="570" spans="2:2" ht="15">
      <c r="B570" s="3"/>
    </row>
    <row r="571" spans="2:2" ht="15">
      <c r="B571" s="3"/>
    </row>
    <row r="572" spans="2:2" ht="15">
      <c r="B572" s="3"/>
    </row>
    <row r="573" spans="2:2" ht="15">
      <c r="B573" s="3"/>
    </row>
    <row r="574" spans="2:2" ht="15">
      <c r="B574" s="3"/>
    </row>
    <row r="575" spans="2:2" ht="15">
      <c r="B575" s="3"/>
    </row>
    <row r="576" spans="2:2" ht="15">
      <c r="B576" s="3"/>
    </row>
    <row r="577" spans="2:2" ht="15">
      <c r="B577" s="3"/>
    </row>
    <row r="578" spans="2:2" ht="15">
      <c r="B578" s="3"/>
    </row>
    <row r="579" spans="2:2" ht="15">
      <c r="B579" s="3"/>
    </row>
    <row r="580" spans="2:2" ht="15">
      <c r="B580" s="3"/>
    </row>
    <row r="581" spans="2:2" ht="15">
      <c r="B581" s="3"/>
    </row>
    <row r="582" spans="2:2" ht="15">
      <c r="B582" s="3"/>
    </row>
    <row r="583" spans="2:2" ht="15">
      <c r="B583" s="3"/>
    </row>
    <row r="584" spans="2:2" ht="15">
      <c r="B584" s="3"/>
    </row>
    <row r="585" spans="2:2" ht="15">
      <c r="B585" s="3"/>
    </row>
    <row r="586" spans="2:2" ht="15">
      <c r="B586" s="3"/>
    </row>
    <row r="587" spans="2:2" ht="15">
      <c r="B587" s="3"/>
    </row>
    <row r="588" spans="2:2" ht="15">
      <c r="B588" s="3"/>
    </row>
    <row r="589" spans="2:2" ht="15">
      <c r="B589" s="3"/>
    </row>
    <row r="590" spans="2:2" ht="15">
      <c r="B590" s="3"/>
    </row>
    <row r="591" spans="2:2" ht="15">
      <c r="B591" s="3"/>
    </row>
    <row r="592" spans="2:2" ht="15">
      <c r="B592" s="3"/>
    </row>
    <row r="593" spans="2:2" ht="15">
      <c r="B593" s="3"/>
    </row>
    <row r="594" spans="2:2" ht="15">
      <c r="B594" s="3"/>
    </row>
    <row r="595" spans="2:2" ht="15">
      <c r="B595" s="3"/>
    </row>
    <row r="596" spans="2:2" ht="15">
      <c r="B596" s="3"/>
    </row>
    <row r="597" spans="2:2" ht="15">
      <c r="B597" s="3"/>
    </row>
    <row r="598" spans="2:2" ht="15">
      <c r="B598" s="3"/>
    </row>
    <row r="599" spans="2:2" ht="15">
      <c r="B599" s="3"/>
    </row>
    <row r="600" spans="2:2" ht="15">
      <c r="B600" s="3"/>
    </row>
    <row r="601" spans="2:2" ht="15">
      <c r="B601" s="3"/>
    </row>
    <row r="602" spans="2:2" ht="15">
      <c r="B602" s="3"/>
    </row>
    <row r="603" spans="2:2" ht="15">
      <c r="B603" s="3"/>
    </row>
    <row r="604" spans="2:2" ht="15">
      <c r="B604" s="3"/>
    </row>
    <row r="605" spans="2:2" ht="15">
      <c r="B605" s="3"/>
    </row>
    <row r="606" spans="2:2" ht="15">
      <c r="B606" s="3"/>
    </row>
    <row r="607" spans="2:2" ht="15">
      <c r="B607" s="3"/>
    </row>
    <row r="608" spans="2:2" ht="15">
      <c r="B608" s="3"/>
    </row>
    <row r="609" spans="2:2" ht="15">
      <c r="B609" s="3"/>
    </row>
    <row r="610" spans="2:2" ht="15">
      <c r="B610" s="3"/>
    </row>
    <row r="611" spans="2:2" ht="15">
      <c r="B611" s="3"/>
    </row>
    <row r="612" spans="2:2" ht="15">
      <c r="B612" s="3"/>
    </row>
    <row r="613" spans="2:2" ht="15">
      <c r="B613" s="3"/>
    </row>
    <row r="614" spans="2:2" ht="15">
      <c r="B614" s="3"/>
    </row>
    <row r="615" spans="2:2" ht="15">
      <c r="B615" s="3"/>
    </row>
    <row r="616" spans="2:2" ht="15">
      <c r="B616" s="3"/>
    </row>
    <row r="617" spans="2:2" ht="15">
      <c r="B617" s="3"/>
    </row>
    <row r="618" spans="2:2" ht="15">
      <c r="B618" s="3"/>
    </row>
    <row r="619" spans="2:2" ht="15">
      <c r="B619" s="3"/>
    </row>
    <row r="620" spans="2:2" ht="15">
      <c r="B620" s="3"/>
    </row>
    <row r="621" spans="2:2" ht="15">
      <c r="B621" s="3"/>
    </row>
    <row r="622" spans="2:2" ht="15">
      <c r="B622" s="3"/>
    </row>
    <row r="623" spans="2:2" ht="15">
      <c r="B623" s="3"/>
    </row>
    <row r="624" spans="2:2" ht="15">
      <c r="B624" s="3"/>
    </row>
    <row r="625" spans="2:2" ht="15">
      <c r="B625" s="3"/>
    </row>
    <row r="626" spans="2:2" ht="15">
      <c r="B626" s="3"/>
    </row>
    <row r="627" spans="2:2" ht="15">
      <c r="B627" s="3"/>
    </row>
    <row r="628" spans="2:2" ht="15">
      <c r="B628" s="3"/>
    </row>
    <row r="629" spans="2:2" ht="15">
      <c r="B629" s="3"/>
    </row>
    <row r="630" spans="2:2" ht="15">
      <c r="B630" s="3"/>
    </row>
    <row r="631" spans="2:2" ht="15">
      <c r="B631" s="3"/>
    </row>
    <row r="632" spans="2:2" ht="15">
      <c r="B632" s="3"/>
    </row>
    <row r="633" spans="2:2" ht="15">
      <c r="B633" s="3"/>
    </row>
    <row r="634" spans="2:2" ht="15">
      <c r="B634" s="3"/>
    </row>
    <row r="635" spans="2:2" ht="15">
      <c r="B635" s="3"/>
    </row>
    <row r="636" spans="2:2" ht="15">
      <c r="B636" s="3"/>
    </row>
    <row r="637" spans="2:2" ht="15">
      <c r="B637" s="3"/>
    </row>
    <row r="638" spans="2:2" ht="15">
      <c r="B638" s="3"/>
    </row>
    <row r="639" spans="2:2" ht="15">
      <c r="B639" s="3"/>
    </row>
    <row r="640" spans="2:2" ht="15">
      <c r="B640" s="3"/>
    </row>
    <row r="641" spans="2:2" ht="15">
      <c r="B641" s="3"/>
    </row>
    <row r="642" spans="2:2" ht="15">
      <c r="B642" s="3"/>
    </row>
    <row r="643" spans="2:2" ht="15">
      <c r="B643" s="3"/>
    </row>
    <row r="644" spans="2:2" ht="15">
      <c r="B644" s="3"/>
    </row>
    <row r="645" spans="2:2" ht="15">
      <c r="B645" s="3"/>
    </row>
    <row r="646" spans="2:2" ht="15">
      <c r="B646" s="3"/>
    </row>
    <row r="647" spans="2:2" ht="15">
      <c r="B647" s="3"/>
    </row>
    <row r="648" spans="2:2" ht="15">
      <c r="B648" s="3"/>
    </row>
    <row r="649" spans="2:2" ht="15">
      <c r="B649" s="3"/>
    </row>
    <row r="650" spans="2:2" ht="15">
      <c r="B650" s="3"/>
    </row>
    <row r="651" spans="2:2" ht="15">
      <c r="B651" s="3"/>
    </row>
    <row r="652" spans="2:2" ht="15">
      <c r="B652" s="3"/>
    </row>
    <row r="653" spans="2:2" ht="15">
      <c r="B653" s="3"/>
    </row>
    <row r="654" spans="2:2" ht="15">
      <c r="B654" s="3"/>
    </row>
    <row r="655" spans="2:2" ht="15">
      <c r="B655" s="3"/>
    </row>
    <row r="656" spans="2:2" ht="15">
      <c r="B656" s="3"/>
    </row>
    <row r="657" spans="2:2" ht="15">
      <c r="B657" s="3"/>
    </row>
    <row r="658" spans="2:2" ht="15">
      <c r="B658" s="3"/>
    </row>
    <row r="659" spans="2:2" ht="15">
      <c r="B659" s="3"/>
    </row>
    <row r="660" spans="2:2" ht="15">
      <c r="B660" s="3"/>
    </row>
    <row r="661" spans="2:2" ht="15">
      <c r="B661" s="3"/>
    </row>
    <row r="662" spans="2:2" ht="15">
      <c r="B662" s="3"/>
    </row>
    <row r="663" spans="2:2" ht="15">
      <c r="B663" s="3"/>
    </row>
    <row r="664" spans="2:2" ht="15">
      <c r="B664" s="3"/>
    </row>
    <row r="665" spans="2:2" ht="15">
      <c r="B665" s="3"/>
    </row>
    <row r="666" spans="2:2" ht="15">
      <c r="B666" s="3"/>
    </row>
    <row r="667" spans="2:2" ht="15">
      <c r="B667" s="3"/>
    </row>
    <row r="668" spans="2:2" ht="15">
      <c r="B668" s="3"/>
    </row>
    <row r="669" spans="2:2" ht="15">
      <c r="B669" s="3"/>
    </row>
    <row r="670" spans="2:2" ht="15">
      <c r="B670" s="3"/>
    </row>
    <row r="671" spans="2:2" ht="15">
      <c r="B671" s="3"/>
    </row>
    <row r="672" spans="2:2" ht="15">
      <c r="B672" s="3"/>
    </row>
    <row r="673" spans="2:2" ht="15">
      <c r="B673" s="3"/>
    </row>
    <row r="674" spans="2:2" ht="15">
      <c r="B674" s="3"/>
    </row>
    <row r="675" spans="2:2" ht="15">
      <c r="B675" s="3"/>
    </row>
    <row r="676" spans="2:2" ht="15">
      <c r="B676" s="3"/>
    </row>
    <row r="677" spans="2:2" ht="15">
      <c r="B677" s="3"/>
    </row>
    <row r="678" spans="2:2" ht="15">
      <c r="B678" s="3"/>
    </row>
    <row r="679" spans="2:2" ht="15">
      <c r="B679" s="3"/>
    </row>
    <row r="680" spans="2:2" ht="15">
      <c r="B680" s="3"/>
    </row>
    <row r="681" spans="2:2" ht="15">
      <c r="B681" s="3"/>
    </row>
    <row r="682" spans="2:2" ht="15">
      <c r="B682" s="3"/>
    </row>
    <row r="683" spans="2:2" ht="15">
      <c r="B683" s="3"/>
    </row>
    <row r="684" spans="2:2" ht="15">
      <c r="B684" s="3"/>
    </row>
    <row r="685" spans="2:2" ht="15">
      <c r="B685" s="3"/>
    </row>
    <row r="686" spans="2:2" ht="15">
      <c r="B686" s="3"/>
    </row>
    <row r="687" spans="2:2" ht="15">
      <c r="B687" s="3"/>
    </row>
    <row r="688" spans="2:2" ht="15">
      <c r="B688" s="3"/>
    </row>
    <row r="689" spans="2:2" ht="15">
      <c r="B689" s="3"/>
    </row>
    <row r="690" spans="2:2" ht="15">
      <c r="B690" s="3"/>
    </row>
    <row r="691" spans="2:2" ht="15">
      <c r="B691" s="3"/>
    </row>
    <row r="692" spans="2:2" ht="15">
      <c r="B692" s="3"/>
    </row>
    <row r="693" spans="2:2" ht="15">
      <c r="B693" s="3"/>
    </row>
    <row r="694" spans="2:2" ht="15">
      <c r="B694" s="3"/>
    </row>
    <row r="695" spans="2:2" ht="15">
      <c r="B695" s="3"/>
    </row>
    <row r="696" spans="2:2" ht="15">
      <c r="B696" s="3"/>
    </row>
    <row r="697" spans="2:2" ht="15">
      <c r="B697" s="3"/>
    </row>
    <row r="698" spans="2:2" ht="15">
      <c r="B698" s="3"/>
    </row>
    <row r="699" spans="2:2" ht="15">
      <c r="B699" s="3"/>
    </row>
    <row r="700" spans="2:2" ht="15">
      <c r="B700" s="3"/>
    </row>
    <row r="701" spans="2:2" ht="15">
      <c r="B701" s="3"/>
    </row>
    <row r="702" spans="2:2" ht="15">
      <c r="B702" s="3"/>
    </row>
    <row r="703" spans="2:2" ht="15">
      <c r="B703" s="3"/>
    </row>
    <row r="704" spans="2:2" ht="15">
      <c r="B704" s="3"/>
    </row>
    <row r="705" spans="2:2" ht="15">
      <c r="B705" s="3"/>
    </row>
    <row r="706" spans="2:2" ht="15">
      <c r="B706" s="3"/>
    </row>
    <row r="707" spans="2:2" ht="15">
      <c r="B707" s="3"/>
    </row>
    <row r="708" spans="2:2" ht="15">
      <c r="B708" s="3"/>
    </row>
    <row r="709" spans="2:2" ht="15">
      <c r="B709" s="3"/>
    </row>
    <row r="710" spans="2:2" ht="15">
      <c r="B710" s="3"/>
    </row>
    <row r="711" spans="2:2" ht="15">
      <c r="B711" s="3"/>
    </row>
    <row r="712" spans="2:2" ht="15">
      <c r="B712" s="3"/>
    </row>
    <row r="713" spans="2:2" ht="15">
      <c r="B713" s="3"/>
    </row>
    <row r="714" spans="2:2" ht="15">
      <c r="B714" s="3"/>
    </row>
    <row r="715" spans="2:2" ht="15">
      <c r="B715" s="3"/>
    </row>
    <row r="716" spans="2:2" ht="15">
      <c r="B716" s="3"/>
    </row>
    <row r="717" spans="2:2" ht="15">
      <c r="B717" s="3"/>
    </row>
    <row r="718" spans="2:2" ht="15">
      <c r="B718" s="3"/>
    </row>
    <row r="719" spans="2:2" ht="15">
      <c r="B719" s="3"/>
    </row>
    <row r="720" spans="2:2" ht="15">
      <c r="B720" s="3"/>
    </row>
    <row r="721" spans="2:2" ht="15">
      <c r="B721" s="3"/>
    </row>
    <row r="722" spans="2:2" ht="15">
      <c r="B722" s="3"/>
    </row>
    <row r="723" spans="2:2" ht="15">
      <c r="B723" s="3"/>
    </row>
    <row r="724" spans="2:2" ht="15">
      <c r="B724" s="3"/>
    </row>
    <row r="725" spans="2:2" ht="15">
      <c r="B725" s="3"/>
    </row>
    <row r="726" spans="2:2" ht="15">
      <c r="B726" s="3"/>
    </row>
    <row r="727" spans="2:2" ht="15">
      <c r="B727" s="3"/>
    </row>
    <row r="728" spans="2:2" ht="15">
      <c r="B728" s="3"/>
    </row>
    <row r="729" spans="2:2" ht="15">
      <c r="B729" s="3"/>
    </row>
    <row r="730" spans="2:2" ht="15">
      <c r="B730" s="3"/>
    </row>
    <row r="731" spans="2:2" ht="15">
      <c r="B731" s="3"/>
    </row>
    <row r="732" spans="2:2" ht="15">
      <c r="B732" s="3"/>
    </row>
    <row r="733" spans="2:2" ht="15">
      <c r="B733" s="3"/>
    </row>
    <row r="734" spans="2:2" ht="15">
      <c r="B734" s="3"/>
    </row>
    <row r="735" spans="2:2" ht="15">
      <c r="B735" s="3"/>
    </row>
    <row r="736" spans="2:2" ht="15">
      <c r="B736" s="3"/>
    </row>
    <row r="737" spans="2:2" ht="15">
      <c r="B737" s="3"/>
    </row>
    <row r="738" spans="2:2" ht="15">
      <c r="B738" s="3"/>
    </row>
    <row r="739" spans="2:2" ht="15">
      <c r="B739" s="3"/>
    </row>
    <row r="740" spans="2:2" ht="15">
      <c r="B740" s="3"/>
    </row>
    <row r="741" spans="2:2" ht="15">
      <c r="B741" s="3"/>
    </row>
    <row r="742" spans="2:2" ht="15">
      <c r="B742" s="3"/>
    </row>
    <row r="743" spans="2:2" ht="15">
      <c r="B743" s="3"/>
    </row>
    <row r="744" spans="2:2" ht="15">
      <c r="B744" s="3"/>
    </row>
    <row r="745" spans="2:2" ht="15">
      <c r="B745" s="3"/>
    </row>
    <row r="746" spans="2:2" ht="15">
      <c r="B746" s="3"/>
    </row>
    <row r="747" spans="2:2" ht="15">
      <c r="B747" s="3"/>
    </row>
    <row r="748" spans="2:2" ht="15">
      <c r="B748" s="3"/>
    </row>
    <row r="749" spans="2:2" ht="15">
      <c r="B749" s="3"/>
    </row>
    <row r="750" spans="2:2" ht="15">
      <c r="B750" s="3"/>
    </row>
    <row r="751" spans="2:2" ht="15">
      <c r="B751" s="3"/>
    </row>
    <row r="752" spans="2:2" ht="15">
      <c r="B752" s="3"/>
    </row>
    <row r="753" spans="2:2" ht="15">
      <c r="B753" s="3"/>
    </row>
    <row r="754" spans="2:2" ht="15">
      <c r="B754" s="3"/>
    </row>
    <row r="755" spans="2:2" ht="15">
      <c r="B755" s="3"/>
    </row>
    <row r="756" spans="2:2" ht="15">
      <c r="B756" s="3"/>
    </row>
    <row r="757" spans="2:2" ht="15">
      <c r="B757" s="3"/>
    </row>
    <row r="758" spans="2:2" ht="15">
      <c r="B758" s="3"/>
    </row>
    <row r="759" spans="2:2" ht="15">
      <c r="B759" s="3"/>
    </row>
    <row r="760" spans="2:2" ht="15">
      <c r="B760" s="3"/>
    </row>
    <row r="761" spans="2:2" ht="15">
      <c r="B761" s="3"/>
    </row>
    <row r="762" spans="2:2" ht="15">
      <c r="B762" s="3"/>
    </row>
    <row r="763" spans="2:2" ht="15">
      <c r="B763" s="3"/>
    </row>
    <row r="764" spans="2:2" ht="15">
      <c r="B764" s="3"/>
    </row>
    <row r="765" spans="2:2" ht="15">
      <c r="B765" s="3"/>
    </row>
    <row r="766" spans="2:2" ht="15">
      <c r="B766" s="3"/>
    </row>
    <row r="767" spans="2:2" ht="15">
      <c r="B767" s="3"/>
    </row>
    <row r="768" spans="2:2" ht="15">
      <c r="B768" s="3"/>
    </row>
    <row r="769" spans="2:2" ht="15">
      <c r="B769" s="3"/>
    </row>
    <row r="770" spans="2:2" ht="15">
      <c r="B770" s="3"/>
    </row>
    <row r="771" spans="2:2" ht="15">
      <c r="B771" s="3"/>
    </row>
    <row r="772" spans="2:2" ht="15">
      <c r="B772" s="3"/>
    </row>
    <row r="773" spans="2:2" ht="15">
      <c r="B773" s="3"/>
    </row>
    <row r="774" spans="2:2" ht="15">
      <c r="B774" s="3"/>
    </row>
    <row r="775" spans="2:2" ht="15">
      <c r="B775" s="3"/>
    </row>
    <row r="776" spans="2:2" ht="15">
      <c r="B776" s="3"/>
    </row>
    <row r="777" spans="2:2" ht="15">
      <c r="B777" s="3"/>
    </row>
    <row r="778" spans="2:2" ht="15">
      <c r="B778" s="3"/>
    </row>
    <row r="779" spans="2:2" ht="15">
      <c r="B779" s="3"/>
    </row>
    <row r="780" spans="2:2" ht="15">
      <c r="B780" s="3"/>
    </row>
    <row r="781" spans="2:2" ht="15">
      <c r="B781" s="3"/>
    </row>
    <row r="782" spans="2:2" ht="15">
      <c r="B782" s="3"/>
    </row>
    <row r="783" spans="2:2" ht="15">
      <c r="B783" s="3"/>
    </row>
    <row r="784" spans="2:2" ht="15">
      <c r="B784" s="3"/>
    </row>
    <row r="785" spans="2:2" ht="15">
      <c r="B785" s="3"/>
    </row>
    <row r="786" spans="2:2" ht="15">
      <c r="B786" s="3"/>
    </row>
    <row r="787" spans="2:2" ht="15">
      <c r="B787" s="3"/>
    </row>
    <row r="788" spans="2:2" ht="15">
      <c r="B788" s="3"/>
    </row>
    <row r="789" spans="2:2" ht="15">
      <c r="B789" s="3"/>
    </row>
    <row r="790" spans="2:2" ht="15">
      <c r="B790" s="3"/>
    </row>
    <row r="791" spans="2:2" ht="15">
      <c r="B791" s="3"/>
    </row>
    <row r="792" spans="2:2" ht="15">
      <c r="B792" s="3"/>
    </row>
    <row r="793" spans="2:2" ht="15">
      <c r="B793" s="3"/>
    </row>
    <row r="794" spans="2:2" ht="15">
      <c r="B794" s="3"/>
    </row>
    <row r="795" spans="2:2" ht="15">
      <c r="B795" s="3"/>
    </row>
    <row r="796" spans="2:2" ht="15">
      <c r="B796" s="3"/>
    </row>
    <row r="797" spans="2:2" ht="15">
      <c r="B797" s="3"/>
    </row>
    <row r="798" spans="2:2" ht="15">
      <c r="B798" s="3"/>
    </row>
    <row r="799" spans="2:2" ht="15">
      <c r="B799" s="3"/>
    </row>
    <row r="800" spans="2:2" ht="15">
      <c r="B800" s="3"/>
    </row>
    <row r="801" spans="2:2" ht="15">
      <c r="B801" s="3"/>
    </row>
    <row r="802" spans="2:2" ht="15">
      <c r="B802" s="3"/>
    </row>
    <row r="803" spans="2:2" ht="15">
      <c r="B803" s="3"/>
    </row>
    <row r="804" spans="2:2" ht="15">
      <c r="B804" s="3"/>
    </row>
    <row r="805" spans="2:2" ht="15">
      <c r="B805" s="3"/>
    </row>
    <row r="806" spans="2:2" ht="15">
      <c r="B806" s="3"/>
    </row>
    <row r="807" spans="2:2" ht="15">
      <c r="B807" s="3"/>
    </row>
    <row r="808" spans="2:2" ht="15">
      <c r="B808" s="3"/>
    </row>
    <row r="809" spans="2:2" ht="15">
      <c r="B809" s="3"/>
    </row>
    <row r="810" spans="2:2" ht="15">
      <c r="B810" s="3"/>
    </row>
    <row r="811" spans="2:2" ht="15">
      <c r="B811" s="3"/>
    </row>
    <row r="812" spans="2:2" ht="15">
      <c r="B812" s="3"/>
    </row>
    <row r="813" spans="2:2" ht="15">
      <c r="B813" s="3"/>
    </row>
    <row r="814" spans="2:2" ht="15">
      <c r="B814" s="3"/>
    </row>
    <row r="815" spans="2:2" ht="15">
      <c r="B815" s="3"/>
    </row>
    <row r="816" spans="2:2" ht="15">
      <c r="B816" s="3"/>
    </row>
    <row r="817" spans="2:2" ht="15">
      <c r="B817" s="3"/>
    </row>
    <row r="818" spans="2:2" ht="15">
      <c r="B818" s="3"/>
    </row>
    <row r="819" spans="2:2" ht="15">
      <c r="B819" s="3"/>
    </row>
    <row r="820" spans="2:2" ht="15">
      <c r="B820" s="3"/>
    </row>
    <row r="821" spans="2:2" ht="15">
      <c r="B821" s="3"/>
    </row>
    <row r="822" spans="2:2" ht="15">
      <c r="B822" s="3"/>
    </row>
    <row r="823" spans="2:2" ht="15">
      <c r="B823" s="3"/>
    </row>
    <row r="824" spans="2:2" ht="15">
      <c r="B824" s="3"/>
    </row>
    <row r="825" spans="2:2" ht="15">
      <c r="B825" s="3"/>
    </row>
    <row r="826" spans="2:2" ht="15">
      <c r="B826" s="3"/>
    </row>
    <row r="827" spans="2:2" ht="15">
      <c r="B827" s="3"/>
    </row>
    <row r="828" spans="2:2" ht="15">
      <c r="B828" s="3"/>
    </row>
    <row r="829" spans="2:2" ht="15">
      <c r="B829" s="3"/>
    </row>
    <row r="830" spans="2:2" ht="15">
      <c r="B830" s="3"/>
    </row>
    <row r="831" spans="2:2" ht="15">
      <c r="B831" s="3"/>
    </row>
    <row r="832" spans="2:2" ht="15">
      <c r="B832" s="3"/>
    </row>
    <row r="833" spans="2:2" ht="15">
      <c r="B833" s="3"/>
    </row>
    <row r="834" spans="2:2" ht="15">
      <c r="B834" s="3"/>
    </row>
    <row r="835" spans="2:2" ht="15">
      <c r="B835" s="3"/>
    </row>
    <row r="836" spans="2:2" ht="15">
      <c r="B836" s="3"/>
    </row>
    <row r="837" spans="2:2" ht="15">
      <c r="B837" s="3"/>
    </row>
    <row r="838" spans="2:2" ht="15">
      <c r="B838" s="3"/>
    </row>
    <row r="839" spans="2:2" ht="15">
      <c r="B839" s="3"/>
    </row>
    <row r="840" spans="2:2" ht="15">
      <c r="B840" s="3"/>
    </row>
    <row r="841" spans="2:2" ht="15">
      <c r="B841" s="3"/>
    </row>
    <row r="842" spans="2:2" ht="15">
      <c r="B842" s="3"/>
    </row>
    <row r="843" spans="2:2" ht="15">
      <c r="B843" s="3"/>
    </row>
    <row r="844" spans="2:2" ht="15">
      <c r="B844" s="3"/>
    </row>
    <row r="845" spans="2:2" ht="15">
      <c r="B845" s="3"/>
    </row>
    <row r="846" spans="2:2" ht="15">
      <c r="B846" s="3"/>
    </row>
    <row r="847" spans="2:2" ht="15">
      <c r="B847" s="3"/>
    </row>
    <row r="848" spans="2:2" ht="15">
      <c r="B848" s="3"/>
    </row>
    <row r="849" spans="2:2" ht="15">
      <c r="B849" s="3"/>
    </row>
    <row r="850" spans="2:2" ht="15">
      <c r="B850" s="3"/>
    </row>
    <row r="851" spans="2:2" ht="15">
      <c r="B851" s="3"/>
    </row>
    <row r="852" spans="2:2" ht="15">
      <c r="B852" s="3"/>
    </row>
    <row r="853" spans="2:2" ht="15">
      <c r="B853" s="3"/>
    </row>
    <row r="854" spans="2:2" ht="15">
      <c r="B854" s="3"/>
    </row>
    <row r="855" spans="2:2" ht="15">
      <c r="B855" s="3"/>
    </row>
    <row r="856" spans="2:2" ht="15">
      <c r="B856" s="3"/>
    </row>
    <row r="857" spans="2:2" ht="15">
      <c r="B857" s="3"/>
    </row>
    <row r="858" spans="2:2" ht="15">
      <c r="B858" s="3"/>
    </row>
    <row r="859" spans="2:2" ht="15">
      <c r="B859" s="3"/>
    </row>
    <row r="860" spans="2:2" ht="15">
      <c r="B860" s="3"/>
    </row>
    <row r="861" spans="2:2" ht="15">
      <c r="B861" s="3"/>
    </row>
    <row r="862" spans="2:2" ht="15">
      <c r="B862" s="3"/>
    </row>
    <row r="863" spans="2:2" ht="15">
      <c r="B863" s="3"/>
    </row>
    <row r="864" spans="2:2" ht="15">
      <c r="B864" s="3"/>
    </row>
    <row r="865" spans="2:2" ht="15">
      <c r="B865" s="3"/>
    </row>
    <row r="866" spans="2:2" ht="15">
      <c r="B866" s="3"/>
    </row>
    <row r="867" spans="2:2" ht="15">
      <c r="B867" s="3"/>
    </row>
    <row r="868" spans="2:2" ht="15">
      <c r="B868" s="3"/>
    </row>
    <row r="869" spans="2:2" ht="15">
      <c r="B869" s="3"/>
    </row>
    <row r="870" spans="2:2" ht="15">
      <c r="B870" s="3"/>
    </row>
    <row r="871" spans="2:2" ht="15">
      <c r="B871" s="3"/>
    </row>
    <row r="872" spans="2:2" ht="15">
      <c r="B872" s="3"/>
    </row>
    <row r="873" spans="2:2" ht="15">
      <c r="B873" s="3"/>
    </row>
    <row r="874" spans="2:2" ht="15">
      <c r="B874" s="3"/>
    </row>
    <row r="875" spans="2:2" ht="15">
      <c r="B875" s="3"/>
    </row>
    <row r="876" spans="2:2" ht="15">
      <c r="B876" s="3"/>
    </row>
    <row r="877" spans="2:2" ht="15">
      <c r="B877" s="3"/>
    </row>
    <row r="878" spans="2:2" ht="15">
      <c r="B878" s="3"/>
    </row>
    <row r="879" spans="2:2" ht="15">
      <c r="B879" s="3"/>
    </row>
    <row r="880" spans="2:2" ht="15">
      <c r="B880" s="3"/>
    </row>
    <row r="881" spans="2:2" ht="15">
      <c r="B881" s="3"/>
    </row>
    <row r="882" spans="2:2" ht="15">
      <c r="B882" s="3"/>
    </row>
    <row r="883" spans="2:2" ht="15">
      <c r="B883" s="3"/>
    </row>
    <row r="884" spans="2:2" ht="15">
      <c r="B884" s="3"/>
    </row>
    <row r="885" spans="2:2" ht="15">
      <c r="B885" s="3"/>
    </row>
    <row r="886" spans="2:2" ht="15">
      <c r="B886" s="3"/>
    </row>
    <row r="887" spans="2:2" ht="15">
      <c r="B887" s="3"/>
    </row>
    <row r="888" spans="2:2" ht="15">
      <c r="B888" s="3"/>
    </row>
    <row r="889" spans="2:2" ht="15">
      <c r="B889" s="3"/>
    </row>
    <row r="890" spans="2:2" ht="15">
      <c r="B890" s="3"/>
    </row>
    <row r="891" spans="2:2" ht="15">
      <c r="B891" s="3"/>
    </row>
    <row r="892" spans="2:2" ht="15">
      <c r="B892" s="3"/>
    </row>
    <row r="893" spans="2:2" ht="15">
      <c r="B893" s="3"/>
    </row>
    <row r="894" spans="2:2" ht="15">
      <c r="B894" s="3"/>
    </row>
    <row r="895" spans="2:2" ht="15">
      <c r="B895" s="3"/>
    </row>
    <row r="896" spans="2:2" ht="15">
      <c r="B896" s="3"/>
    </row>
    <row r="897" spans="2:2" ht="15">
      <c r="B897" s="3"/>
    </row>
    <row r="898" spans="2:2" ht="15">
      <c r="B898" s="3"/>
    </row>
    <row r="899" spans="2:2" ht="15">
      <c r="B899" s="3"/>
    </row>
    <row r="900" spans="2:2" ht="15">
      <c r="B900" s="3"/>
    </row>
    <row r="901" spans="2:2" ht="15">
      <c r="B901" s="3"/>
    </row>
    <row r="902" spans="2:2" ht="15">
      <c r="B902" s="3"/>
    </row>
    <row r="903" spans="2:2" ht="15">
      <c r="B903" s="3"/>
    </row>
    <row r="904" spans="2:2" ht="15">
      <c r="B904" s="3"/>
    </row>
    <row r="905" spans="2:2" ht="15">
      <c r="B905" s="3"/>
    </row>
    <row r="906" spans="2:2" ht="15">
      <c r="B906" s="3"/>
    </row>
    <row r="907" spans="2:2" ht="15">
      <c r="B907" s="3"/>
    </row>
    <row r="908" spans="2:2" ht="15">
      <c r="B908" s="3"/>
    </row>
    <row r="909" spans="2:2" ht="15">
      <c r="B909" s="3"/>
    </row>
    <row r="910" spans="2:2" ht="15">
      <c r="B910" s="3"/>
    </row>
    <row r="911" spans="2:2" ht="15">
      <c r="B911" s="3"/>
    </row>
    <row r="912" spans="2:2" ht="15">
      <c r="B912" s="3"/>
    </row>
    <row r="913" spans="2:2" ht="15">
      <c r="B913" s="3"/>
    </row>
    <row r="914" spans="2:2" ht="15">
      <c r="B914" s="3"/>
    </row>
    <row r="915" spans="2:2" ht="15">
      <c r="B915" s="3"/>
    </row>
    <row r="916" spans="2:2" ht="15">
      <c r="B916" s="3"/>
    </row>
    <row r="917" spans="2:2" ht="15">
      <c r="B917" s="3"/>
    </row>
    <row r="918" spans="2:2" ht="15">
      <c r="B918" s="3"/>
    </row>
    <row r="919" spans="2:2" ht="15">
      <c r="B919" s="3"/>
    </row>
    <row r="920" spans="2:2" ht="15">
      <c r="B920" s="3"/>
    </row>
    <row r="921" spans="2:2" ht="15">
      <c r="B921" s="3"/>
    </row>
    <row r="922" spans="2:2" ht="15">
      <c r="B922" s="3"/>
    </row>
    <row r="923" spans="2:2" ht="15">
      <c r="B923" s="3"/>
    </row>
    <row r="924" spans="2:2" ht="15">
      <c r="B924" s="3"/>
    </row>
    <row r="925" spans="2:2" ht="15">
      <c r="B925" s="3"/>
    </row>
    <row r="926" spans="2:2" ht="15">
      <c r="B926" s="3"/>
    </row>
    <row r="927" spans="2:2" ht="15">
      <c r="B927" s="3"/>
    </row>
    <row r="928" spans="2:2" ht="15">
      <c r="B928" s="3"/>
    </row>
    <row r="929" spans="2:2" ht="15">
      <c r="B929" s="3"/>
    </row>
    <row r="930" spans="2:2" ht="15">
      <c r="B930" s="3"/>
    </row>
    <row r="931" spans="2:2" ht="15">
      <c r="B931" s="3"/>
    </row>
    <row r="932" spans="2:2" ht="15">
      <c r="B932" s="3"/>
    </row>
    <row r="933" spans="2:2" ht="15">
      <c r="B933" s="3"/>
    </row>
    <row r="934" spans="2:2" ht="15">
      <c r="B934" s="3"/>
    </row>
    <row r="935" spans="2:2" ht="15">
      <c r="B935" s="3"/>
    </row>
    <row r="936" spans="2:2" ht="15">
      <c r="B936" s="3"/>
    </row>
    <row r="937" spans="2:2" ht="15">
      <c r="B937" s="3"/>
    </row>
    <row r="938" spans="2:2" ht="15">
      <c r="B938" s="3"/>
    </row>
    <row r="939" spans="2:2" ht="15">
      <c r="B939" s="3"/>
    </row>
    <row r="940" spans="2:2" ht="15">
      <c r="B940" s="3"/>
    </row>
    <row r="941" spans="2:2" ht="15">
      <c r="B941" s="3"/>
    </row>
    <row r="942" spans="2:2" ht="15">
      <c r="B942" s="3"/>
    </row>
    <row r="943" spans="2:2" ht="15">
      <c r="B943" s="3"/>
    </row>
    <row r="944" spans="2:2" ht="15">
      <c r="B944" s="3"/>
    </row>
    <row r="945" spans="2:2" ht="15">
      <c r="B945" s="3"/>
    </row>
    <row r="946" spans="2:2" ht="15">
      <c r="B946" s="3"/>
    </row>
    <row r="947" spans="2:2" ht="15">
      <c r="B947" s="3"/>
    </row>
    <row r="948" spans="2:2" ht="15">
      <c r="B948" s="3"/>
    </row>
    <row r="949" spans="2:2" ht="15">
      <c r="B949" s="3"/>
    </row>
    <row r="950" spans="2:2" ht="15">
      <c r="B950" s="3"/>
    </row>
    <row r="951" spans="2:2" ht="15">
      <c r="B951" s="3"/>
    </row>
    <row r="952" spans="2:2" ht="15">
      <c r="B952" s="3"/>
    </row>
    <row r="953" spans="2:2" ht="15">
      <c r="B953" s="3"/>
    </row>
    <row r="954" spans="2:2" ht="15">
      <c r="B954" s="3"/>
    </row>
    <row r="955" spans="2:2" ht="15">
      <c r="B955" s="3"/>
    </row>
    <row r="956" spans="2:2" ht="15">
      <c r="B956" s="3"/>
    </row>
    <row r="957" spans="2:2" ht="15">
      <c r="B957" s="3"/>
    </row>
    <row r="958" spans="2:2" ht="15">
      <c r="B958" s="3"/>
    </row>
    <row r="959" spans="2:2" ht="15">
      <c r="B959" s="3"/>
    </row>
    <row r="960" spans="2:2" ht="15">
      <c r="B960" s="3"/>
    </row>
    <row r="961" spans="2:2" ht="15">
      <c r="B961" s="3"/>
    </row>
    <row r="962" spans="2:2" ht="15">
      <c r="B962" s="3"/>
    </row>
    <row r="963" spans="2:2" ht="15">
      <c r="B963" s="3"/>
    </row>
    <row r="964" spans="2:2" ht="15">
      <c r="B964" s="3"/>
    </row>
    <row r="965" spans="2:2" ht="15">
      <c r="B965" s="3"/>
    </row>
    <row r="966" spans="2:2" ht="15">
      <c r="B966" s="3"/>
    </row>
    <row r="967" spans="2:2" ht="15">
      <c r="B967" s="3"/>
    </row>
    <row r="968" spans="2:2" ht="15">
      <c r="B968" s="3"/>
    </row>
    <row r="969" spans="2:2" ht="15">
      <c r="B969" s="3"/>
    </row>
    <row r="970" spans="2:2" ht="15">
      <c r="B970" s="3"/>
    </row>
    <row r="971" spans="2:2" ht="15">
      <c r="B971" s="3"/>
    </row>
    <row r="972" spans="2:2" ht="15">
      <c r="B972" s="3"/>
    </row>
    <row r="973" spans="2:2" ht="15">
      <c r="B973" s="3"/>
    </row>
    <row r="974" spans="2:2" ht="15">
      <c r="B974" s="3"/>
    </row>
    <row r="975" spans="2:2" ht="15">
      <c r="B975" s="3"/>
    </row>
    <row r="976" spans="2:2" ht="15">
      <c r="B976" s="3"/>
    </row>
    <row r="977" spans="2:2" ht="15">
      <c r="B977" s="3"/>
    </row>
    <row r="978" spans="2:2" ht="15">
      <c r="B978" s="3"/>
    </row>
    <row r="979" spans="2:2" ht="15">
      <c r="B979" s="3"/>
    </row>
    <row r="980" spans="2:2" ht="15">
      <c r="B980" s="3"/>
    </row>
    <row r="981" spans="2:2" ht="15">
      <c r="B981" s="3"/>
    </row>
    <row r="982" spans="2:2" ht="15">
      <c r="B982" s="3"/>
    </row>
    <row r="983" spans="2:2" ht="15">
      <c r="B983" s="3"/>
    </row>
    <row r="984" spans="2:2" ht="15">
      <c r="B984" s="3"/>
    </row>
    <row r="985" spans="2:2" ht="15">
      <c r="B985" s="3"/>
    </row>
    <row r="986" spans="2:2" ht="15">
      <c r="B986" s="3"/>
    </row>
    <row r="987" spans="2:2" ht="15">
      <c r="B987" s="3"/>
    </row>
    <row r="988" spans="2:2" ht="15">
      <c r="B988" s="3"/>
    </row>
    <row r="989" spans="2:2" ht="15">
      <c r="B989" s="3"/>
    </row>
    <row r="990" spans="2:2" ht="15">
      <c r="B990" s="3"/>
    </row>
    <row r="991" spans="2:2" ht="15">
      <c r="B991" s="3"/>
    </row>
    <row r="992" spans="2:2" ht="15">
      <c r="B992" s="3"/>
    </row>
    <row r="993" spans="2:2" ht="15">
      <c r="B993" s="3"/>
    </row>
    <row r="994" spans="2:2" ht="15">
      <c r="B994" s="3"/>
    </row>
    <row r="995" spans="2:2" ht="15">
      <c r="B995" s="3"/>
    </row>
    <row r="996" spans="2:2" ht="15">
      <c r="B996" s="3"/>
    </row>
    <row r="997" spans="2:2" ht="15">
      <c r="B997" s="3"/>
    </row>
    <row r="998" spans="2:2" ht="15">
      <c r="B998" s="3"/>
    </row>
    <row r="999" spans="2:2" ht="15">
      <c r="B999" s="3"/>
    </row>
    <row r="1000" spans="2:2" ht="15">
      <c r="B1000" s="3"/>
    </row>
    <row r="1001" spans="2:2" ht="15">
      <c r="B1001" s="3"/>
    </row>
    <row r="1002" spans="2:2" ht="15">
      <c r="B1002" s="3"/>
    </row>
    <row r="1003" spans="2:2" ht="15">
      <c r="B1003" s="3"/>
    </row>
    <row r="1004" spans="2:2" ht="15">
      <c r="B1004" s="3"/>
    </row>
    <row r="1005" spans="2:2" ht="15">
      <c r="B1005" s="3"/>
    </row>
    <row r="1006" spans="2:2" ht="15">
      <c r="B1006" s="3"/>
    </row>
    <row r="1007" spans="2:2" ht="15">
      <c r="B1007" s="3"/>
    </row>
    <row r="1008" spans="2:2" ht="15">
      <c r="B1008" s="3"/>
    </row>
    <row r="1009" spans="2:2" ht="15">
      <c r="B1009" s="3"/>
    </row>
    <row r="1010" spans="2:2" ht="15">
      <c r="B1010" s="3"/>
    </row>
    <row r="1011" spans="2:2" ht="15">
      <c r="B1011" s="3"/>
    </row>
    <row r="1012" spans="2:2" ht="15">
      <c r="B1012" s="3"/>
    </row>
    <row r="1013" spans="2:2" ht="15">
      <c r="B1013" s="3"/>
    </row>
    <row r="1014" spans="2:2" ht="15">
      <c r="B1014" s="3"/>
    </row>
    <row r="1015" spans="2:2" ht="15">
      <c r="B1015" s="3"/>
    </row>
    <row r="1016" spans="2:2" ht="15">
      <c r="B1016" s="3"/>
    </row>
    <row r="1017" spans="2:2" ht="15">
      <c r="B1017" s="3"/>
    </row>
    <row r="1018" spans="2:2" ht="15">
      <c r="B1018" s="3"/>
    </row>
    <row r="1019" spans="2:2" ht="15">
      <c r="B1019" s="3"/>
    </row>
    <row r="1020" spans="2:2" ht="15">
      <c r="B1020" s="3"/>
    </row>
    <row r="1021" spans="2:2" ht="15">
      <c r="B1021" s="3"/>
    </row>
    <row r="1022" spans="2:2" ht="15">
      <c r="B1022" s="3"/>
    </row>
    <row r="1023" spans="2:2" ht="15">
      <c r="B1023" s="3"/>
    </row>
    <row r="1024" spans="2:2" ht="15">
      <c r="B1024" s="3"/>
    </row>
    <row r="1025" spans="2:2" ht="15">
      <c r="B1025" s="3"/>
    </row>
    <row r="1026" spans="2:2" ht="15">
      <c r="B1026" s="3"/>
    </row>
    <row r="1027" spans="2:2" ht="15">
      <c r="B1027" s="3"/>
    </row>
    <row r="1028" spans="2:2" ht="15">
      <c r="B1028" s="3"/>
    </row>
    <row r="1029" spans="2:2" ht="15">
      <c r="B1029" s="3"/>
    </row>
    <row r="1030" spans="2:2" ht="15">
      <c r="B1030" s="3"/>
    </row>
    <row r="1031" spans="2:2" ht="15">
      <c r="B1031" s="3"/>
    </row>
    <row r="1032" spans="2:2" ht="15">
      <c r="B1032" s="3"/>
    </row>
    <row r="1033" spans="2:2" ht="15">
      <c r="B1033" s="3"/>
    </row>
    <row r="1034" spans="2:2" ht="15">
      <c r="B1034" s="3"/>
    </row>
    <row r="1035" spans="2:2" ht="15">
      <c r="B1035" s="3"/>
    </row>
    <row r="1036" spans="2:2" ht="15">
      <c r="B1036" s="3"/>
    </row>
    <row r="1037" spans="2:2" ht="15">
      <c r="B1037" s="3"/>
    </row>
    <row r="1038" spans="2:2" ht="15">
      <c r="B1038" s="3"/>
    </row>
    <row r="1039" spans="2:2" ht="15">
      <c r="B1039" s="3"/>
    </row>
    <row r="1040" spans="2:2" ht="15">
      <c r="B1040" s="3"/>
    </row>
    <row r="1041" spans="2:2" ht="15">
      <c r="B1041" s="3"/>
    </row>
    <row r="1042" spans="2:2" ht="15">
      <c r="B1042" s="3"/>
    </row>
    <row r="1043" spans="2:2" ht="15">
      <c r="B1043" s="3"/>
    </row>
    <row r="1044" spans="2:2" ht="15">
      <c r="B1044" s="3"/>
    </row>
    <row r="1045" spans="2:2" ht="15">
      <c r="B1045" s="3"/>
    </row>
    <row r="1046" spans="2:2" ht="15">
      <c r="B1046" s="3"/>
    </row>
    <row r="1047" spans="2:2" ht="15">
      <c r="B1047" s="3"/>
    </row>
    <row r="1048" spans="2:2" ht="15">
      <c r="B1048" s="3"/>
    </row>
    <row r="1049" spans="2:2" ht="15">
      <c r="B1049" s="3"/>
    </row>
    <row r="1050" spans="2:2" ht="15">
      <c r="B1050" s="3"/>
    </row>
    <row r="1051" spans="2:2" ht="15">
      <c r="B1051" s="3"/>
    </row>
    <row r="1052" spans="2:2" ht="15">
      <c r="B1052" s="3"/>
    </row>
    <row r="1053" spans="2:2" ht="15">
      <c r="B1053" s="3"/>
    </row>
    <row r="1054" spans="2:2" ht="15">
      <c r="B1054" s="3"/>
    </row>
    <row r="1055" spans="2:2" ht="15">
      <c r="B1055" s="3"/>
    </row>
    <row r="1056" spans="2:2" ht="15">
      <c r="B1056" s="3"/>
    </row>
    <row r="1057" spans="2:2" ht="15">
      <c r="B1057" s="3"/>
    </row>
    <row r="1058" spans="2:2" ht="15">
      <c r="B1058" s="3"/>
    </row>
    <row r="1059" spans="2:2" ht="15">
      <c r="B1059" s="3"/>
    </row>
    <row r="1060" spans="2:2" ht="15">
      <c r="B1060" s="3"/>
    </row>
    <row r="1061" spans="2:2" ht="15">
      <c r="B1061" s="3"/>
    </row>
    <row r="1062" spans="2:2" ht="15">
      <c r="B1062" s="3"/>
    </row>
    <row r="1063" spans="2:2" ht="15">
      <c r="B1063" s="3"/>
    </row>
    <row r="1064" spans="2:2" ht="15">
      <c r="B1064" s="3"/>
    </row>
    <row r="1065" spans="2:2" ht="15">
      <c r="B1065" s="3"/>
    </row>
    <row r="1066" spans="2:2" ht="15">
      <c r="B1066" s="3"/>
    </row>
    <row r="1067" spans="2:2" ht="15">
      <c r="B1067" s="3"/>
    </row>
    <row r="1068" spans="2:2" ht="15">
      <c r="B1068" s="3"/>
    </row>
    <row r="1069" spans="2:2" ht="15">
      <c r="B1069" s="3"/>
    </row>
    <row r="1070" spans="2:2" ht="15">
      <c r="B1070" s="3"/>
    </row>
    <row r="1071" spans="2:2" ht="15">
      <c r="B1071" s="3"/>
    </row>
    <row r="1072" spans="2:2" ht="15">
      <c r="B1072" s="3"/>
    </row>
    <row r="1073" spans="2:2" ht="15">
      <c r="B1073" s="3"/>
    </row>
    <row r="1074" spans="2:2" ht="15">
      <c r="B1074" s="3"/>
    </row>
    <row r="1075" spans="2:2" ht="15">
      <c r="B1075" s="3"/>
    </row>
    <row r="1076" spans="2:2" ht="15">
      <c r="B1076" s="3"/>
    </row>
    <row r="1077" spans="2:2" ht="15">
      <c r="B1077" s="3"/>
    </row>
    <row r="1078" spans="2:2" ht="15">
      <c r="B1078" s="3"/>
    </row>
    <row r="1079" spans="2:2" ht="15">
      <c r="B1079" s="3"/>
    </row>
    <row r="1080" spans="2:2" ht="15">
      <c r="B1080" s="3"/>
    </row>
    <row r="1081" spans="2:2" ht="15">
      <c r="B1081" s="3"/>
    </row>
    <row r="1082" spans="2:2" ht="15">
      <c r="B1082" s="3"/>
    </row>
    <row r="1083" spans="2:2" ht="15">
      <c r="B1083" s="3"/>
    </row>
    <row r="1084" spans="2:2" ht="15">
      <c r="B1084" s="3"/>
    </row>
    <row r="1085" spans="2:2" ht="15">
      <c r="B1085" s="3"/>
    </row>
    <row r="1086" spans="2:2" ht="15">
      <c r="B1086" s="3"/>
    </row>
    <row r="1087" spans="2:2" ht="15">
      <c r="B1087" s="3"/>
    </row>
    <row r="1088" spans="2:2" ht="15">
      <c r="B1088" s="3"/>
    </row>
    <row r="1089" spans="2:2" ht="15">
      <c r="B1089" s="3"/>
    </row>
    <row r="1090" spans="2:2" ht="15">
      <c r="B1090" s="3"/>
    </row>
    <row r="1091" spans="2:2" ht="15">
      <c r="B1091" s="3"/>
    </row>
    <row r="1092" spans="2:2" ht="15">
      <c r="B1092" s="3"/>
    </row>
    <row r="1093" spans="2:2" ht="15">
      <c r="B1093" s="3"/>
    </row>
    <row r="1094" spans="2:2" ht="15">
      <c r="B1094" s="3"/>
    </row>
    <row r="1095" spans="2:2" ht="15">
      <c r="B1095" s="3"/>
    </row>
    <row r="1096" spans="2:2" ht="15">
      <c r="B1096" s="3"/>
    </row>
    <row r="1097" spans="2:2" ht="15">
      <c r="B1097" s="3"/>
    </row>
    <row r="1098" spans="2:2" ht="15">
      <c r="B1098" s="3"/>
    </row>
    <row r="1099" spans="2:2" ht="15">
      <c r="B1099" s="3"/>
    </row>
    <row r="1100" spans="2:2" ht="15">
      <c r="B1100" s="3"/>
    </row>
    <row r="1101" spans="2:2" ht="15">
      <c r="B1101" s="3"/>
    </row>
    <row r="1102" spans="2:2" ht="15">
      <c r="B1102" s="3"/>
    </row>
    <row r="1103" spans="2:2" ht="15">
      <c r="B1103" s="3"/>
    </row>
    <row r="1104" spans="2:2" ht="15">
      <c r="B1104" s="3"/>
    </row>
    <row r="1105" spans="2:2" ht="15">
      <c r="B1105" s="3"/>
    </row>
    <row r="1106" spans="2:2" ht="15">
      <c r="B1106" s="3"/>
    </row>
    <row r="1107" spans="2:2" ht="15">
      <c r="B1107" s="3"/>
    </row>
    <row r="1108" spans="2:2" ht="15">
      <c r="B1108" s="3"/>
    </row>
    <row r="1109" spans="2:2" ht="15">
      <c r="B1109" s="3"/>
    </row>
    <row r="1110" spans="2:2" ht="15">
      <c r="B1110" s="3"/>
    </row>
    <row r="1111" spans="2:2" ht="15">
      <c r="B1111" s="3"/>
    </row>
    <row r="1112" spans="2:2" ht="15">
      <c r="B1112" s="3"/>
    </row>
    <row r="1113" spans="2:2" ht="15">
      <c r="B1113" s="3"/>
    </row>
    <row r="1114" spans="2:2" ht="15">
      <c r="B1114" s="3"/>
    </row>
    <row r="1115" spans="2:2" ht="15">
      <c r="B1115" s="3"/>
    </row>
    <row r="1116" spans="2:2" ht="15">
      <c r="B1116" s="3"/>
    </row>
    <row r="1117" spans="2:2" ht="15">
      <c r="B1117" s="3"/>
    </row>
    <row r="1118" spans="2:2" ht="15">
      <c r="B1118" s="3"/>
    </row>
    <row r="1119" spans="2:2" ht="15">
      <c r="B1119" s="3"/>
    </row>
    <row r="1120" spans="2:2" ht="15">
      <c r="B1120" s="3"/>
    </row>
    <row r="1121" spans="2:2" ht="15">
      <c r="B1121" s="3"/>
    </row>
    <row r="1122" spans="2:2" ht="15">
      <c r="B1122" s="3"/>
    </row>
    <row r="1123" spans="2:2" ht="15">
      <c r="B1123" s="3"/>
    </row>
    <row r="1124" spans="2:2" ht="15">
      <c r="B1124" s="3"/>
    </row>
    <row r="1125" spans="2:2" ht="15">
      <c r="B1125" s="3"/>
    </row>
    <row r="1126" spans="2:2" ht="15">
      <c r="B1126" s="3"/>
    </row>
    <row r="1127" spans="2:2" ht="15">
      <c r="B1127" s="3"/>
    </row>
    <row r="1128" spans="2:2" ht="15">
      <c r="B1128" s="1"/>
    </row>
    <row r="1129" spans="2:2" ht="15">
      <c r="B1129" s="1"/>
    </row>
    <row r="1130" spans="2:2" ht="15">
      <c r="B1130" s="1"/>
    </row>
    <row r="1131" spans="2:2" ht="15">
      <c r="B1131" s="1"/>
    </row>
    <row r="1132" spans="2:2" ht="15">
      <c r="B1132" s="1"/>
    </row>
    <row r="1133" spans="2:2" ht="15">
      <c r="B1133" s="1"/>
    </row>
    <row r="1134" spans="2:2" ht="15">
      <c r="B1134" s="1"/>
    </row>
    <row r="1135" spans="2:2" ht="15">
      <c r="B1135" s="1"/>
    </row>
    <row r="1136" spans="2:2" ht="15">
      <c r="B1136" s="1"/>
    </row>
    <row r="1137" spans="2:2" ht="15">
      <c r="B1137" s="1"/>
    </row>
    <row r="1138" spans="2:2" ht="15">
      <c r="B1138" s="1"/>
    </row>
    <row r="1139" spans="2:2" ht="15">
      <c r="B1139" s="1"/>
    </row>
    <row r="1140" spans="2:2" ht="15">
      <c r="B1140" s="1"/>
    </row>
    <row r="1141" spans="2:2" ht="15">
      <c r="B1141" s="1"/>
    </row>
    <row r="1142" spans="2:2" ht="15">
      <c r="B1142" s="1"/>
    </row>
    <row r="1143" spans="2:2" ht="15">
      <c r="B1143" s="1"/>
    </row>
    <row r="1144" spans="2:2" ht="15">
      <c r="B1144" s="1"/>
    </row>
    <row r="1145" spans="2:2" ht="15">
      <c r="B1145" s="1"/>
    </row>
    <row r="1146" spans="2:2" ht="15">
      <c r="B1146" s="1"/>
    </row>
    <row r="1147" spans="2:2" ht="15">
      <c r="B1147" s="1"/>
    </row>
    <row r="1148" spans="2:2" ht="15">
      <c r="B1148" s="1"/>
    </row>
    <row r="1149" spans="2:2" ht="15">
      <c r="B1149" s="1"/>
    </row>
    <row r="1150" spans="2:2" ht="15">
      <c r="B1150" s="1"/>
    </row>
    <row r="1151" spans="2:2" ht="15">
      <c r="B1151" s="1"/>
    </row>
    <row r="1152" spans="2:2" ht="15">
      <c r="B1152" s="1"/>
    </row>
    <row r="1153" spans="2:2" ht="15">
      <c r="B1153" s="1"/>
    </row>
    <row r="1154" spans="2:2" ht="15">
      <c r="B1154" s="1"/>
    </row>
    <row r="1155" spans="2:2" ht="15">
      <c r="B1155" s="1"/>
    </row>
  </sheetData>
  <phoneticPr fontId="8" type="noConversion"/>
  <pageMargins left="0.75" right="0.75" top="1" bottom="1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5123" r:id="rId4">
          <objectPr defaultSize="0" autoPict="0" r:id="rId5">
            <anchor moveWithCells="1" sizeWithCells="1">
              <from>
                <xdr:col>5</xdr:col>
                <xdr:colOff>66675</xdr:colOff>
                <xdr:row>6</xdr:row>
                <xdr:rowOff>47625</xdr:rowOff>
              </from>
              <to>
                <xdr:col>6</xdr:col>
                <xdr:colOff>9525</xdr:colOff>
                <xdr:row>7</xdr:row>
                <xdr:rowOff>57150</xdr:rowOff>
              </to>
            </anchor>
          </objectPr>
        </oleObject>
      </mc:Choice>
      <mc:Fallback>
        <oleObject progId="Equation.DSMT4" shapeId="512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155"/>
  <sheetViews>
    <sheetView tabSelected="1" topLeftCell="B1" workbookViewId="0">
      <selection activeCell="I4" sqref="I4"/>
    </sheetView>
  </sheetViews>
  <sheetFormatPr baseColWidth="10" defaultColWidth="9" defaultRowHeight="14.25"/>
  <cols>
    <col min="1" max="1" width="9" customWidth="1"/>
    <col min="2" max="2" width="12.25" bestFit="1" customWidth="1"/>
    <col min="3" max="3" width="13.25" customWidth="1"/>
    <col min="4" max="4" width="12.75" style="6" customWidth="1"/>
    <col min="5" max="5" width="12.75" customWidth="1"/>
    <col min="6" max="6" width="11.375" style="6" customWidth="1"/>
    <col min="7" max="7" width="9" customWidth="1"/>
    <col min="8" max="8" width="9.75" style="6" customWidth="1"/>
    <col min="9" max="9" width="12.75" style="6" customWidth="1"/>
  </cols>
  <sheetData>
    <row r="1" spans="2:9">
      <c r="B1" s="6"/>
    </row>
    <row r="2" spans="2:9" ht="18">
      <c r="C2" s="4" t="s">
        <v>27</v>
      </c>
      <c r="I2" s="6" t="s">
        <v>30</v>
      </c>
    </row>
    <row r="3" spans="2:9" ht="19.5">
      <c r="C3" s="4"/>
      <c r="F3" s="5" t="s">
        <v>18</v>
      </c>
      <c r="I3" s="6" t="s">
        <v>31</v>
      </c>
    </row>
    <row r="4" spans="2:9" ht="18">
      <c r="C4" s="4" t="s">
        <v>21</v>
      </c>
      <c r="F4" s="6">
        <f>+H7-2019</f>
        <v>11</v>
      </c>
    </row>
    <row r="5" spans="2:9" ht="15" thickBot="1"/>
    <row r="6" spans="2:9" ht="18.75">
      <c r="B6" s="8" t="s">
        <v>2</v>
      </c>
      <c r="C6" s="8" t="s">
        <v>24</v>
      </c>
      <c r="D6" s="8" t="s">
        <v>4</v>
      </c>
      <c r="E6" s="8" t="s">
        <v>15</v>
      </c>
      <c r="F6" s="9" t="s">
        <v>13</v>
      </c>
      <c r="G6" s="10"/>
      <c r="H6" s="53" t="s">
        <v>17</v>
      </c>
      <c r="I6" s="12"/>
    </row>
    <row r="7" spans="2:9" ht="25.9" customHeight="1">
      <c r="B7" s="13" t="s">
        <v>25</v>
      </c>
      <c r="C7" s="13" t="s">
        <v>3</v>
      </c>
      <c r="D7" s="13" t="s">
        <v>7</v>
      </c>
      <c r="E7" s="13" t="s">
        <v>16</v>
      </c>
      <c r="F7" s="14"/>
      <c r="G7" s="15"/>
      <c r="H7" s="54">
        <v>2030</v>
      </c>
      <c r="I7" s="17"/>
    </row>
    <row r="8" spans="2:9" ht="18.75">
      <c r="B8" s="18"/>
      <c r="C8" s="19" t="s">
        <v>1</v>
      </c>
      <c r="D8" s="19" t="s">
        <v>23</v>
      </c>
      <c r="E8" s="18" t="s">
        <v>14</v>
      </c>
      <c r="F8" s="21"/>
      <c r="G8" s="55" t="s">
        <v>10</v>
      </c>
      <c r="H8" s="19" t="s">
        <v>9</v>
      </c>
      <c r="I8" s="56" t="s">
        <v>8</v>
      </c>
    </row>
    <row r="9" spans="2:9" ht="15" thickBot="1">
      <c r="B9" s="13"/>
      <c r="C9" s="13" t="s">
        <v>5</v>
      </c>
      <c r="D9" s="19"/>
      <c r="E9" s="19"/>
      <c r="F9" s="7" t="s">
        <v>6</v>
      </c>
      <c r="G9" s="25"/>
      <c r="H9" s="26" t="s">
        <v>11</v>
      </c>
      <c r="I9" s="17"/>
    </row>
    <row r="10" spans="2:9" ht="15" thickBot="1">
      <c r="B10" s="27">
        <v>2019</v>
      </c>
      <c r="C10" s="28">
        <v>1.5914999999999999</v>
      </c>
      <c r="D10" s="28">
        <v>3.5000000000000003E-2</v>
      </c>
      <c r="E10" s="29">
        <f>+$H$7-G10</f>
        <v>2030</v>
      </c>
      <c r="F10" s="30">
        <f>+EXP(-D10*$F$4)</f>
        <v>0.68045063620458768</v>
      </c>
      <c r="G10" s="31">
        <v>0</v>
      </c>
      <c r="H10" s="32">
        <f t="shared" ref="H10:H41" si="0">+C10*F10</f>
        <v>1.0829371875196012</v>
      </c>
      <c r="I10" s="33">
        <v>1000000</v>
      </c>
    </row>
    <row r="11" spans="2:9" ht="15" thickBot="1">
      <c r="B11" s="34"/>
      <c r="C11" s="28">
        <v>0.1135</v>
      </c>
      <c r="D11" s="28">
        <v>3.5000000000000003E-2</v>
      </c>
      <c r="E11" s="35">
        <f t="shared" ref="E11:E74" si="1">+$H$7-G11</f>
        <v>2029</v>
      </c>
      <c r="F11" s="49">
        <f t="shared" ref="F11:F74" si="2">+EXP(-D11*$F$4)</f>
        <v>0.68045063620458768</v>
      </c>
      <c r="G11" s="50">
        <v>1</v>
      </c>
      <c r="H11" s="36">
        <f t="shared" si="0"/>
        <v>7.723114720922071E-2</v>
      </c>
      <c r="I11" s="37">
        <f>+I10*(1-H10/1000)</f>
        <v>998917.06281248038</v>
      </c>
    </row>
    <row r="12" spans="2:9" ht="15" thickBot="1">
      <c r="B12" s="34"/>
      <c r="C12" s="28">
        <v>9.35E-2</v>
      </c>
      <c r="D12" s="28">
        <v>3.5000000000000003E-2</v>
      </c>
      <c r="E12" s="35">
        <f t="shared" si="1"/>
        <v>2028</v>
      </c>
      <c r="F12" s="49">
        <f t="shared" si="2"/>
        <v>0.68045063620458768</v>
      </c>
      <c r="G12" s="50">
        <v>2</v>
      </c>
      <c r="H12" s="36">
        <f t="shared" si="0"/>
        <v>6.3622134485128948E-2</v>
      </c>
      <c r="I12" s="37">
        <f t="shared" ref="I12:I75" si="3">+I11*(1-H11/1000)</f>
        <v>998839.91530175251</v>
      </c>
    </row>
    <row r="13" spans="2:9" ht="15" thickBot="1">
      <c r="B13" s="34"/>
      <c r="C13" s="28">
        <v>7.5499999999999998E-2</v>
      </c>
      <c r="D13" s="28">
        <v>3.5000000000000003E-2</v>
      </c>
      <c r="E13" s="35">
        <f t="shared" si="1"/>
        <v>2027</v>
      </c>
      <c r="F13" s="49">
        <f t="shared" si="2"/>
        <v>0.68045063620458768</v>
      </c>
      <c r="G13" s="50">
        <v>3</v>
      </c>
      <c r="H13" s="36">
        <f t="shared" si="0"/>
        <v>5.1374023033446369E-2</v>
      </c>
      <c r="I13" s="37">
        <f t="shared" si="3"/>
        <v>998776.36697433214</v>
      </c>
    </row>
    <row r="14" spans="2:9" ht="15" thickBot="1">
      <c r="B14" s="34"/>
      <c r="C14" s="28">
        <v>6.08E-2</v>
      </c>
      <c r="D14" s="28">
        <v>3.5000000000000003E-2</v>
      </c>
      <c r="E14" s="35">
        <f t="shared" si="1"/>
        <v>2026</v>
      </c>
      <c r="F14" s="49">
        <f t="shared" si="2"/>
        <v>0.68045063620458768</v>
      </c>
      <c r="G14" s="50">
        <v>4</v>
      </c>
      <c r="H14" s="36">
        <f t="shared" si="0"/>
        <v>4.137139868123893E-2</v>
      </c>
      <c r="I14" s="37">
        <f t="shared" si="3"/>
        <v>998725.05581424991</v>
      </c>
    </row>
    <row r="15" spans="2:9" ht="15" thickBot="1">
      <c r="B15" s="34"/>
      <c r="C15" s="28">
        <v>5.04E-2</v>
      </c>
      <c r="D15" s="28">
        <v>3.5000000000000003E-2</v>
      </c>
      <c r="E15" s="35">
        <f t="shared" si="1"/>
        <v>2025</v>
      </c>
      <c r="F15" s="49">
        <f t="shared" si="2"/>
        <v>0.68045063620458768</v>
      </c>
      <c r="G15" s="50">
        <v>5</v>
      </c>
      <c r="H15" s="36">
        <f t="shared" si="0"/>
        <v>3.4294712064711221E-2</v>
      </c>
      <c r="I15" s="37">
        <f t="shared" si="3"/>
        <v>998683.73716179293</v>
      </c>
    </row>
    <row r="16" spans="2:9" ht="15" thickBot="1">
      <c r="B16" s="34"/>
      <c r="C16" s="28">
        <v>4.3700000000000003E-2</v>
      </c>
      <c r="D16" s="28">
        <v>3.5000000000000003E-2</v>
      </c>
      <c r="E16" s="35">
        <f t="shared" si="1"/>
        <v>2024</v>
      </c>
      <c r="F16" s="49">
        <f t="shared" si="2"/>
        <v>0.68045063620458768</v>
      </c>
      <c r="G16" s="50">
        <v>6</v>
      </c>
      <c r="H16" s="36">
        <f t="shared" si="0"/>
        <v>2.9735692802140484E-2</v>
      </c>
      <c r="I16" s="37">
        <f t="shared" si="3"/>
        <v>998649.48759058327</v>
      </c>
    </row>
    <row r="17" spans="2:9" ht="15" thickBot="1">
      <c r="B17" s="34"/>
      <c r="C17" s="28">
        <v>4.02E-2</v>
      </c>
      <c r="D17" s="28">
        <v>3.5000000000000003E-2</v>
      </c>
      <c r="E17" s="35">
        <f t="shared" si="1"/>
        <v>2023</v>
      </c>
      <c r="F17" s="49">
        <f t="shared" si="2"/>
        <v>0.68045063620458768</v>
      </c>
      <c r="G17" s="50">
        <v>7</v>
      </c>
      <c r="H17" s="36">
        <f t="shared" si="0"/>
        <v>2.7354115575424425E-2</v>
      </c>
      <c r="I17" s="37">
        <f t="shared" si="3"/>
        <v>998619.79205620324</v>
      </c>
    </row>
    <row r="18" spans="2:9" ht="15" thickBot="1">
      <c r="B18" s="34"/>
      <c r="C18" s="28">
        <v>3.8300000000000001E-2</v>
      </c>
      <c r="D18" s="28">
        <v>3.4500000000000003E-2</v>
      </c>
      <c r="E18" s="35">
        <f t="shared" si="1"/>
        <v>2022</v>
      </c>
      <c r="F18" s="49">
        <f t="shared" si="2"/>
        <v>0.68420342541388701</v>
      </c>
      <c r="G18" s="50">
        <v>8</v>
      </c>
      <c r="H18" s="36">
        <f t="shared" si="0"/>
        <v>2.6204991193351873E-2</v>
      </c>
      <c r="I18" s="37">
        <f t="shared" si="3"/>
        <v>998592.47569499549</v>
      </c>
    </row>
    <row r="19" spans="2:9" ht="15" thickBot="1">
      <c r="B19" s="34"/>
      <c r="C19" s="28">
        <v>3.7699999999999997E-2</v>
      </c>
      <c r="D19" s="28">
        <v>3.4099999999999998E-2</v>
      </c>
      <c r="E19" s="35">
        <f t="shared" si="1"/>
        <v>2021</v>
      </c>
      <c r="F19" s="49">
        <f t="shared" si="2"/>
        <v>0.687220553299425</v>
      </c>
      <c r="G19" s="50">
        <v>9</v>
      </c>
      <c r="H19" s="36">
        <f t="shared" si="0"/>
        <v>2.590821485938832E-2</v>
      </c>
      <c r="I19" s="37">
        <f t="shared" si="3"/>
        <v>998566.30758796423</v>
      </c>
    </row>
    <row r="20" spans="2:9" ht="15" thickBot="1">
      <c r="B20" s="34"/>
      <c r="C20" s="28">
        <v>3.9300000000000002E-2</v>
      </c>
      <c r="D20" s="28">
        <v>3.3799999999999997E-2</v>
      </c>
      <c r="E20" s="35">
        <f t="shared" si="1"/>
        <v>2020</v>
      </c>
      <c r="F20" s="49">
        <f t="shared" si="2"/>
        <v>0.68949212716073138</v>
      </c>
      <c r="G20" s="50">
        <v>10</v>
      </c>
      <c r="H20" s="36">
        <f t="shared" si="0"/>
        <v>2.7097040597416744E-2</v>
      </c>
      <c r="I20" s="37">
        <f t="shared" si="3"/>
        <v>998540.43651751592</v>
      </c>
    </row>
    <row r="21" spans="2:9" ht="15" thickBot="1">
      <c r="B21" s="34"/>
      <c r="C21" s="28">
        <v>4.2900000000000001E-2</v>
      </c>
      <c r="D21" s="28">
        <v>3.3799999999999997E-2</v>
      </c>
      <c r="E21" s="35">
        <f t="shared" si="1"/>
        <v>2019</v>
      </c>
      <c r="F21" s="49">
        <f t="shared" si="2"/>
        <v>0.68949212716073138</v>
      </c>
      <c r="G21" s="50">
        <v>11</v>
      </c>
      <c r="H21" s="36">
        <f t="shared" si="0"/>
        <v>2.9579212255195376E-2</v>
      </c>
      <c r="I21" s="37">
        <f t="shared" si="3"/>
        <v>998513.37902676943</v>
      </c>
    </row>
    <row r="22" spans="2:9" ht="15" thickBot="1">
      <c r="B22" s="34"/>
      <c r="C22" s="28">
        <v>4.9700000000000001E-2</v>
      </c>
      <c r="D22" s="28">
        <v>3.3700000000000001E-2</v>
      </c>
      <c r="E22" s="35">
        <f t="shared" si="1"/>
        <v>2018</v>
      </c>
      <c r="F22" s="49">
        <f t="shared" si="2"/>
        <v>0.69025098579633948</v>
      </c>
      <c r="G22" s="50">
        <v>12</v>
      </c>
      <c r="H22" s="36">
        <f t="shared" si="0"/>
        <v>3.4305473994078073E-2</v>
      </c>
      <c r="I22" s="37">
        <f t="shared" si="3"/>
        <v>998483.84378759156</v>
      </c>
    </row>
    <row r="23" spans="2:9" ht="15" thickBot="1">
      <c r="B23" s="34"/>
      <c r="C23" s="28">
        <v>5.8999999999999997E-2</v>
      </c>
      <c r="D23" s="28">
        <v>3.3599999999999998E-2</v>
      </c>
      <c r="E23" s="35">
        <f t="shared" si="1"/>
        <v>2017</v>
      </c>
      <c r="F23" s="49">
        <f t="shared" si="2"/>
        <v>0.6910106796357246</v>
      </c>
      <c r="G23" s="50">
        <v>13</v>
      </c>
      <c r="H23" s="36">
        <f t="shared" si="0"/>
        <v>4.0769630098507752E-2</v>
      </c>
      <c r="I23" s="37">
        <f t="shared" si="3"/>
        <v>998449.59032605495</v>
      </c>
    </row>
    <row r="24" spans="2:9" ht="15" thickBot="1">
      <c r="B24" s="34"/>
      <c r="C24" s="28">
        <v>7.0400000000000004E-2</v>
      </c>
      <c r="D24" s="28">
        <v>3.3500000000000002E-2</v>
      </c>
      <c r="E24" s="35">
        <f t="shared" si="1"/>
        <v>2016</v>
      </c>
      <c r="F24" s="49">
        <f t="shared" si="2"/>
        <v>0.69177120959811644</v>
      </c>
      <c r="G24" s="50">
        <v>14</v>
      </c>
      <c r="H24" s="36">
        <f t="shared" si="0"/>
        <v>4.8700693155707402E-2</v>
      </c>
      <c r="I24" s="37">
        <f t="shared" si="3"/>
        <v>998408.88390558539</v>
      </c>
    </row>
    <row r="25" spans="2:9" ht="15" thickBot="1">
      <c r="B25" s="34"/>
      <c r="C25" s="28">
        <v>8.3000000000000004E-2</v>
      </c>
      <c r="D25" s="28">
        <v>3.3399999999999999E-2</v>
      </c>
      <c r="E25" s="35">
        <f t="shared" si="1"/>
        <v>2015</v>
      </c>
      <c r="F25" s="49">
        <f t="shared" si="2"/>
        <v>0.69253257660375633</v>
      </c>
      <c r="G25" s="50">
        <v>15</v>
      </c>
      <c r="H25" s="36">
        <f t="shared" si="0"/>
        <v>5.7480203858111777E-2</v>
      </c>
      <c r="I25" s="37">
        <f t="shared" si="3"/>
        <v>998360.26070088637</v>
      </c>
    </row>
    <row r="26" spans="2:9" ht="15" thickBot="1">
      <c r="B26" s="34"/>
      <c r="C26" s="28">
        <v>9.4799999999999995E-2</v>
      </c>
      <c r="D26" s="28">
        <v>3.3099999999999997E-2</v>
      </c>
      <c r="E26" s="35">
        <f t="shared" si="1"/>
        <v>2014</v>
      </c>
      <c r="F26" s="49">
        <f t="shared" si="2"/>
        <v>0.69482170909777652</v>
      </c>
      <c r="G26" s="50">
        <v>16</v>
      </c>
      <c r="H26" s="36">
        <f t="shared" si="0"/>
        <v>6.5869098022469208E-2</v>
      </c>
      <c r="I26" s="37">
        <f t="shared" si="3"/>
        <v>998302.87474957749</v>
      </c>
    </row>
    <row r="27" spans="2:9" ht="15" thickBot="1">
      <c r="B27" s="34"/>
      <c r="C27" s="28">
        <v>0.10489999999999999</v>
      </c>
      <c r="D27" s="28">
        <v>3.2800000000000003E-2</v>
      </c>
      <c r="E27" s="35">
        <f t="shared" si="1"/>
        <v>2013</v>
      </c>
      <c r="F27" s="49">
        <f t="shared" si="2"/>
        <v>0.69711840820707538</v>
      </c>
      <c r="G27" s="50">
        <v>17</v>
      </c>
      <c r="H27" s="36">
        <f t="shared" si="0"/>
        <v>7.3127721020922201E-2</v>
      </c>
      <c r="I27" s="37">
        <f t="shared" si="3"/>
        <v>998237.11743966455</v>
      </c>
    </row>
    <row r="28" spans="2:9" ht="15" thickBot="1">
      <c r="B28" s="34"/>
      <c r="C28" s="28">
        <v>9.8400000000000001E-2</v>
      </c>
      <c r="D28" s="28">
        <v>3.2500000000000001E-2</v>
      </c>
      <c r="E28" s="35">
        <f t="shared" si="1"/>
        <v>2012</v>
      </c>
      <c r="F28" s="49">
        <f t="shared" si="2"/>
        <v>0.69942269894272913</v>
      </c>
      <c r="G28" s="50">
        <v>18</v>
      </c>
      <c r="H28" s="36">
        <f t="shared" si="0"/>
        <v>6.8823193575964545E-2</v>
      </c>
      <c r="I28" s="37">
        <f t="shared" si="3"/>
        <v>998164.11863422766</v>
      </c>
    </row>
    <row r="29" spans="2:9" ht="15" thickBot="1">
      <c r="B29" s="34"/>
      <c r="C29" s="28">
        <v>9.5600000000000004E-2</v>
      </c>
      <c r="D29" s="28">
        <v>3.2300000000000002E-2</v>
      </c>
      <c r="E29" s="35">
        <f t="shared" si="1"/>
        <v>2011</v>
      </c>
      <c r="F29" s="49">
        <f t="shared" si="2"/>
        <v>0.70096312272525974</v>
      </c>
      <c r="G29" s="50">
        <v>19</v>
      </c>
      <c r="H29" s="36">
        <f t="shared" si="0"/>
        <v>6.701207453253484E-2</v>
      </c>
      <c r="I29" s="37">
        <f t="shared" si="3"/>
        <v>998095.42179187038</v>
      </c>
    </row>
    <row r="30" spans="2:9" ht="15" thickBot="1">
      <c r="B30" s="34"/>
      <c r="C30" s="28">
        <v>9.4399999999999998E-2</v>
      </c>
      <c r="D30" s="28">
        <v>3.2000000000000001E-2</v>
      </c>
      <c r="E30" s="35">
        <f t="shared" si="1"/>
        <v>2010</v>
      </c>
      <c r="F30" s="49">
        <f t="shared" si="2"/>
        <v>0.70328012197634093</v>
      </c>
      <c r="G30" s="50">
        <v>20</v>
      </c>
      <c r="H30" s="36">
        <f t="shared" si="0"/>
        <v>6.6389643514566582E-2</v>
      </c>
      <c r="I30" s="37">
        <f t="shared" si="3"/>
        <v>998028.53734707471</v>
      </c>
    </row>
    <row r="31" spans="2:9" ht="15" thickBot="1">
      <c r="B31" s="34"/>
      <c r="C31" s="28">
        <v>9.4500000000000001E-2</v>
      </c>
      <c r="D31" s="28">
        <v>3.1899999999999998E-2</v>
      </c>
      <c r="E31" s="35">
        <f t="shared" si="1"/>
        <v>2009</v>
      </c>
      <c r="F31" s="49">
        <f t="shared" si="2"/>
        <v>0.70405415575104258</v>
      </c>
      <c r="G31" s="50">
        <v>21</v>
      </c>
      <c r="H31" s="36">
        <f t="shared" si="0"/>
        <v>6.653311771847352E-2</v>
      </c>
      <c r="I31" s="37">
        <f t="shared" si="3"/>
        <v>997962.27858826285</v>
      </c>
    </row>
    <row r="32" spans="2:9" ht="15" thickBot="1">
      <c r="B32" s="34"/>
      <c r="C32" s="28">
        <v>9.5600000000000004E-2</v>
      </c>
      <c r="D32" s="28">
        <v>3.1899999999999998E-2</v>
      </c>
      <c r="E32" s="35">
        <f t="shared" si="1"/>
        <v>2008</v>
      </c>
      <c r="F32" s="49">
        <f t="shared" si="2"/>
        <v>0.70405415575104258</v>
      </c>
      <c r="G32" s="50">
        <v>22</v>
      </c>
      <c r="H32" s="36">
        <f t="shared" si="0"/>
        <v>6.7307577289799678E-2</v>
      </c>
      <c r="I32" s="37">
        <f t="shared" si="3"/>
        <v>997895.88104650297</v>
      </c>
    </row>
    <row r="33" spans="2:9" ht="15" thickBot="1">
      <c r="B33" s="34"/>
      <c r="C33" s="28">
        <v>9.69E-2</v>
      </c>
      <c r="D33" s="28">
        <v>3.1899999999999998E-2</v>
      </c>
      <c r="E33" s="35">
        <f t="shared" si="1"/>
        <v>2007</v>
      </c>
      <c r="F33" s="49">
        <f t="shared" si="2"/>
        <v>0.70405415575104258</v>
      </c>
      <c r="G33" s="50">
        <v>23</v>
      </c>
      <c r="H33" s="36">
        <f t="shared" si="0"/>
        <v>6.8222847692276031E-2</v>
      </c>
      <c r="I33" s="37">
        <f t="shared" si="3"/>
        <v>997828.71509236225</v>
      </c>
    </row>
    <row r="34" spans="2:9" ht="15" thickBot="1">
      <c r="B34" s="34"/>
      <c r="C34" s="28">
        <v>9.8299999999999998E-2</v>
      </c>
      <c r="D34" s="28">
        <v>3.1899999999999998E-2</v>
      </c>
      <c r="E34" s="35">
        <f t="shared" si="1"/>
        <v>2006</v>
      </c>
      <c r="F34" s="49">
        <f t="shared" si="2"/>
        <v>0.70405415575104258</v>
      </c>
      <c r="G34" s="50">
        <v>24</v>
      </c>
      <c r="H34" s="36">
        <f t="shared" si="0"/>
        <v>6.9208523510327483E-2</v>
      </c>
      <c r="I34" s="37">
        <f t="shared" si="3"/>
        <v>997760.64037590951</v>
      </c>
    </row>
    <row r="35" spans="2:9" ht="15" thickBot="1">
      <c r="B35" s="34"/>
      <c r="C35" s="28">
        <v>9.9400000000000002E-2</v>
      </c>
      <c r="D35" s="28">
        <v>3.2000000000000001E-2</v>
      </c>
      <c r="E35" s="35">
        <f t="shared" si="1"/>
        <v>2005</v>
      </c>
      <c r="F35" s="49">
        <f t="shared" si="2"/>
        <v>0.70328012197634093</v>
      </c>
      <c r="G35" s="50">
        <v>25</v>
      </c>
      <c r="H35" s="36">
        <f t="shared" si="0"/>
        <v>6.9906044124448286E-2</v>
      </c>
      <c r="I35" s="37">
        <f t="shared" si="3"/>
        <v>997691.58683517238</v>
      </c>
    </row>
    <row r="36" spans="2:9" ht="15" thickBot="1">
      <c r="B36" s="34"/>
      <c r="C36" s="28">
        <v>9.9699999999999997E-2</v>
      </c>
      <c r="D36" s="28">
        <v>3.2099999999999997E-2</v>
      </c>
      <c r="E36" s="35">
        <f t="shared" si="1"/>
        <v>2004</v>
      </c>
      <c r="F36" s="49">
        <f t="shared" si="2"/>
        <v>0.70250693917067264</v>
      </c>
      <c r="G36" s="50">
        <v>26</v>
      </c>
      <c r="H36" s="36">
        <f t="shared" si="0"/>
        <v>7.0039941835316061E-2</v>
      </c>
      <c r="I36" s="37">
        <f t="shared" si="3"/>
        <v>997621.84216308047</v>
      </c>
    </row>
    <row r="37" spans="2:9" ht="15" thickBot="1">
      <c r="B37" s="34"/>
      <c r="C37" s="28">
        <v>9.9500000000000005E-2</v>
      </c>
      <c r="D37" s="28">
        <v>3.2099999999999997E-2</v>
      </c>
      <c r="E37" s="35">
        <f t="shared" si="1"/>
        <v>2003</v>
      </c>
      <c r="F37" s="49">
        <f t="shared" si="2"/>
        <v>0.70250693917067264</v>
      </c>
      <c r="G37" s="50">
        <v>27</v>
      </c>
      <c r="H37" s="36">
        <f t="shared" si="0"/>
        <v>6.9899440447481934E-2</v>
      </c>
      <c r="I37" s="37">
        <f t="shared" si="3"/>
        <v>997551.96878728177</v>
      </c>
    </row>
    <row r="38" spans="2:9" ht="15" thickBot="1">
      <c r="B38" s="34"/>
      <c r="C38" s="28">
        <v>9.9099999999999994E-2</v>
      </c>
      <c r="D38" s="28">
        <v>3.2099999999999997E-2</v>
      </c>
      <c r="E38" s="35">
        <f t="shared" si="1"/>
        <v>2002</v>
      </c>
      <c r="F38" s="49">
        <f t="shared" si="2"/>
        <v>0.70250693917067264</v>
      </c>
      <c r="G38" s="50">
        <v>28</v>
      </c>
      <c r="H38" s="36">
        <f t="shared" si="0"/>
        <v>6.9618437671813652E-2</v>
      </c>
      <c r="I38" s="37">
        <f t="shared" si="3"/>
        <v>997482.24046284636</v>
      </c>
    </row>
    <row r="39" spans="2:9" ht="15" thickBot="1">
      <c r="B39" s="34"/>
      <c r="C39" s="28">
        <v>9.8799999999999999E-2</v>
      </c>
      <c r="D39" s="28">
        <v>3.2000000000000001E-2</v>
      </c>
      <c r="E39" s="35">
        <f t="shared" si="1"/>
        <v>2001</v>
      </c>
      <c r="F39" s="49">
        <f t="shared" si="2"/>
        <v>0.70328012197634093</v>
      </c>
      <c r="G39" s="50">
        <v>29</v>
      </c>
      <c r="H39" s="36">
        <f t="shared" si="0"/>
        <v>6.9484076051262486E-2</v>
      </c>
      <c r="I39" s="37">
        <f t="shared" si="3"/>
        <v>997412.79730765987</v>
      </c>
    </row>
    <row r="40" spans="2:9" ht="15" thickBot="1">
      <c r="B40" s="34"/>
      <c r="C40" s="28">
        <v>9.9900000000000003E-2</v>
      </c>
      <c r="D40" s="28">
        <v>3.1899999999999998E-2</v>
      </c>
      <c r="E40" s="35">
        <f t="shared" si="1"/>
        <v>2000</v>
      </c>
      <c r="F40" s="49">
        <f t="shared" si="2"/>
        <v>0.70405415575104258</v>
      </c>
      <c r="G40" s="50">
        <v>30</v>
      </c>
      <c r="H40" s="36">
        <f t="shared" si="0"/>
        <v>7.0335010159529157E-2</v>
      </c>
      <c r="I40" s="37">
        <f t="shared" si="3"/>
        <v>997343.49300099723</v>
      </c>
    </row>
    <row r="41" spans="2:9" ht="15" thickBot="1">
      <c r="B41" s="34"/>
      <c r="C41" s="28">
        <v>0.10249999999999999</v>
      </c>
      <c r="D41" s="28">
        <v>3.1800000000000002E-2</v>
      </c>
      <c r="E41" s="35">
        <f t="shared" si="1"/>
        <v>1999</v>
      </c>
      <c r="F41" s="49">
        <f t="shared" si="2"/>
        <v>0.7048290414313586</v>
      </c>
      <c r="G41" s="50">
        <v>31</v>
      </c>
      <c r="H41" s="36">
        <f t="shared" si="0"/>
        <v>7.2244976746714248E-2</v>
      </c>
      <c r="I41" s="37">
        <f t="shared" si="3"/>
        <v>997273.34483628452</v>
      </c>
    </row>
    <row r="42" spans="2:9" ht="15" thickBot="1">
      <c r="B42" s="34"/>
      <c r="C42" s="28">
        <v>0.1075</v>
      </c>
      <c r="D42" s="28">
        <v>3.15E-2</v>
      </c>
      <c r="E42" s="35">
        <f t="shared" si="1"/>
        <v>1998</v>
      </c>
      <c r="F42" s="49">
        <f t="shared" si="2"/>
        <v>0.70715881928727131</v>
      </c>
      <c r="G42" s="50">
        <v>32</v>
      </c>
      <c r="H42" s="36">
        <f t="shared" ref="H42:H73" si="4">+C42*F42</f>
        <v>7.6019573073381669E-2</v>
      </c>
      <c r="I42" s="37">
        <f t="shared" si="3"/>
        <v>997201.29684667673</v>
      </c>
    </row>
    <row r="43" spans="2:9" ht="15" thickBot="1">
      <c r="B43" s="34"/>
      <c r="C43" s="28">
        <v>0.11609999999999999</v>
      </c>
      <c r="D43" s="28">
        <v>3.1199999999999999E-2</v>
      </c>
      <c r="E43" s="35">
        <f t="shared" si="1"/>
        <v>1997</v>
      </c>
      <c r="F43" s="49">
        <f t="shared" si="2"/>
        <v>0.70949629810971471</v>
      </c>
      <c r="G43" s="50">
        <v>33</v>
      </c>
      <c r="H43" s="36">
        <f t="shared" si="4"/>
        <v>8.237252021053787E-2</v>
      </c>
      <c r="I43" s="37">
        <f t="shared" si="3"/>
        <v>997125.49002982222</v>
      </c>
    </row>
    <row r="44" spans="2:9" ht="15" thickBot="1">
      <c r="B44" s="34"/>
      <c r="C44" s="28">
        <v>0.12939999999999999</v>
      </c>
      <c r="D44" s="28">
        <v>3.0800000000000001E-2</v>
      </c>
      <c r="E44" s="35">
        <f t="shared" si="1"/>
        <v>1996</v>
      </c>
      <c r="F44" s="49">
        <f t="shared" si="2"/>
        <v>0.71262495982960861</v>
      </c>
      <c r="G44" s="50">
        <v>34</v>
      </c>
      <c r="H44" s="36">
        <f t="shared" si="4"/>
        <v>9.2213669801951351E-2</v>
      </c>
      <c r="I44" s="37">
        <f t="shared" si="3"/>
        <v>997043.35429024231</v>
      </c>
    </row>
    <row r="45" spans="2:9" ht="15" thickBot="1">
      <c r="B45" s="34"/>
      <c r="C45" s="28">
        <v>0.14799999999999999</v>
      </c>
      <c r="D45" s="28">
        <v>3.0099999999999998E-2</v>
      </c>
      <c r="E45" s="35">
        <f t="shared" si="1"/>
        <v>1995</v>
      </c>
      <c r="F45" s="49">
        <f t="shared" si="2"/>
        <v>0.71813335211457241</v>
      </c>
      <c r="G45" s="50">
        <v>35</v>
      </c>
      <c r="H45" s="36">
        <f t="shared" si="4"/>
        <v>0.10628373611295672</v>
      </c>
      <c r="I45" s="37">
        <f t="shared" si="3"/>
        <v>996951.41326359159</v>
      </c>
    </row>
    <row r="46" spans="2:9" ht="15" thickBot="1">
      <c r="B46" s="34"/>
      <c r="C46" s="28">
        <v>0.17030000000000001</v>
      </c>
      <c r="D46" s="28">
        <v>2.9399999999999999E-2</v>
      </c>
      <c r="E46" s="35">
        <f t="shared" si="1"/>
        <v>1994</v>
      </c>
      <c r="F46" s="49">
        <f t="shared" si="2"/>
        <v>0.72368432273635486</v>
      </c>
      <c r="G46" s="50">
        <v>36</v>
      </c>
      <c r="H46" s="36">
        <f t="shared" si="4"/>
        <v>0.12324344016200124</v>
      </c>
      <c r="I46" s="37">
        <f t="shared" si="3"/>
        <v>996845.45354266686</v>
      </c>
    </row>
    <row r="47" spans="2:9" ht="15" thickBot="1">
      <c r="B47" s="34"/>
      <c r="C47" s="28">
        <v>0.19539999999999999</v>
      </c>
      <c r="D47" s="28">
        <v>2.8500000000000001E-2</v>
      </c>
      <c r="E47" s="35">
        <f t="shared" si="1"/>
        <v>1993</v>
      </c>
      <c r="F47" s="49">
        <f t="shared" si="2"/>
        <v>0.73088437900360415</v>
      </c>
      <c r="G47" s="50">
        <v>37</v>
      </c>
      <c r="H47" s="36">
        <f t="shared" si="4"/>
        <v>0.14281480765730425</v>
      </c>
      <c r="I47" s="37">
        <f t="shared" si="3"/>
        <v>996722.59887966234</v>
      </c>
    </row>
    <row r="48" spans="2:9" ht="15" thickBot="1">
      <c r="B48" s="34"/>
      <c r="C48" s="28">
        <v>0.2215</v>
      </c>
      <c r="D48" s="28">
        <v>2.76E-2</v>
      </c>
      <c r="E48" s="35">
        <f t="shared" si="1"/>
        <v>1992</v>
      </c>
      <c r="F48" s="49">
        <f t="shared" si="2"/>
        <v>0.73815606983391202</v>
      </c>
      <c r="G48" s="50">
        <v>38</v>
      </c>
      <c r="H48" s="36">
        <f t="shared" si="4"/>
        <v>0.16350156946821151</v>
      </c>
      <c r="I48" s="37">
        <f t="shared" si="3"/>
        <v>996580.25213341566</v>
      </c>
    </row>
    <row r="49" spans="2:9" ht="15" thickBot="1">
      <c r="B49" s="34"/>
      <c r="C49" s="28">
        <v>0.248</v>
      </c>
      <c r="D49" s="28">
        <v>2.6700000000000002E-2</v>
      </c>
      <c r="E49" s="35">
        <f t="shared" si="1"/>
        <v>1991</v>
      </c>
      <c r="F49" s="49">
        <f t="shared" si="2"/>
        <v>0.74550010793151766</v>
      </c>
      <c r="G49" s="50">
        <v>39</v>
      </c>
      <c r="H49" s="36">
        <f t="shared" si="4"/>
        <v>0.18488402676701637</v>
      </c>
      <c r="I49" s="37">
        <f t="shared" si="3"/>
        <v>996417.30969809077</v>
      </c>
    </row>
    <row r="50" spans="2:9" ht="15" thickBot="1">
      <c r="B50" s="34"/>
      <c r="C50" s="28">
        <v>0.2757</v>
      </c>
      <c r="D50" s="28">
        <v>2.58E-2</v>
      </c>
      <c r="E50" s="35">
        <f t="shared" si="1"/>
        <v>1990</v>
      </c>
      <c r="F50" s="49">
        <f t="shared" si="2"/>
        <v>0.75291721309147408</v>
      </c>
      <c r="G50" s="50">
        <v>40</v>
      </c>
      <c r="H50" s="36">
        <f t="shared" si="4"/>
        <v>0.20757927564931941</v>
      </c>
      <c r="I50" s="37">
        <f t="shared" si="3"/>
        <v>996233.08805353346</v>
      </c>
    </row>
    <row r="51" spans="2:9" ht="15" thickBot="1">
      <c r="B51" s="34"/>
      <c r="C51" s="28">
        <v>0.3049</v>
      </c>
      <c r="D51" s="28">
        <v>2.5000000000000001E-2</v>
      </c>
      <c r="E51" s="35">
        <f t="shared" si="1"/>
        <v>1989</v>
      </c>
      <c r="F51" s="49">
        <f t="shared" si="2"/>
        <v>0.75957212322496848</v>
      </c>
      <c r="G51" s="50">
        <v>41</v>
      </c>
      <c r="H51" s="36">
        <f t="shared" si="4"/>
        <v>0.2315935403712929</v>
      </c>
      <c r="I51" s="37">
        <f t="shared" si="3"/>
        <v>996026.29071073746</v>
      </c>
    </row>
    <row r="52" spans="2:9" ht="15" thickBot="1">
      <c r="B52" s="34"/>
      <c r="C52" s="28">
        <v>0.3523</v>
      </c>
      <c r="D52" s="28">
        <v>2.4199999999999999E-2</v>
      </c>
      <c r="E52" s="35">
        <f t="shared" si="1"/>
        <v>1988</v>
      </c>
      <c r="F52" s="49">
        <f t="shared" si="2"/>
        <v>0.76628585500327961</v>
      </c>
      <c r="G52" s="50">
        <v>42</v>
      </c>
      <c r="H52" s="36">
        <f t="shared" si="4"/>
        <v>0.26996250671765543</v>
      </c>
      <c r="I52" s="37">
        <f t="shared" si="3"/>
        <v>995795.61745576886</v>
      </c>
    </row>
    <row r="53" spans="2:9" ht="15" thickBot="1">
      <c r="B53" s="34"/>
      <c r="C53" s="28">
        <v>0.4093</v>
      </c>
      <c r="D53" s="28">
        <v>2.3599999999999999E-2</v>
      </c>
      <c r="E53" s="35">
        <f t="shared" si="1"/>
        <v>1987</v>
      </c>
      <c r="F53" s="49">
        <f t="shared" si="2"/>
        <v>0.77136006813023994</v>
      </c>
      <c r="G53" s="50">
        <v>43</v>
      </c>
      <c r="H53" s="36">
        <f t="shared" si="4"/>
        <v>0.31571767588570721</v>
      </c>
      <c r="I53" s="37">
        <f t="shared" si="3"/>
        <v>995526.78997470206</v>
      </c>
    </row>
    <row r="54" spans="2:9" ht="15" thickBot="1">
      <c r="B54" s="34"/>
      <c r="C54" s="28">
        <v>0.47460000000000002</v>
      </c>
      <c r="D54" s="28">
        <v>2.29E-2</v>
      </c>
      <c r="E54" s="35">
        <f t="shared" si="1"/>
        <v>1986</v>
      </c>
      <c r="F54" s="49">
        <f t="shared" si="2"/>
        <v>0.7773224664291063</v>
      </c>
      <c r="G54" s="50">
        <v>44</v>
      </c>
      <c r="H54" s="36">
        <f t="shared" si="4"/>
        <v>0.36891724256725389</v>
      </c>
      <c r="I54" s="37">
        <f t="shared" si="3"/>
        <v>995212.48457028926</v>
      </c>
    </row>
    <row r="55" spans="2:9" ht="15" thickBot="1">
      <c r="B55" s="34"/>
      <c r="C55" s="28">
        <v>0.54659999999999997</v>
      </c>
      <c r="D55" s="28">
        <v>2.2100000000000002E-2</v>
      </c>
      <c r="E55" s="35">
        <f t="shared" si="1"/>
        <v>1985</v>
      </c>
      <c r="F55" s="49">
        <f t="shared" si="2"/>
        <v>0.78419309054140618</v>
      </c>
      <c r="G55" s="50">
        <v>45</v>
      </c>
      <c r="H55" s="36">
        <f t="shared" si="4"/>
        <v>0.4286399432899326</v>
      </c>
      <c r="I55" s="37">
        <f t="shared" si="3"/>
        <v>994845.33352471306</v>
      </c>
    </row>
    <row r="56" spans="2:9" ht="15" thickBot="1">
      <c r="B56" s="34"/>
      <c r="C56" s="28">
        <v>0.627</v>
      </c>
      <c r="D56" s="28">
        <v>2.1299999999999999E-2</v>
      </c>
      <c r="E56" s="35">
        <f t="shared" si="1"/>
        <v>1984</v>
      </c>
      <c r="F56" s="49">
        <f t="shared" si="2"/>
        <v>0.79112444295853601</v>
      </c>
      <c r="G56" s="50">
        <v>46</v>
      </c>
      <c r="H56" s="36">
        <f t="shared" si="4"/>
        <v>0.49603502573500208</v>
      </c>
      <c r="I56" s="37">
        <f t="shared" si="3"/>
        <v>994418.90307736886</v>
      </c>
    </row>
    <row r="57" spans="2:9" ht="15" thickBot="1">
      <c r="B57" s="34"/>
      <c r="C57" s="28">
        <v>0.71940000000000004</v>
      </c>
      <c r="D57" s="28">
        <v>2.0400000000000001E-2</v>
      </c>
      <c r="E57" s="35">
        <f t="shared" si="1"/>
        <v>1983</v>
      </c>
      <c r="F57" s="49">
        <f t="shared" si="2"/>
        <v>0.79899547225230294</v>
      </c>
      <c r="G57" s="50">
        <v>47</v>
      </c>
      <c r="H57" s="36">
        <f t="shared" si="4"/>
        <v>0.57479734273830674</v>
      </c>
      <c r="I57" s="37">
        <f t="shared" si="3"/>
        <v>993925.63647118944</v>
      </c>
    </row>
    <row r="58" spans="2:9" ht="15" thickBot="1">
      <c r="B58" s="34"/>
      <c r="C58" s="28">
        <v>0.82199999999999995</v>
      </c>
      <c r="D58" s="28">
        <v>1.9300000000000001E-2</v>
      </c>
      <c r="E58" s="35">
        <f t="shared" si="1"/>
        <v>1982</v>
      </c>
      <c r="F58" s="49">
        <f t="shared" si="2"/>
        <v>0.80872204455700125</v>
      </c>
      <c r="G58" s="50">
        <v>48</v>
      </c>
      <c r="H58" s="36">
        <f t="shared" si="4"/>
        <v>0.66476952062585504</v>
      </c>
      <c r="I58" s="37">
        <f t="shared" si="3"/>
        <v>993354.33065646631</v>
      </c>
    </row>
    <row r="59" spans="2:9" ht="15" thickBot="1">
      <c r="B59" s="34"/>
      <c r="C59" s="28">
        <v>0.9375</v>
      </c>
      <c r="D59" s="28">
        <v>1.8200000000000001E-2</v>
      </c>
      <c r="E59" s="35">
        <f t="shared" si="1"/>
        <v>1981</v>
      </c>
      <c r="F59" s="49">
        <f t="shared" si="2"/>
        <v>0.81856702330088971</v>
      </c>
      <c r="G59" s="50">
        <v>49</v>
      </c>
      <c r="H59" s="36">
        <f t="shared" si="4"/>
        <v>0.76740658434458409</v>
      </c>
      <c r="I59" s="37">
        <f t="shared" si="3"/>
        <v>992693.97897426412</v>
      </c>
    </row>
    <row r="60" spans="2:9" ht="15" thickBot="1">
      <c r="B60" s="34"/>
      <c r="C60" s="28">
        <v>1.0643</v>
      </c>
      <c r="D60" s="28">
        <v>1.7000000000000001E-2</v>
      </c>
      <c r="E60" s="35">
        <f t="shared" si="1"/>
        <v>1980</v>
      </c>
      <c r="F60" s="49">
        <f t="shared" si="2"/>
        <v>0.82944373638540392</v>
      </c>
      <c r="G60" s="50">
        <v>50</v>
      </c>
      <c r="H60" s="36">
        <f t="shared" si="4"/>
        <v>0.88277696863498545</v>
      </c>
      <c r="I60" s="37">
        <f t="shared" si="3"/>
        <v>991932.17907855997</v>
      </c>
    </row>
    <row r="61" spans="2:9" ht="15" thickBot="1">
      <c r="B61" s="34"/>
      <c r="C61" s="28">
        <v>1.1634</v>
      </c>
      <c r="D61" s="28">
        <v>1.5900000000000001E-2</v>
      </c>
      <c r="E61" s="35">
        <f t="shared" si="1"/>
        <v>1979</v>
      </c>
      <c r="F61" s="49">
        <f t="shared" si="2"/>
        <v>0.83954097066870925</v>
      </c>
      <c r="G61" s="50">
        <v>51</v>
      </c>
      <c r="H61" s="36">
        <f t="shared" si="4"/>
        <v>0.97672196527597632</v>
      </c>
      <c r="I61" s="37">
        <f t="shared" si="3"/>
        <v>991056.52419642149</v>
      </c>
    </row>
    <row r="62" spans="2:9" ht="15" thickBot="1">
      <c r="B62" s="34"/>
      <c r="C62" s="28">
        <v>1.2670999999999999</v>
      </c>
      <c r="D62" s="28">
        <v>1.49E-2</v>
      </c>
      <c r="E62" s="35">
        <f t="shared" si="1"/>
        <v>1978</v>
      </c>
      <c r="F62" s="49">
        <f t="shared" si="2"/>
        <v>0.8488269003262463</v>
      </c>
      <c r="G62" s="50">
        <v>52</v>
      </c>
      <c r="H62" s="36">
        <f t="shared" si="4"/>
        <v>1.0755485654033865</v>
      </c>
      <c r="I62" s="37">
        <f t="shared" si="3"/>
        <v>990088.53752040875</v>
      </c>
    </row>
    <row r="63" spans="2:9" ht="15" thickBot="1">
      <c r="B63" s="34"/>
      <c r="C63" s="28">
        <v>1.3732</v>
      </c>
      <c r="D63" s="28">
        <v>1.41E-2</v>
      </c>
      <c r="E63" s="35">
        <f t="shared" si="1"/>
        <v>1977</v>
      </c>
      <c r="F63" s="49">
        <f t="shared" si="2"/>
        <v>0.85632954024779828</v>
      </c>
      <c r="G63" s="50">
        <v>53</v>
      </c>
      <c r="H63" s="36">
        <f t="shared" si="4"/>
        <v>1.1759117246682766</v>
      </c>
      <c r="I63" s="37">
        <f t="shared" si="3"/>
        <v>989023.64921425632</v>
      </c>
    </row>
    <row r="64" spans="2:9" ht="15" thickBot="1">
      <c r="B64" s="34"/>
      <c r="C64" s="28">
        <v>1.4801</v>
      </c>
      <c r="D64" s="28">
        <v>1.35E-2</v>
      </c>
      <c r="E64" s="35">
        <f t="shared" si="1"/>
        <v>1976</v>
      </c>
      <c r="F64" s="49">
        <f t="shared" si="2"/>
        <v>0.86200000717049874</v>
      </c>
      <c r="G64" s="50">
        <v>54</v>
      </c>
      <c r="H64" s="36">
        <f t="shared" si="4"/>
        <v>1.2758462106130553</v>
      </c>
      <c r="I64" s="37">
        <f t="shared" si="3"/>
        <v>987860.64470917115</v>
      </c>
    </row>
    <row r="65" spans="2:9" ht="15" thickBot="1">
      <c r="B65" s="34"/>
      <c r="C65" s="28">
        <v>1.5872999999999999</v>
      </c>
      <c r="D65" s="28">
        <v>1.32E-2</v>
      </c>
      <c r="E65" s="35">
        <f t="shared" si="1"/>
        <v>1975</v>
      </c>
      <c r="F65" s="49">
        <f t="shared" si="2"/>
        <v>0.86484930595141174</v>
      </c>
      <c r="G65" s="50">
        <v>55</v>
      </c>
      <c r="H65" s="36">
        <f t="shared" si="4"/>
        <v>1.3727753033366759</v>
      </c>
      <c r="I65" s="37">
        <f t="shared" si="3"/>
        <v>986600.28644900513</v>
      </c>
    </row>
    <row r="66" spans="2:9" ht="15" thickBot="1">
      <c r="B66" s="34"/>
      <c r="C66" s="28">
        <v>1.6960999999999999</v>
      </c>
      <c r="D66" s="28">
        <v>1.3100000000000001E-2</v>
      </c>
      <c r="E66" s="35">
        <f t="shared" si="1"/>
        <v>1974</v>
      </c>
      <c r="F66" s="49">
        <f t="shared" si="2"/>
        <v>0.86580116361369353</v>
      </c>
      <c r="G66" s="50">
        <v>56</v>
      </c>
      <c r="H66" s="36">
        <f t="shared" si="4"/>
        <v>1.4684853536051856</v>
      </c>
      <c r="I66" s="37">
        <f t="shared" si="3"/>
        <v>985245.90594150301</v>
      </c>
    </row>
    <row r="67" spans="2:9" ht="15" thickBot="1">
      <c r="B67" s="34"/>
      <c r="C67" s="28">
        <v>1.8083</v>
      </c>
      <c r="D67" s="28">
        <v>1.32E-2</v>
      </c>
      <c r="E67" s="35">
        <f t="shared" si="1"/>
        <v>1973</v>
      </c>
      <c r="F67" s="49">
        <f t="shared" si="2"/>
        <v>0.86484930595141174</v>
      </c>
      <c r="G67" s="50">
        <v>57</v>
      </c>
      <c r="H67" s="36">
        <f t="shared" si="4"/>
        <v>1.5639069999519379</v>
      </c>
      <c r="I67" s="37">
        <f t="shared" si="3"/>
        <v>983799.08675892837</v>
      </c>
    </row>
    <row r="68" spans="2:9" ht="15" thickBot="1">
      <c r="B68" s="34"/>
      <c r="C68" s="28">
        <v>1.9268000000000001</v>
      </c>
      <c r="D68" s="28">
        <v>1.35E-2</v>
      </c>
      <c r="E68" s="35">
        <f t="shared" si="1"/>
        <v>1972</v>
      </c>
      <c r="F68" s="49">
        <f t="shared" si="2"/>
        <v>0.86200000717049874</v>
      </c>
      <c r="G68" s="50">
        <v>58</v>
      </c>
      <c r="H68" s="36">
        <f t="shared" si="4"/>
        <v>1.660901613816117</v>
      </c>
      <c r="I68" s="37">
        <f t="shared" si="3"/>
        <v>982260.51648059976</v>
      </c>
    </row>
    <row r="69" spans="2:9" ht="15" thickBot="1">
      <c r="B69" s="34"/>
      <c r="C69" s="28">
        <v>2.0548999999999999</v>
      </c>
      <c r="D69" s="28">
        <v>1.4E-2</v>
      </c>
      <c r="E69" s="35">
        <f t="shared" si="1"/>
        <v>1971</v>
      </c>
      <c r="F69" s="49">
        <f t="shared" si="2"/>
        <v>0.8572720210114575</v>
      </c>
      <c r="G69" s="50">
        <v>59</v>
      </c>
      <c r="H69" s="36">
        <f t="shared" si="4"/>
        <v>1.761608275976444</v>
      </c>
      <c r="I69" s="37">
        <f t="shared" si="3"/>
        <v>980629.0784035892</v>
      </c>
    </row>
    <row r="70" spans="2:9" ht="15" thickBot="1">
      <c r="B70" s="34"/>
      <c r="C70" s="28">
        <v>2.1964000000000001</v>
      </c>
      <c r="D70" s="28">
        <v>1.46E-2</v>
      </c>
      <c r="E70" s="35">
        <f t="shared" si="1"/>
        <v>1970</v>
      </c>
      <c r="F70" s="49">
        <f t="shared" si="2"/>
        <v>0.85163265604804106</v>
      </c>
      <c r="G70" s="50">
        <v>60</v>
      </c>
      <c r="H70" s="36">
        <f t="shared" si="4"/>
        <v>1.8705259657439175</v>
      </c>
      <c r="I70" s="37">
        <f t="shared" si="3"/>
        <v>978901.59410341026</v>
      </c>
    </row>
    <row r="71" spans="2:9" ht="15" thickBot="1">
      <c r="B71" s="34"/>
      <c r="C71" s="28">
        <v>2.3546999999999998</v>
      </c>
      <c r="D71" s="28">
        <v>1.5299999999999999E-2</v>
      </c>
      <c r="E71" s="35">
        <f t="shared" si="1"/>
        <v>1969</v>
      </c>
      <c r="F71" s="49">
        <f t="shared" si="2"/>
        <v>0.84510026657137205</v>
      </c>
      <c r="G71" s="50">
        <v>61</v>
      </c>
      <c r="H71" s="36">
        <f t="shared" si="4"/>
        <v>1.9899575976956096</v>
      </c>
      <c r="I71" s="37">
        <f t="shared" si="3"/>
        <v>977070.53325373179</v>
      </c>
    </row>
    <row r="72" spans="2:9" ht="15" thickBot="1">
      <c r="B72" s="34"/>
      <c r="C72" s="28">
        <v>2.5335999999999999</v>
      </c>
      <c r="D72" s="28">
        <v>1.6E-2</v>
      </c>
      <c r="E72" s="35">
        <f t="shared" si="1"/>
        <v>1968</v>
      </c>
      <c r="F72" s="49">
        <f t="shared" si="2"/>
        <v>0.83861798333707405</v>
      </c>
      <c r="G72" s="50">
        <v>62</v>
      </c>
      <c r="H72" s="36">
        <f t="shared" si="4"/>
        <v>2.1247225225828106</v>
      </c>
      <c r="I72" s="37">
        <f t="shared" si="3"/>
        <v>975126.20432259899</v>
      </c>
    </row>
    <row r="73" spans="2:9" ht="15" thickBot="1">
      <c r="B73" s="34"/>
      <c r="C73" s="28">
        <v>2.7360000000000002</v>
      </c>
      <c r="D73" s="28">
        <v>1.6799999999999999E-2</v>
      </c>
      <c r="E73" s="35">
        <f t="shared" si="1"/>
        <v>1967</v>
      </c>
      <c r="F73" s="49">
        <f t="shared" si="2"/>
        <v>0.83127052133209001</v>
      </c>
      <c r="G73" s="50">
        <v>63</v>
      </c>
      <c r="H73" s="36">
        <f t="shared" si="4"/>
        <v>2.2743561463645983</v>
      </c>
      <c r="I73" s="37">
        <f t="shared" si="3"/>
        <v>973054.33171391406</v>
      </c>
    </row>
    <row r="74" spans="2:9" ht="15" thickBot="1">
      <c r="B74" s="34"/>
      <c r="C74" s="28">
        <v>2.9649000000000001</v>
      </c>
      <c r="D74" s="28">
        <v>1.7600000000000001E-2</v>
      </c>
      <c r="E74" s="35">
        <f t="shared" si="1"/>
        <v>1966</v>
      </c>
      <c r="F74" s="49">
        <f t="shared" si="2"/>
        <v>0.8239874333317031</v>
      </c>
      <c r="G74" s="50">
        <v>64</v>
      </c>
      <c r="H74" s="36">
        <f t="shared" ref="H74:H105" si="5">+C74*F74</f>
        <v>2.4430403410851667</v>
      </c>
      <c r="I74" s="37">
        <f t="shared" si="3"/>
        <v>970841.25961383386</v>
      </c>
    </row>
    <row r="75" spans="2:9" ht="15" thickBot="1">
      <c r="B75" s="34"/>
      <c r="C75" s="28">
        <v>3.2227000000000001</v>
      </c>
      <c r="D75" s="28">
        <v>1.8599999999999998E-2</v>
      </c>
      <c r="E75" s="35">
        <f t="shared" ref="E75:E125" si="6">+$H$7-G75</f>
        <v>1965</v>
      </c>
      <c r="F75" s="49">
        <f t="shared" ref="F75:F125" si="7">+EXP(-D75*$F$4)</f>
        <v>0.81497324051845488</v>
      </c>
      <c r="G75" s="50">
        <v>65</v>
      </c>
      <c r="H75" s="36">
        <f t="shared" si="5"/>
        <v>2.6264142622188245</v>
      </c>
      <c r="I75" s="37">
        <f t="shared" si="3"/>
        <v>968469.45525180735</v>
      </c>
    </row>
    <row r="76" spans="2:9" ht="15" thickBot="1">
      <c r="B76" s="34"/>
      <c r="C76" s="28">
        <v>3.5127999999999999</v>
      </c>
      <c r="D76" s="28">
        <v>1.95E-2</v>
      </c>
      <c r="E76" s="35">
        <f t="shared" si="6"/>
        <v>1964</v>
      </c>
      <c r="F76" s="49">
        <f t="shared" si="7"/>
        <v>0.80694481173190058</v>
      </c>
      <c r="G76" s="50">
        <v>66</v>
      </c>
      <c r="H76" s="36">
        <f t="shared" si="5"/>
        <v>2.8346357346518203</v>
      </c>
      <c r="I76" s="37">
        <f t="shared" ref="I76:I125" si="8">+I75*(1-H75/1000)</f>
        <v>965925.85326201061</v>
      </c>
    </row>
    <row r="77" spans="2:9" ht="15" thickBot="1">
      <c r="B77" s="34"/>
      <c r="C77" s="28">
        <v>3.8401999999999998</v>
      </c>
      <c r="D77" s="28">
        <v>2.06E-2</v>
      </c>
      <c r="E77" s="35">
        <f t="shared" si="6"/>
        <v>1963</v>
      </c>
      <c r="F77" s="49">
        <f t="shared" si="7"/>
        <v>0.79723961436521962</v>
      </c>
      <c r="G77" s="50">
        <v>67</v>
      </c>
      <c r="H77" s="36">
        <f t="shared" si="5"/>
        <v>3.0615595670853164</v>
      </c>
      <c r="I77" s="37">
        <f t="shared" si="8"/>
        <v>963187.80532133009</v>
      </c>
    </row>
    <row r="78" spans="2:9" ht="15" thickBot="1">
      <c r="B78" s="34"/>
      <c r="C78" s="28">
        <v>4.2129000000000003</v>
      </c>
      <c r="D78" s="28">
        <v>2.1600000000000001E-2</v>
      </c>
      <c r="E78" s="35">
        <f t="shared" si="6"/>
        <v>1962</v>
      </c>
      <c r="F78" s="49">
        <f t="shared" si="7"/>
        <v>0.78851803523483155</v>
      </c>
      <c r="G78" s="50">
        <v>68</v>
      </c>
      <c r="H78" s="36">
        <f t="shared" si="5"/>
        <v>3.321947630640822</v>
      </c>
      <c r="I78" s="37">
        <f t="shared" si="8"/>
        <v>960238.94848104869</v>
      </c>
    </row>
    <row r="79" spans="2:9" ht="15" thickBot="1">
      <c r="B79" s="34"/>
      <c r="C79" s="28">
        <v>4.6420000000000003</v>
      </c>
      <c r="D79" s="28">
        <v>2.2700000000000001E-2</v>
      </c>
      <c r="E79" s="35">
        <f t="shared" si="6"/>
        <v>1961</v>
      </c>
      <c r="F79" s="49">
        <f t="shared" si="7"/>
        <v>0.77903445835586638</v>
      </c>
      <c r="G79" s="50">
        <v>69</v>
      </c>
      <c r="H79" s="36">
        <f t="shared" si="5"/>
        <v>3.6162779556879321</v>
      </c>
      <c r="I79" s="37">
        <f t="shared" si="8"/>
        <v>957049.08498129295</v>
      </c>
    </row>
    <row r="80" spans="2:9" ht="15" thickBot="1">
      <c r="B80" s="34"/>
      <c r="C80" s="28">
        <v>5.1421999999999999</v>
      </c>
      <c r="D80" s="28">
        <v>2.3699999999999999E-2</v>
      </c>
      <c r="E80" s="35">
        <f t="shared" si="6"/>
        <v>1960</v>
      </c>
      <c r="F80" s="49">
        <f t="shared" si="7"/>
        <v>0.77051203855707162</v>
      </c>
      <c r="G80" s="50">
        <v>70</v>
      </c>
      <c r="H80" s="36">
        <f t="shared" si="5"/>
        <v>3.9621270046681736</v>
      </c>
      <c r="I80" s="37">
        <f t="shared" si="8"/>
        <v>953588.12947276374</v>
      </c>
    </row>
    <row r="81" spans="2:9" ht="15" thickBot="1">
      <c r="B81" s="34"/>
      <c r="C81" s="28">
        <v>5.7316000000000003</v>
      </c>
      <c r="D81" s="28">
        <v>2.46E-2</v>
      </c>
      <c r="E81" s="35">
        <f t="shared" si="6"/>
        <v>1959</v>
      </c>
      <c r="F81" s="49">
        <f t="shared" si="7"/>
        <v>0.76292160402108256</v>
      </c>
      <c r="G81" s="50">
        <v>71</v>
      </c>
      <c r="H81" s="36">
        <f t="shared" si="5"/>
        <v>4.3727614656072369</v>
      </c>
      <c r="I81" s="37">
        <f t="shared" si="8"/>
        <v>949809.89219364873</v>
      </c>
    </row>
    <row r="82" spans="2:9" ht="15" thickBot="1">
      <c r="B82" s="34"/>
      <c r="C82" s="28">
        <v>6.4295</v>
      </c>
      <c r="D82" s="28">
        <v>2.5399999999999999E-2</v>
      </c>
      <c r="E82" s="35">
        <f t="shared" si="6"/>
        <v>1958</v>
      </c>
      <c r="F82" s="49">
        <f t="shared" si="7"/>
        <v>0.75623734776888463</v>
      </c>
      <c r="G82" s="50">
        <v>72</v>
      </c>
      <c r="H82" s="36">
        <f t="shared" si="5"/>
        <v>4.862228027480044</v>
      </c>
      <c r="I82" s="37">
        <f t="shared" si="8"/>
        <v>945656.60009741178</v>
      </c>
    </row>
    <row r="83" spans="2:9" ht="15" thickBot="1">
      <c r="B83" s="34"/>
      <c r="C83" s="28">
        <v>7.2534999999999998</v>
      </c>
      <c r="D83" s="28">
        <v>2.6100000000000002E-2</v>
      </c>
      <c r="E83" s="35">
        <f t="shared" si="6"/>
        <v>1957</v>
      </c>
      <c r="F83" s="49">
        <f t="shared" si="7"/>
        <v>0.75043668141661779</v>
      </c>
      <c r="G83" s="50">
        <v>73</v>
      </c>
      <c r="H83" s="36">
        <f t="shared" si="5"/>
        <v>5.4432924686554367</v>
      </c>
      <c r="I83" s="37">
        <f t="shared" si="8"/>
        <v>941058.6020720466</v>
      </c>
    </row>
    <row r="84" spans="2:9" ht="15" thickBot="1">
      <c r="B84" s="34"/>
      <c r="C84" s="28">
        <v>8.2172000000000001</v>
      </c>
      <c r="D84" s="28">
        <v>2.6599999999999999E-2</v>
      </c>
      <c r="E84" s="35">
        <f t="shared" si="6"/>
        <v>1956</v>
      </c>
      <c r="F84" s="49">
        <f t="shared" si="7"/>
        <v>0.74632060924322996</v>
      </c>
      <c r="G84" s="50">
        <v>74</v>
      </c>
      <c r="H84" s="36">
        <f t="shared" si="5"/>
        <v>6.1326657102734696</v>
      </c>
      <c r="I84" s="37">
        <f t="shared" si="8"/>
        <v>935936.14487082441</v>
      </c>
    </row>
    <row r="85" spans="2:9" ht="15" thickBot="1">
      <c r="B85" s="34"/>
      <c r="C85" s="28">
        <v>9.3310999999999993</v>
      </c>
      <c r="D85" s="28">
        <v>2.7E-2</v>
      </c>
      <c r="E85" s="35">
        <f t="shared" si="6"/>
        <v>1955</v>
      </c>
      <c r="F85" s="49">
        <f t="shared" si="7"/>
        <v>0.74304401236193984</v>
      </c>
      <c r="G85" s="50">
        <v>75</v>
      </c>
      <c r="H85" s="36">
        <f t="shared" si="5"/>
        <v>6.9334179837504966</v>
      </c>
      <c r="I85" s="37">
        <f t="shared" si="8"/>
        <v>930196.36136816954</v>
      </c>
    </row>
    <row r="86" spans="2:9" ht="15" thickBot="1">
      <c r="B86" s="34"/>
      <c r="C86" s="28">
        <v>10.6097</v>
      </c>
      <c r="D86" s="28">
        <v>2.7199999999999998E-2</v>
      </c>
      <c r="E86" s="35">
        <f t="shared" si="6"/>
        <v>1954</v>
      </c>
      <c r="F86" s="49">
        <f t="shared" si="7"/>
        <v>0.74141111238332302</v>
      </c>
      <c r="G86" s="50">
        <v>76</v>
      </c>
      <c r="H86" s="36">
        <f t="shared" si="5"/>
        <v>7.8661494790533419</v>
      </c>
      <c r="I86" s="37">
        <f t="shared" si="8"/>
        <v>923746.92118784017</v>
      </c>
    </row>
    <row r="87" spans="2:9" ht="15" thickBot="1">
      <c r="B87" s="34"/>
      <c r="C87" s="28">
        <v>12.080299999999999</v>
      </c>
      <c r="D87" s="28">
        <v>2.7199999999999998E-2</v>
      </c>
      <c r="E87" s="35">
        <f t="shared" si="6"/>
        <v>1953</v>
      </c>
      <c r="F87" s="49">
        <f t="shared" si="7"/>
        <v>0.74141111238332302</v>
      </c>
      <c r="G87" s="50">
        <v>77</v>
      </c>
      <c r="H87" s="36">
        <f t="shared" si="5"/>
        <v>8.9564686609242568</v>
      </c>
      <c r="I87" s="37">
        <f t="shared" si="8"/>
        <v>916480.58982496138</v>
      </c>
    </row>
    <row r="88" spans="2:9" ht="15" thickBot="1">
      <c r="B88" s="34"/>
      <c r="C88" s="28">
        <v>13.7859</v>
      </c>
      <c r="D88" s="28">
        <v>2.7E-2</v>
      </c>
      <c r="E88" s="35">
        <f t="shared" si="6"/>
        <v>1952</v>
      </c>
      <c r="F88" s="49">
        <f t="shared" si="7"/>
        <v>0.74304401236193984</v>
      </c>
      <c r="G88" s="50">
        <v>78</v>
      </c>
      <c r="H88" s="36">
        <f t="shared" si="5"/>
        <v>10.243530450020467</v>
      </c>
      <c r="I88" s="37">
        <f t="shared" si="8"/>
        <v>908272.16014384874</v>
      </c>
    </row>
    <row r="89" spans="2:9" ht="15" thickBot="1">
      <c r="B89" s="34"/>
      <c r="C89" s="28">
        <v>15.785600000000001</v>
      </c>
      <c r="D89" s="28">
        <v>2.6599999999999999E-2</v>
      </c>
      <c r="E89" s="35">
        <f t="shared" si="6"/>
        <v>1951</v>
      </c>
      <c r="F89" s="49">
        <f t="shared" si="7"/>
        <v>0.74632060924322996</v>
      </c>
      <c r="G89" s="50">
        <v>79</v>
      </c>
      <c r="H89" s="36">
        <f t="shared" si="5"/>
        <v>11.781118609269932</v>
      </c>
      <c r="I89" s="37">
        <f t="shared" si="8"/>
        <v>898968.24661450938</v>
      </c>
    </row>
    <row r="90" spans="2:9" ht="15" thickBot="1">
      <c r="B90" s="34"/>
      <c r="C90" s="28">
        <v>18.148599999999998</v>
      </c>
      <c r="D90" s="28">
        <v>2.6100000000000002E-2</v>
      </c>
      <c r="E90" s="35">
        <f t="shared" si="6"/>
        <v>1950</v>
      </c>
      <c r="F90" s="49">
        <f t="shared" si="7"/>
        <v>0.75043668141661779</v>
      </c>
      <c r="G90" s="50">
        <v>80</v>
      </c>
      <c r="H90" s="36">
        <f t="shared" si="5"/>
        <v>13.619375156357629</v>
      </c>
      <c r="I90" s="37">
        <f t="shared" si="8"/>
        <v>888377.39507517649</v>
      </c>
    </row>
    <row r="91" spans="2:9" ht="15" thickBot="1">
      <c r="B91" s="34"/>
      <c r="C91" s="28">
        <v>20.966100000000001</v>
      </c>
      <c r="D91" s="28">
        <v>2.53E-2</v>
      </c>
      <c r="E91" s="35">
        <f t="shared" si="6"/>
        <v>1949</v>
      </c>
      <c r="F91" s="49">
        <f t="shared" si="7"/>
        <v>0.75706966654283059</v>
      </c>
      <c r="G91" s="50">
        <v>81</v>
      </c>
      <c r="H91" s="36">
        <f t="shared" si="5"/>
        <v>15.87279833570364</v>
      </c>
      <c r="I91" s="37">
        <f t="shared" si="8"/>
        <v>876278.25005121995</v>
      </c>
    </row>
    <row r="92" spans="2:9" ht="15" thickBot="1">
      <c r="B92" s="34"/>
      <c r="C92" s="28">
        <v>24.316199999999998</v>
      </c>
      <c r="D92" s="28">
        <v>2.4299999999999999E-2</v>
      </c>
      <c r="E92" s="35">
        <f t="shared" si="6"/>
        <v>1948</v>
      </c>
      <c r="F92" s="49">
        <f t="shared" si="7"/>
        <v>0.76544340399577726</v>
      </c>
      <c r="G92" s="50">
        <v>82</v>
      </c>
      <c r="H92" s="36">
        <f t="shared" si="5"/>
        <v>18.612674900242119</v>
      </c>
      <c r="I92" s="37">
        <f t="shared" si="8"/>
        <v>862369.26210219366</v>
      </c>
    </row>
    <row r="93" spans="2:9" ht="15" thickBot="1">
      <c r="B93" s="34"/>
      <c r="C93" s="28">
        <v>28.2729</v>
      </c>
      <c r="D93" s="28">
        <v>2.3199999999999998E-2</v>
      </c>
      <c r="E93" s="35">
        <f t="shared" si="6"/>
        <v>1947</v>
      </c>
      <c r="F93" s="49">
        <f t="shared" si="7"/>
        <v>0.77476153015878546</v>
      </c>
      <c r="G93" s="50">
        <v>83</v>
      </c>
      <c r="H93" s="36">
        <f t="shared" si="5"/>
        <v>21.904755266026324</v>
      </c>
      <c r="I93" s="37">
        <f t="shared" si="8"/>
        <v>846318.2633827239</v>
      </c>
    </row>
    <row r="94" spans="2:9" ht="15" thickBot="1">
      <c r="B94" s="34"/>
      <c r="C94" s="28">
        <v>32.905500000000004</v>
      </c>
      <c r="D94" s="28">
        <v>2.1999999999999999E-2</v>
      </c>
      <c r="E94" s="35">
        <f t="shared" si="6"/>
        <v>1946</v>
      </c>
      <c r="F94" s="49">
        <f t="shared" si="7"/>
        <v>0.78505617755182955</v>
      </c>
      <c r="G94" s="50">
        <v>84</v>
      </c>
      <c r="H94" s="36">
        <f t="shared" si="5"/>
        <v>25.83266605043173</v>
      </c>
      <c r="I94" s="37">
        <f t="shared" si="8"/>
        <v>827779.86894615693</v>
      </c>
    </row>
    <row r="95" spans="2:9" ht="15" thickBot="1">
      <c r="B95" s="34"/>
      <c r="C95" s="28">
        <v>38.277200000000001</v>
      </c>
      <c r="D95" s="28">
        <v>2.0799999999999999E-2</v>
      </c>
      <c r="E95" s="35">
        <f t="shared" si="6"/>
        <v>1945</v>
      </c>
      <c r="F95" s="49">
        <f t="shared" si="7"/>
        <v>0.79548761511942612</v>
      </c>
      <c r="G95" s="50">
        <v>85</v>
      </c>
      <c r="H95" s="36">
        <f t="shared" si="5"/>
        <v>30.449038541449298</v>
      </c>
      <c r="I95" s="37">
        <f t="shared" si="8"/>
        <v>806396.10802840069</v>
      </c>
    </row>
    <row r="96" spans="2:9" ht="15" thickBot="1">
      <c r="B96" s="34"/>
      <c r="C96" s="28">
        <v>44.445300000000003</v>
      </c>
      <c r="D96" s="28">
        <v>1.9300000000000001E-2</v>
      </c>
      <c r="E96" s="35">
        <f t="shared" si="6"/>
        <v>1944</v>
      </c>
      <c r="F96" s="49">
        <f t="shared" si="7"/>
        <v>0.80872204455700125</v>
      </c>
      <c r="G96" s="50">
        <v>86</v>
      </c>
      <c r="H96" s="36">
        <f t="shared" si="5"/>
        <v>35.94389388694929</v>
      </c>
      <c r="I96" s="37">
        <f t="shared" si="8"/>
        <v>781842.12185536919</v>
      </c>
    </row>
    <row r="97" spans="2:9" ht="15" thickBot="1">
      <c r="B97" s="34"/>
      <c r="C97" s="28">
        <v>51.4634</v>
      </c>
      <c r="D97" s="28">
        <v>1.7899999999999999E-2</v>
      </c>
      <c r="E97" s="35">
        <f t="shared" si="6"/>
        <v>1943</v>
      </c>
      <c r="F97" s="49">
        <f t="shared" si="7"/>
        <v>0.8212727564820792</v>
      </c>
      <c r="G97" s="50">
        <v>87</v>
      </c>
      <c r="H97" s="36">
        <f t="shared" si="5"/>
        <v>42.265488375939832</v>
      </c>
      <c r="I97" s="37">
        <f t="shared" si="8"/>
        <v>753739.67159105255</v>
      </c>
    </row>
    <row r="98" spans="2:9" ht="15" thickBot="1">
      <c r="B98" s="34"/>
      <c r="C98" s="28">
        <v>59.381599999999999</v>
      </c>
      <c r="D98" s="28">
        <v>1.6400000000000001E-2</v>
      </c>
      <c r="E98" s="35">
        <f t="shared" si="6"/>
        <v>1942</v>
      </c>
      <c r="F98" s="49">
        <f t="shared" si="7"/>
        <v>0.83493617013941579</v>
      </c>
      <c r="G98" s="50">
        <v>88</v>
      </c>
      <c r="H98" s="36">
        <f t="shared" si="5"/>
        <v>49.579845680750729</v>
      </c>
      <c r="I98" s="37">
        <f t="shared" si="8"/>
        <v>721882.49626293627</v>
      </c>
    </row>
    <row r="99" spans="2:9" ht="15" thickBot="1">
      <c r="B99" s="34"/>
      <c r="C99" s="28">
        <v>68.244200000000006</v>
      </c>
      <c r="D99" s="28">
        <v>1.5100000000000001E-2</v>
      </c>
      <c r="E99" s="35">
        <f t="shared" si="6"/>
        <v>1941</v>
      </c>
      <c r="F99" s="49">
        <f t="shared" si="7"/>
        <v>0.84696153380107075</v>
      </c>
      <c r="G99" s="50">
        <v>89</v>
      </c>
      <c r="H99" s="36">
        <f t="shared" si="5"/>
        <v>57.800212305027038</v>
      </c>
      <c r="I99" s="37">
        <f t="shared" si="8"/>
        <v>686091.67349858477</v>
      </c>
    </row>
    <row r="100" spans="2:9" ht="15" thickBot="1">
      <c r="B100" s="34"/>
      <c r="C100" s="28">
        <v>78.092399999999998</v>
      </c>
      <c r="D100" s="28">
        <v>1.37E-2</v>
      </c>
      <c r="E100" s="35">
        <f t="shared" si="6"/>
        <v>1940</v>
      </c>
      <c r="F100" s="49">
        <f t="shared" si="7"/>
        <v>0.86010569166581929</v>
      </c>
      <c r="G100" s="50">
        <v>90</v>
      </c>
      <c r="H100" s="36">
        <f t="shared" si="5"/>
        <v>67.167717715843821</v>
      </c>
      <c r="I100" s="37">
        <f t="shared" si="8"/>
        <v>646435.4291096552</v>
      </c>
    </row>
    <row r="101" spans="2:9" ht="15" thickBot="1">
      <c r="B101" s="34"/>
      <c r="C101" s="28">
        <v>88.965500000000006</v>
      </c>
      <c r="D101" s="28">
        <v>1.2500000000000001E-2</v>
      </c>
      <c r="E101" s="35">
        <f t="shared" si="6"/>
        <v>1939</v>
      </c>
      <c r="F101" s="49">
        <f t="shared" si="7"/>
        <v>0.87153434999715784</v>
      </c>
      <c r="G101" s="50">
        <v>91</v>
      </c>
      <c r="H101" s="36">
        <f t="shared" si="5"/>
        <v>77.536489214672144</v>
      </c>
      <c r="I101" s="37">
        <f t="shared" si="8"/>
        <v>603015.83668569755</v>
      </c>
    </row>
    <row r="102" spans="2:9" ht="15" thickBot="1">
      <c r="B102" s="34"/>
      <c r="C102" s="28">
        <v>100.9102</v>
      </c>
      <c r="D102" s="28">
        <v>1.1299999999999999E-2</v>
      </c>
      <c r="E102" s="35">
        <f t="shared" si="6"/>
        <v>1938</v>
      </c>
      <c r="F102" s="49">
        <f t="shared" si="7"/>
        <v>0.88311486667860395</v>
      </c>
      <c r="G102" s="50">
        <v>92</v>
      </c>
      <c r="H102" s="36">
        <f t="shared" si="5"/>
        <v>89.115297819511269</v>
      </c>
      <c r="I102" s="37">
        <f t="shared" si="8"/>
        <v>556260.10576824041</v>
      </c>
    </row>
    <row r="103" spans="2:9" ht="15" thickBot="1">
      <c r="B103" s="34"/>
      <c r="C103" s="28">
        <v>113.9791</v>
      </c>
      <c r="D103" s="28">
        <v>1.0200000000000001E-2</v>
      </c>
      <c r="E103" s="35">
        <f t="shared" si="6"/>
        <v>1937</v>
      </c>
      <c r="F103" s="49">
        <f t="shared" si="7"/>
        <v>0.89386546652855037</v>
      </c>
      <c r="G103" s="50">
        <v>93</v>
      </c>
      <c r="H103" s="36">
        <f t="shared" si="5"/>
        <v>101.88198139600429</v>
      </c>
      <c r="I103" s="37">
        <f t="shared" si="8"/>
        <v>506688.82077759079</v>
      </c>
    </row>
    <row r="104" spans="2:9" ht="15" thickBot="1">
      <c r="B104" s="34"/>
      <c r="C104" s="28">
        <v>128.2225</v>
      </c>
      <c r="D104" s="28">
        <v>9.1999999999999998E-3</v>
      </c>
      <c r="E104" s="35">
        <f t="shared" si="6"/>
        <v>1936</v>
      </c>
      <c r="F104" s="49">
        <f t="shared" si="7"/>
        <v>0.90375226435674239</v>
      </c>
      <c r="G104" s="50">
        <v>94</v>
      </c>
      <c r="H104" s="36">
        <f t="shared" si="5"/>
        <v>115.8813747164824</v>
      </c>
      <c r="I104" s="37">
        <f t="shared" si="8"/>
        <v>455066.35976556491</v>
      </c>
    </row>
    <row r="105" spans="2:9" ht="15" thickBot="1">
      <c r="B105" s="34"/>
      <c r="C105" s="28">
        <v>143.6705</v>
      </c>
      <c r="D105" s="28">
        <v>8.3000000000000001E-3</v>
      </c>
      <c r="E105" s="35">
        <f t="shared" si="6"/>
        <v>1935</v>
      </c>
      <c r="F105" s="49">
        <f t="shared" si="7"/>
        <v>0.91274384666768471</v>
      </c>
      <c r="G105" s="50">
        <v>95</v>
      </c>
      <c r="H105" s="36">
        <f t="shared" si="5"/>
        <v>131.1343648226696</v>
      </c>
      <c r="I105" s="37">
        <f t="shared" si="8"/>
        <v>402332.64440870588</v>
      </c>
    </row>
    <row r="106" spans="2:9" ht="15" thickBot="1">
      <c r="B106" s="34"/>
      <c r="C106" s="28">
        <v>160.29329999999999</v>
      </c>
      <c r="D106" s="28">
        <v>7.3000000000000001E-3</v>
      </c>
      <c r="E106" s="35">
        <f t="shared" si="6"/>
        <v>1934</v>
      </c>
      <c r="F106" s="49">
        <f t="shared" si="7"/>
        <v>0.92283945301880166</v>
      </c>
      <c r="G106" s="50">
        <v>96</v>
      </c>
      <c r="H106" s="36">
        <f t="shared" ref="H106:H125" si="9">+C106*F106</f>
        <v>147.92498129457866</v>
      </c>
      <c r="I106" s="37">
        <f t="shared" si="8"/>
        <v>349573.00863674522</v>
      </c>
    </row>
    <row r="107" spans="2:9" ht="15" thickBot="1">
      <c r="B107" s="34"/>
      <c r="C107" s="28">
        <v>177.98920000000001</v>
      </c>
      <c r="D107" s="28">
        <v>6.4000000000000003E-3</v>
      </c>
      <c r="E107" s="35">
        <f t="shared" si="6"/>
        <v>1933</v>
      </c>
      <c r="F107" s="49">
        <f t="shared" si="7"/>
        <v>0.93202093695954691</v>
      </c>
      <c r="G107" s="50">
        <v>97</v>
      </c>
      <c r="H107" s="36">
        <f t="shared" si="9"/>
        <v>165.8896609526802</v>
      </c>
      <c r="I107" s="37">
        <f t="shared" si="8"/>
        <v>297862.42787306511</v>
      </c>
    </row>
    <row r="108" spans="2:9" ht="15" thickBot="1">
      <c r="B108" s="34"/>
      <c r="C108" s="28">
        <v>196.59540000000001</v>
      </c>
      <c r="D108" s="28">
        <v>5.5999999999999999E-3</v>
      </c>
      <c r="E108" s="35">
        <f t="shared" si="6"/>
        <v>1932</v>
      </c>
      <c r="F108" s="49">
        <f t="shared" si="7"/>
        <v>0.94025891514646276</v>
      </c>
      <c r="G108" s="50">
        <v>98</v>
      </c>
      <c r="H108" s="36">
        <f t="shared" si="9"/>
        <v>184.85057752678492</v>
      </c>
      <c r="I108" s="37">
        <f t="shared" si="8"/>
        <v>248450.13070266019</v>
      </c>
    </row>
    <row r="109" spans="2:9" ht="15" thickBot="1">
      <c r="B109" s="34"/>
      <c r="C109" s="28">
        <v>215.92089999999999</v>
      </c>
      <c r="D109" s="28">
        <v>5.1000000000000004E-3</v>
      </c>
      <c r="E109" s="35">
        <f t="shared" si="6"/>
        <v>1931</v>
      </c>
      <c r="F109" s="49">
        <f t="shared" si="7"/>
        <v>0.94544458670434528</v>
      </c>
      <c r="G109" s="50">
        <v>99</v>
      </c>
      <c r="H109" s="36">
        <f t="shared" si="9"/>
        <v>204.14124606133026</v>
      </c>
      <c r="I109" s="37">
        <f t="shared" si="8"/>
        <v>202523.98055566827</v>
      </c>
    </row>
    <row r="110" spans="2:9" ht="15" thickBot="1">
      <c r="B110" s="34"/>
      <c r="C110" s="28">
        <v>235.80099999999999</v>
      </c>
      <c r="D110" s="28">
        <v>4.5999999999999999E-3</v>
      </c>
      <c r="E110" s="35">
        <f t="shared" si="6"/>
        <v>1930</v>
      </c>
      <c r="F110" s="49">
        <f t="shared" si="7"/>
        <v>0.95065885803307082</v>
      </c>
      <c r="G110" s="50">
        <v>100</v>
      </c>
      <c r="H110" s="36">
        <f t="shared" si="9"/>
        <v>224.16630938305613</v>
      </c>
      <c r="I110" s="37">
        <f t="shared" si="8"/>
        <v>161180.48280773353</v>
      </c>
    </row>
    <row r="111" spans="2:9" ht="15" thickBot="1">
      <c r="B111" s="34"/>
      <c r="C111" s="28">
        <v>249.07310000000001</v>
      </c>
      <c r="D111" s="28">
        <v>4.1000000000000003E-3</v>
      </c>
      <c r="E111" s="35">
        <f t="shared" si="6"/>
        <v>1929</v>
      </c>
      <c r="F111" s="49">
        <f t="shared" si="7"/>
        <v>0.95590188686474464</v>
      </c>
      <c r="G111" s="50">
        <v>101</v>
      </c>
      <c r="H111" s="36">
        <f t="shared" si="9"/>
        <v>238.08944625725124</v>
      </c>
      <c r="I111" s="37">
        <f t="shared" si="8"/>
        <v>125049.24883214477</v>
      </c>
    </row>
    <row r="112" spans="2:9" ht="15" thickBot="1">
      <c r="B112" s="34"/>
      <c r="C112" s="28">
        <v>288.62860000000001</v>
      </c>
      <c r="D112" s="28">
        <v>3.5999999999999999E-3</v>
      </c>
      <c r="E112" s="35">
        <f t="shared" si="6"/>
        <v>1928</v>
      </c>
      <c r="F112" s="49">
        <f t="shared" si="7"/>
        <v>0.96117383180138871</v>
      </c>
      <c r="G112" s="50">
        <v>102</v>
      </c>
      <c r="H112" s="36">
        <f t="shared" si="9"/>
        <v>277.42225742947033</v>
      </c>
      <c r="I112" s="37">
        <f t="shared" si="8"/>
        <v>95276.342422814196</v>
      </c>
    </row>
    <row r="113" spans="2:9" ht="15" thickBot="1">
      <c r="B113" s="34"/>
      <c r="C113" s="28">
        <v>347.25060000000002</v>
      </c>
      <c r="D113" s="28">
        <v>3.0999999999999999E-3</v>
      </c>
      <c r="E113" s="35">
        <f t="shared" si="6"/>
        <v>1927</v>
      </c>
      <c r="F113" s="49">
        <f t="shared" si="7"/>
        <v>0.96647485231973929</v>
      </c>
      <c r="G113" s="50">
        <v>103</v>
      </c>
      <c r="H113" s="36">
        <f t="shared" si="9"/>
        <v>335.6089723529409</v>
      </c>
      <c r="I113" s="37">
        <f t="shared" si="8"/>
        <v>68844.564428253871</v>
      </c>
    </row>
    <row r="114" spans="2:9" ht="15" thickBot="1">
      <c r="B114" s="34"/>
      <c r="C114" s="28">
        <v>430.04140000000001</v>
      </c>
      <c r="D114" s="28">
        <v>2.5999999999999999E-3</v>
      </c>
      <c r="E114" s="35">
        <f t="shared" si="6"/>
        <v>1926</v>
      </c>
      <c r="F114" s="49">
        <f t="shared" si="7"/>
        <v>0.9718051087760714</v>
      </c>
      <c r="G114" s="50">
        <v>104</v>
      </c>
      <c r="H114" s="36">
        <f t="shared" si="9"/>
        <v>417.91642950521407</v>
      </c>
      <c r="I114" s="37">
        <f t="shared" si="8"/>
        <v>45739.710908401757</v>
      </c>
    </row>
    <row r="115" spans="2:9" ht="15" thickBot="1">
      <c r="B115" s="34"/>
      <c r="C115" s="28">
        <v>536.64480000000003</v>
      </c>
      <c r="D115" s="28">
        <v>2.0999999999999999E-3</v>
      </c>
      <c r="E115" s="35">
        <f t="shared" si="6"/>
        <v>1925</v>
      </c>
      <c r="F115" s="49">
        <f t="shared" si="7"/>
        <v>0.97716476241104933</v>
      </c>
      <c r="G115" s="50">
        <v>105</v>
      </c>
      <c r="H115" s="36">
        <f t="shared" si="9"/>
        <v>524.39038849112512</v>
      </c>
      <c r="I115" s="37">
        <f t="shared" si="8"/>
        <v>26624.334238961805</v>
      </c>
    </row>
    <row r="116" spans="2:9" ht="15" thickBot="1">
      <c r="B116" s="34"/>
      <c r="C116" s="28">
        <v>654.32749999999999</v>
      </c>
      <c r="D116" s="28">
        <v>1.6000000000000001E-3</v>
      </c>
      <c r="E116" s="35">
        <f t="shared" si="6"/>
        <v>1924</v>
      </c>
      <c r="F116" s="49">
        <f t="shared" si="7"/>
        <v>0.98255397535460409</v>
      </c>
      <c r="G116" s="50">
        <v>106</v>
      </c>
      <c r="H116" s="36">
        <f t="shared" si="9"/>
        <v>642.91208630883966</v>
      </c>
      <c r="I116" s="37">
        <f t="shared" si="8"/>
        <v>12662.789264075062</v>
      </c>
    </row>
    <row r="117" spans="2:9" ht="15" thickBot="1">
      <c r="B117" s="34"/>
      <c r="C117" s="28">
        <v>770.05539999999996</v>
      </c>
      <c r="D117" s="28">
        <v>1.1000000000000001E-3</v>
      </c>
      <c r="E117" s="35">
        <f t="shared" si="6"/>
        <v>1923</v>
      </c>
      <c r="F117" s="49">
        <f t="shared" si="7"/>
        <v>0.98797291063083825</v>
      </c>
      <c r="G117" s="50">
        <v>107</v>
      </c>
      <c r="H117" s="36">
        <f t="shared" si="9"/>
        <v>760.79387488499435</v>
      </c>
      <c r="I117" s="37">
        <f t="shared" si="8"/>
        <v>4521.7289998193874</v>
      </c>
    </row>
    <row r="118" spans="2:9" ht="15" thickBot="1">
      <c r="B118" s="34"/>
      <c r="C118" s="28">
        <v>870.54139999999995</v>
      </c>
      <c r="D118" s="28">
        <v>5.9999999999999995E-4</v>
      </c>
      <c r="E118" s="35">
        <f t="shared" si="6"/>
        <v>1922</v>
      </c>
      <c r="F118" s="49">
        <f t="shared" si="7"/>
        <v>0.99342173216295715</v>
      </c>
      <c r="G118" s="50">
        <v>108</v>
      </c>
      <c r="H118" s="36">
        <f t="shared" si="9"/>
        <v>864.8147455075657</v>
      </c>
      <c r="I118" s="37">
        <f t="shared" si="8"/>
        <v>1081.6252728669456</v>
      </c>
    </row>
    <row r="119" spans="2:9" ht="15" thickBot="1">
      <c r="B119" s="34"/>
      <c r="C119" s="28">
        <v>942.36990000000003</v>
      </c>
      <c r="D119" s="28">
        <v>1E-4</v>
      </c>
      <c r="E119" s="35">
        <f t="shared" si="6"/>
        <v>1921</v>
      </c>
      <c r="F119" s="49">
        <f t="shared" si="7"/>
        <v>0.99890060477822762</v>
      </c>
      <c r="G119" s="50">
        <v>109</v>
      </c>
      <c r="H119" s="36">
        <f t="shared" si="9"/>
        <v>941.3338630347979</v>
      </c>
      <c r="I119" s="37">
        <f t="shared" si="8"/>
        <v>146.21978777796679</v>
      </c>
    </row>
    <row r="120" spans="2:9" ht="15" thickBot="1">
      <c r="B120" s="34"/>
      <c r="C120" s="28">
        <v>1000</v>
      </c>
      <c r="D120" s="28">
        <v>0</v>
      </c>
      <c r="E120" s="35">
        <f t="shared" si="6"/>
        <v>1920</v>
      </c>
      <c r="F120" s="49">
        <f t="shared" si="7"/>
        <v>1</v>
      </c>
      <c r="G120" s="50">
        <v>110</v>
      </c>
      <c r="H120" s="36">
        <f t="shared" si="9"/>
        <v>1000</v>
      </c>
      <c r="I120" s="37">
        <f t="shared" si="8"/>
        <v>8.5781500968049791</v>
      </c>
    </row>
    <row r="121" spans="2:9" ht="15" thickBot="1">
      <c r="B121" s="34"/>
      <c r="C121" s="28">
        <v>1000</v>
      </c>
      <c r="D121" s="28">
        <v>0</v>
      </c>
      <c r="E121" s="35">
        <f t="shared" si="6"/>
        <v>1919</v>
      </c>
      <c r="F121" s="49">
        <f t="shared" si="7"/>
        <v>1</v>
      </c>
      <c r="G121" s="50">
        <v>111</v>
      </c>
      <c r="H121" s="36">
        <f t="shared" si="9"/>
        <v>1000</v>
      </c>
      <c r="I121" s="37">
        <f t="shared" si="8"/>
        <v>0</v>
      </c>
    </row>
    <row r="122" spans="2:9" ht="15" thickBot="1">
      <c r="B122" s="34"/>
      <c r="C122" s="28">
        <v>1000</v>
      </c>
      <c r="D122" s="28">
        <v>0</v>
      </c>
      <c r="E122" s="35">
        <f t="shared" si="6"/>
        <v>1918</v>
      </c>
      <c r="F122" s="49">
        <f t="shared" si="7"/>
        <v>1</v>
      </c>
      <c r="G122" s="50">
        <v>112</v>
      </c>
      <c r="H122" s="36">
        <f t="shared" si="9"/>
        <v>1000</v>
      </c>
      <c r="I122" s="37">
        <f t="shared" si="8"/>
        <v>0</v>
      </c>
    </row>
    <row r="123" spans="2:9" ht="15" thickBot="1">
      <c r="B123" s="34"/>
      <c r="C123" s="28">
        <v>1000</v>
      </c>
      <c r="D123" s="28">
        <v>0</v>
      </c>
      <c r="E123" s="35">
        <f t="shared" si="6"/>
        <v>1917</v>
      </c>
      <c r="F123" s="49">
        <f t="shared" si="7"/>
        <v>1</v>
      </c>
      <c r="G123" s="50">
        <v>113</v>
      </c>
      <c r="H123" s="36">
        <f t="shared" si="9"/>
        <v>1000</v>
      </c>
      <c r="I123" s="37">
        <f t="shared" si="8"/>
        <v>0</v>
      </c>
    </row>
    <row r="124" spans="2:9" ht="15" thickBot="1">
      <c r="B124" s="34"/>
      <c r="C124" s="28">
        <v>1000</v>
      </c>
      <c r="D124" s="28">
        <v>0</v>
      </c>
      <c r="E124" s="35">
        <f t="shared" si="6"/>
        <v>1916</v>
      </c>
      <c r="F124" s="49">
        <f t="shared" si="7"/>
        <v>1</v>
      </c>
      <c r="G124" s="50">
        <v>114</v>
      </c>
      <c r="H124" s="36">
        <f t="shared" si="9"/>
        <v>1000</v>
      </c>
      <c r="I124" s="37">
        <f t="shared" si="8"/>
        <v>0</v>
      </c>
    </row>
    <row r="125" spans="2:9" ht="15" thickBot="1">
      <c r="B125" s="38"/>
      <c r="C125" s="28">
        <v>1000</v>
      </c>
      <c r="D125" s="28">
        <v>0</v>
      </c>
      <c r="E125" s="39">
        <f t="shared" si="6"/>
        <v>1915</v>
      </c>
      <c r="F125" s="51">
        <f t="shared" si="7"/>
        <v>1</v>
      </c>
      <c r="G125" s="52">
        <v>115</v>
      </c>
      <c r="H125" s="40">
        <f t="shared" si="9"/>
        <v>1000</v>
      </c>
      <c r="I125" s="41">
        <f t="shared" si="8"/>
        <v>0</v>
      </c>
    </row>
    <row r="126" spans="2:9" ht="15" thickBot="1">
      <c r="B126" s="38"/>
      <c r="C126" s="28">
        <v>1000</v>
      </c>
      <c r="D126" s="28">
        <v>0</v>
      </c>
      <c r="E126" s="39">
        <f>+$H$7-G126</f>
        <v>1914</v>
      </c>
      <c r="F126" s="51">
        <f>+EXP(-D126*$F$4)</f>
        <v>1</v>
      </c>
      <c r="G126" s="52">
        <v>116</v>
      </c>
      <c r="H126" s="40">
        <f>+C126*F126</f>
        <v>1000</v>
      </c>
      <c r="I126" s="41">
        <f>+I125*(1-H125/1000)</f>
        <v>0</v>
      </c>
    </row>
    <row r="127" spans="2:9" ht="15" thickBot="1">
      <c r="B127" s="38"/>
      <c r="C127" s="28">
        <v>1000</v>
      </c>
      <c r="D127" s="28">
        <v>0</v>
      </c>
      <c r="E127" s="39">
        <f>+$H$7-G127</f>
        <v>1913</v>
      </c>
      <c r="F127" s="51">
        <f>+EXP(-D127*$F$4)</f>
        <v>1</v>
      </c>
      <c r="G127" s="52">
        <v>117</v>
      </c>
      <c r="H127" s="40">
        <f>+C127*F127</f>
        <v>1000</v>
      </c>
      <c r="I127" s="41">
        <f>+I126*(1-H126/1000)</f>
        <v>0</v>
      </c>
    </row>
    <row r="128" spans="2:9" ht="15" thickBot="1">
      <c r="B128" s="38"/>
      <c r="C128" s="28">
        <v>1000</v>
      </c>
      <c r="D128" s="28">
        <v>0</v>
      </c>
      <c r="E128" s="39">
        <f>+$H$7-G128</f>
        <v>1912</v>
      </c>
      <c r="F128" s="51">
        <f>+EXP(-D128*$F$4)</f>
        <v>1</v>
      </c>
      <c r="G128" s="52">
        <v>118</v>
      </c>
      <c r="H128" s="40">
        <f>+C128*F128</f>
        <v>1000</v>
      </c>
      <c r="I128" s="41">
        <f>+I127*(1-H127/1000)</f>
        <v>0</v>
      </c>
    </row>
    <row r="129" spans="2:9" ht="15" thickBot="1">
      <c r="B129" s="38"/>
      <c r="C129" s="28">
        <v>1000</v>
      </c>
      <c r="D129" s="28">
        <v>0</v>
      </c>
      <c r="E129" s="39">
        <f>+$H$7-G129</f>
        <v>1911</v>
      </c>
      <c r="F129" s="51">
        <f>+EXP(-D129*$F$4)</f>
        <v>1</v>
      </c>
      <c r="G129" s="52">
        <v>119</v>
      </c>
      <c r="H129" s="40">
        <f>+C129*F129</f>
        <v>1000</v>
      </c>
      <c r="I129" s="41">
        <f>+I128*(1-H128/1000)</f>
        <v>0</v>
      </c>
    </row>
    <row r="130" spans="2:9" ht="15" thickBot="1">
      <c r="B130" s="38"/>
      <c r="C130" s="28">
        <v>1000</v>
      </c>
      <c r="D130" s="28">
        <v>0</v>
      </c>
      <c r="E130" s="39">
        <f>+$H$7-G130</f>
        <v>1910</v>
      </c>
      <c r="F130" s="51">
        <f>+EXP(-D130*$F$4)</f>
        <v>1</v>
      </c>
      <c r="G130" s="52">
        <v>120</v>
      </c>
      <c r="H130" s="40">
        <f>+C130*F130</f>
        <v>1000</v>
      </c>
      <c r="I130" s="41">
        <f>+I129*(1-H129/1000)</f>
        <v>0</v>
      </c>
    </row>
    <row r="131" spans="2:9" ht="15">
      <c r="B131" s="3"/>
      <c r="C131" s="2"/>
    </row>
    <row r="132" spans="2:9" ht="15">
      <c r="B132" s="3"/>
      <c r="C132" s="2"/>
    </row>
    <row r="133" spans="2:9" ht="15">
      <c r="B133" s="3"/>
      <c r="C133" s="2"/>
    </row>
    <row r="134" spans="2:9" ht="15">
      <c r="B134" s="3"/>
      <c r="C134" s="2"/>
    </row>
    <row r="135" spans="2:9" ht="15">
      <c r="B135" s="3"/>
      <c r="C135" s="2"/>
    </row>
    <row r="136" spans="2:9" ht="15">
      <c r="B136" s="3"/>
      <c r="C136" s="2"/>
    </row>
    <row r="137" spans="2:9" ht="15">
      <c r="B137" s="3"/>
      <c r="C137" s="2"/>
    </row>
    <row r="138" spans="2:9" ht="15">
      <c r="B138" s="3"/>
      <c r="C138" s="2"/>
    </row>
    <row r="139" spans="2:9" ht="15">
      <c r="B139" s="3"/>
      <c r="C139" s="2"/>
    </row>
    <row r="140" spans="2:9" ht="15">
      <c r="B140" s="3"/>
      <c r="C140" s="2"/>
    </row>
    <row r="141" spans="2:9" ht="15">
      <c r="B141" s="3"/>
      <c r="C141" s="2"/>
    </row>
    <row r="142" spans="2:9" ht="15">
      <c r="B142" s="3"/>
      <c r="C142" s="2"/>
    </row>
    <row r="143" spans="2:9" ht="15">
      <c r="B143" s="3"/>
      <c r="C143" s="2"/>
    </row>
    <row r="144" spans="2:9" ht="15">
      <c r="B144" s="3"/>
      <c r="C144" s="2"/>
    </row>
    <row r="145" spans="2:3" ht="15">
      <c r="B145" s="3"/>
      <c r="C145" s="2"/>
    </row>
    <row r="146" spans="2:3" ht="15">
      <c r="B146" s="3"/>
      <c r="C146" s="2"/>
    </row>
    <row r="147" spans="2:3" ht="15">
      <c r="B147" s="3"/>
      <c r="C147" s="2"/>
    </row>
    <row r="148" spans="2:3" ht="15">
      <c r="B148" s="3"/>
      <c r="C148" s="2"/>
    </row>
    <row r="149" spans="2:3" ht="15">
      <c r="B149" s="3"/>
      <c r="C149" s="2"/>
    </row>
    <row r="150" spans="2:3" ht="15">
      <c r="B150" s="3"/>
      <c r="C150" s="2"/>
    </row>
    <row r="151" spans="2:3" ht="15">
      <c r="B151" s="3"/>
      <c r="C151" s="2"/>
    </row>
    <row r="152" spans="2:3" ht="15">
      <c r="B152" s="3"/>
      <c r="C152" s="2"/>
    </row>
    <row r="153" spans="2:3" ht="15">
      <c r="B153" s="3"/>
      <c r="C153" s="2"/>
    </row>
    <row r="154" spans="2:3" ht="15">
      <c r="B154" s="3"/>
      <c r="C154" s="2"/>
    </row>
    <row r="155" spans="2:3" ht="15">
      <c r="B155" s="3"/>
      <c r="C155" s="2"/>
    </row>
    <row r="156" spans="2:3" ht="15">
      <c r="B156" s="3"/>
      <c r="C156" s="2"/>
    </row>
    <row r="157" spans="2:3" ht="15">
      <c r="B157" s="3"/>
      <c r="C157" s="2"/>
    </row>
    <row r="158" spans="2:3" ht="15">
      <c r="B158" s="3"/>
      <c r="C158" s="2"/>
    </row>
    <row r="159" spans="2:3" ht="15">
      <c r="B159" s="3"/>
      <c r="C159" s="2"/>
    </row>
    <row r="160" spans="2:3" ht="15">
      <c r="B160" s="3"/>
      <c r="C160" s="2"/>
    </row>
    <row r="161" spans="2:3" ht="15">
      <c r="B161" s="3"/>
      <c r="C161" s="2"/>
    </row>
    <row r="162" spans="2:3" ht="15">
      <c r="B162" s="3"/>
      <c r="C162" s="2"/>
    </row>
    <row r="163" spans="2:3" ht="15">
      <c r="B163" s="3"/>
      <c r="C163" s="2"/>
    </row>
    <row r="164" spans="2:3" ht="15">
      <c r="B164" s="3"/>
      <c r="C164" s="2"/>
    </row>
    <row r="165" spans="2:3" ht="15">
      <c r="B165" s="3"/>
      <c r="C165" s="2"/>
    </row>
    <row r="166" spans="2:3" ht="15">
      <c r="B166" s="3"/>
      <c r="C166" s="2"/>
    </row>
    <row r="167" spans="2:3" ht="15">
      <c r="B167" s="3"/>
      <c r="C167" s="2"/>
    </row>
    <row r="168" spans="2:3" ht="15">
      <c r="B168" s="3"/>
      <c r="C168" s="2"/>
    </row>
    <row r="169" spans="2:3" ht="15">
      <c r="B169" s="3"/>
      <c r="C169" s="2"/>
    </row>
    <row r="170" spans="2:3" ht="15">
      <c r="B170" s="3"/>
      <c r="C170" s="2"/>
    </row>
    <row r="171" spans="2:3" ht="15">
      <c r="B171" s="3"/>
      <c r="C171" s="2"/>
    </row>
    <row r="172" spans="2:3" ht="15">
      <c r="B172" s="3"/>
      <c r="C172" s="2"/>
    </row>
    <row r="173" spans="2:3" ht="15">
      <c r="B173" s="3"/>
      <c r="C173" s="2"/>
    </row>
    <row r="174" spans="2:3" ht="15">
      <c r="B174" s="3"/>
      <c r="C174" s="2"/>
    </row>
    <row r="175" spans="2:3" ht="15">
      <c r="B175" s="3"/>
      <c r="C175" s="2"/>
    </row>
    <row r="176" spans="2:3" ht="15">
      <c r="B176" s="3"/>
      <c r="C176" s="2"/>
    </row>
    <row r="177" spans="2:3" ht="15">
      <c r="B177" s="3"/>
      <c r="C177" s="2"/>
    </row>
    <row r="178" spans="2:3" ht="15">
      <c r="B178" s="3"/>
      <c r="C178" s="2"/>
    </row>
    <row r="179" spans="2:3" ht="15">
      <c r="B179" s="3"/>
      <c r="C179" s="2"/>
    </row>
    <row r="180" spans="2:3" ht="15">
      <c r="B180" s="3"/>
      <c r="C180" s="2"/>
    </row>
    <row r="181" spans="2:3" ht="15">
      <c r="B181" s="3"/>
      <c r="C181" s="2"/>
    </row>
    <row r="182" spans="2:3" ht="15">
      <c r="B182" s="3"/>
      <c r="C182" s="2"/>
    </row>
    <row r="183" spans="2:3" ht="15">
      <c r="B183" s="3"/>
      <c r="C183" s="2"/>
    </row>
    <row r="184" spans="2:3" ht="15">
      <c r="B184" s="3"/>
      <c r="C184" s="2"/>
    </row>
    <row r="185" spans="2:3" ht="15">
      <c r="B185" s="3"/>
      <c r="C185" s="2"/>
    </row>
    <row r="186" spans="2:3" ht="15">
      <c r="B186" s="3"/>
      <c r="C186" s="2"/>
    </row>
    <row r="187" spans="2:3" ht="15">
      <c r="B187" s="3"/>
      <c r="C187" s="2"/>
    </row>
    <row r="188" spans="2:3" ht="15">
      <c r="B188" s="3"/>
      <c r="C188" s="2"/>
    </row>
    <row r="189" spans="2:3" ht="15">
      <c r="B189" s="3"/>
      <c r="C189" s="2"/>
    </row>
    <row r="190" spans="2:3" ht="15">
      <c r="B190" s="3"/>
      <c r="C190" s="2"/>
    </row>
    <row r="191" spans="2:3" ht="15">
      <c r="B191" s="3"/>
      <c r="C191" s="2"/>
    </row>
    <row r="192" spans="2:3" ht="15">
      <c r="B192" s="3"/>
      <c r="C192" s="2"/>
    </row>
    <row r="193" spans="2:3" ht="15">
      <c r="B193" s="3"/>
      <c r="C193" s="2"/>
    </row>
    <row r="194" spans="2:3" ht="15">
      <c r="B194" s="3"/>
      <c r="C194" s="2"/>
    </row>
    <row r="195" spans="2:3" ht="15">
      <c r="B195" s="3"/>
      <c r="C195" s="2"/>
    </row>
    <row r="196" spans="2:3" ht="15">
      <c r="B196" s="3"/>
      <c r="C196" s="2"/>
    </row>
    <row r="197" spans="2:3" ht="15">
      <c r="B197" s="3"/>
      <c r="C197" s="2"/>
    </row>
    <row r="198" spans="2:3" ht="15">
      <c r="B198" s="3"/>
      <c r="C198" s="2"/>
    </row>
    <row r="199" spans="2:3" ht="15">
      <c r="B199" s="3"/>
      <c r="C199" s="2"/>
    </row>
    <row r="200" spans="2:3" ht="15">
      <c r="B200" s="3"/>
      <c r="C200" s="2"/>
    </row>
    <row r="201" spans="2:3" ht="15">
      <c r="B201" s="3"/>
      <c r="C201" s="2"/>
    </row>
    <row r="202" spans="2:3" ht="15">
      <c r="B202" s="3"/>
      <c r="C202" s="2"/>
    </row>
    <row r="203" spans="2:3" ht="15">
      <c r="B203" s="3"/>
      <c r="C203" s="2"/>
    </row>
    <row r="204" spans="2:3" ht="15">
      <c r="B204" s="3"/>
      <c r="C204" s="2"/>
    </row>
    <row r="205" spans="2:3" ht="15">
      <c r="B205" s="3"/>
      <c r="C205" s="2"/>
    </row>
    <row r="206" spans="2:3" ht="15">
      <c r="B206" s="3"/>
      <c r="C206" s="2"/>
    </row>
    <row r="207" spans="2:3" ht="15">
      <c r="B207" s="3"/>
      <c r="C207" s="2"/>
    </row>
    <row r="208" spans="2:3" ht="15">
      <c r="B208" s="3"/>
      <c r="C208" s="2"/>
    </row>
    <row r="209" spans="2:3" ht="15">
      <c r="B209" s="3"/>
      <c r="C209" s="2"/>
    </row>
    <row r="210" spans="2:3" ht="15">
      <c r="B210" s="3"/>
      <c r="C210" s="2"/>
    </row>
    <row r="211" spans="2:3" ht="15">
      <c r="B211" s="3"/>
      <c r="C211" s="2"/>
    </row>
    <row r="212" spans="2:3" ht="15">
      <c r="B212" s="3"/>
      <c r="C212" s="2"/>
    </row>
    <row r="213" spans="2:3" ht="15">
      <c r="B213" s="3"/>
      <c r="C213" s="2"/>
    </row>
    <row r="214" spans="2:3" ht="15">
      <c r="B214" s="3"/>
      <c r="C214" s="2"/>
    </row>
    <row r="215" spans="2:3" ht="15">
      <c r="B215" s="3"/>
      <c r="C215" s="2"/>
    </row>
    <row r="216" spans="2:3" ht="15">
      <c r="B216" s="3"/>
      <c r="C216" s="2"/>
    </row>
    <row r="217" spans="2:3" ht="15">
      <c r="B217" s="3"/>
      <c r="C217" s="2"/>
    </row>
    <row r="218" spans="2:3" ht="15">
      <c r="B218" s="3"/>
      <c r="C218" s="2"/>
    </row>
    <row r="219" spans="2:3" ht="15">
      <c r="B219" s="3"/>
      <c r="C219" s="2"/>
    </row>
    <row r="220" spans="2:3" ht="15">
      <c r="B220" s="3"/>
      <c r="C220" s="2"/>
    </row>
    <row r="221" spans="2:3" ht="15">
      <c r="B221" s="3"/>
      <c r="C221" s="2"/>
    </row>
    <row r="222" spans="2:3" ht="15">
      <c r="B222" s="3"/>
      <c r="C222" s="2"/>
    </row>
    <row r="223" spans="2:3" ht="15">
      <c r="B223" s="3"/>
      <c r="C223" s="2"/>
    </row>
    <row r="224" spans="2:3" ht="15">
      <c r="B224" s="3"/>
      <c r="C224" s="2"/>
    </row>
    <row r="225" spans="2:3" ht="15">
      <c r="B225" s="3"/>
      <c r="C225" s="2"/>
    </row>
    <row r="226" spans="2:3" ht="15">
      <c r="B226" s="3"/>
      <c r="C226" s="2"/>
    </row>
    <row r="227" spans="2:3" ht="15">
      <c r="B227" s="3"/>
      <c r="C227" s="2"/>
    </row>
    <row r="228" spans="2:3" ht="15">
      <c r="B228" s="3"/>
      <c r="C228" s="2"/>
    </row>
    <row r="229" spans="2:3" ht="15">
      <c r="B229" s="3"/>
      <c r="C229" s="2"/>
    </row>
    <row r="230" spans="2:3" ht="15">
      <c r="B230" s="3"/>
      <c r="C230" s="2"/>
    </row>
    <row r="231" spans="2:3" ht="15">
      <c r="B231" s="3"/>
      <c r="C231" s="2"/>
    </row>
    <row r="232" spans="2:3" ht="15">
      <c r="B232" s="3"/>
      <c r="C232" s="2"/>
    </row>
    <row r="233" spans="2:3" ht="15">
      <c r="B233" s="3"/>
      <c r="C233" s="2"/>
    </row>
    <row r="234" spans="2:3" ht="15">
      <c r="B234" s="3"/>
      <c r="C234" s="2"/>
    </row>
    <row r="235" spans="2:3" ht="15">
      <c r="B235" s="3"/>
      <c r="C235" s="2"/>
    </row>
    <row r="236" spans="2:3" ht="15">
      <c r="B236" s="3"/>
      <c r="C236" s="2"/>
    </row>
    <row r="237" spans="2:3" ht="15">
      <c r="B237" s="3"/>
      <c r="C237" s="2"/>
    </row>
    <row r="238" spans="2:3" ht="15">
      <c r="B238" s="3"/>
      <c r="C238" s="2"/>
    </row>
    <row r="239" spans="2:3" ht="15">
      <c r="B239" s="3"/>
      <c r="C239" s="2"/>
    </row>
    <row r="240" spans="2:3" ht="15">
      <c r="B240" s="3"/>
      <c r="C240" s="2"/>
    </row>
    <row r="241" spans="2:3" ht="15">
      <c r="B241" s="3"/>
      <c r="C241" s="2"/>
    </row>
    <row r="242" spans="2:3" ht="15">
      <c r="B242" s="3"/>
      <c r="C242" s="2"/>
    </row>
    <row r="243" spans="2:3" ht="15">
      <c r="B243" s="3"/>
      <c r="C243" s="2"/>
    </row>
    <row r="244" spans="2:3" ht="15">
      <c r="B244" s="3"/>
      <c r="C244" s="2"/>
    </row>
    <row r="245" spans="2:3" ht="15">
      <c r="B245" s="3"/>
      <c r="C245" s="2"/>
    </row>
    <row r="246" spans="2:3" ht="15">
      <c r="B246" s="3"/>
      <c r="C246" s="2"/>
    </row>
    <row r="247" spans="2:3" ht="15">
      <c r="B247" s="3"/>
      <c r="C247" s="2"/>
    </row>
    <row r="248" spans="2:3" ht="15">
      <c r="B248" s="3"/>
      <c r="C248" s="2"/>
    </row>
    <row r="249" spans="2:3" ht="15">
      <c r="B249" s="3"/>
      <c r="C249" s="2"/>
    </row>
    <row r="250" spans="2:3" ht="15">
      <c r="B250" s="3"/>
      <c r="C250" s="2"/>
    </row>
    <row r="251" spans="2:3" ht="15">
      <c r="B251" s="3"/>
      <c r="C251" s="2"/>
    </row>
    <row r="252" spans="2:3" ht="15">
      <c r="B252" s="3"/>
      <c r="C252" s="2"/>
    </row>
    <row r="253" spans="2:3" ht="15">
      <c r="B253" s="3"/>
      <c r="C253" s="2"/>
    </row>
    <row r="254" spans="2:3" ht="15">
      <c r="B254" s="3"/>
      <c r="C254" s="2"/>
    </row>
    <row r="255" spans="2:3" ht="15">
      <c r="B255" s="3"/>
      <c r="C255" s="2"/>
    </row>
    <row r="256" spans="2:3" ht="15">
      <c r="B256" s="3"/>
      <c r="C256" s="2"/>
    </row>
    <row r="257" spans="2:3" ht="15">
      <c r="B257" s="3"/>
      <c r="C257" s="2"/>
    </row>
    <row r="258" spans="2:3" ht="15">
      <c r="B258" s="3"/>
      <c r="C258" s="2"/>
    </row>
    <row r="259" spans="2:3" ht="15">
      <c r="B259" s="3"/>
      <c r="C259" s="2"/>
    </row>
    <row r="260" spans="2:3" ht="15">
      <c r="B260" s="3"/>
      <c r="C260" s="2"/>
    </row>
    <row r="261" spans="2:3" ht="15">
      <c r="B261" s="3"/>
    </row>
    <row r="262" spans="2:3" ht="15">
      <c r="B262" s="3"/>
    </row>
    <row r="263" spans="2:3" ht="15">
      <c r="B263" s="3"/>
    </row>
    <row r="264" spans="2:3" ht="15">
      <c r="B264" s="3"/>
    </row>
    <row r="265" spans="2:3" ht="15">
      <c r="B265" s="3"/>
    </row>
    <row r="266" spans="2:3" ht="15">
      <c r="B266" s="3"/>
    </row>
    <row r="267" spans="2:3" ht="15">
      <c r="B267" s="3"/>
    </row>
    <row r="268" spans="2:3" ht="15">
      <c r="B268" s="3"/>
    </row>
    <row r="269" spans="2:3" ht="15">
      <c r="B269" s="3"/>
    </row>
    <row r="270" spans="2:3" ht="15">
      <c r="B270" s="3"/>
    </row>
    <row r="271" spans="2:3" ht="15">
      <c r="B271" s="3"/>
    </row>
    <row r="272" spans="2:3" ht="15">
      <c r="B272" s="3"/>
    </row>
    <row r="273" spans="2:2" ht="15">
      <c r="B273" s="3"/>
    </row>
    <row r="274" spans="2:2" ht="15">
      <c r="B274" s="3"/>
    </row>
    <row r="275" spans="2:2" ht="15">
      <c r="B275" s="3"/>
    </row>
    <row r="276" spans="2:2" ht="15">
      <c r="B276" s="3"/>
    </row>
    <row r="277" spans="2:2" ht="15">
      <c r="B277" s="3"/>
    </row>
    <row r="278" spans="2:2" ht="15">
      <c r="B278" s="3"/>
    </row>
    <row r="279" spans="2:2" ht="15">
      <c r="B279" s="3"/>
    </row>
    <row r="280" spans="2:2" ht="15">
      <c r="B280" s="3"/>
    </row>
    <row r="281" spans="2:2" ht="15">
      <c r="B281" s="3"/>
    </row>
    <row r="282" spans="2:2" ht="15">
      <c r="B282" s="3"/>
    </row>
    <row r="283" spans="2:2" ht="15">
      <c r="B283" s="3"/>
    </row>
    <row r="284" spans="2:2" ht="15">
      <c r="B284" s="3"/>
    </row>
    <row r="285" spans="2:2" ht="15">
      <c r="B285" s="3"/>
    </row>
    <row r="286" spans="2:2" ht="15">
      <c r="B286" s="3"/>
    </row>
    <row r="287" spans="2:2" ht="15">
      <c r="B287" s="3"/>
    </row>
    <row r="288" spans="2:2" ht="15">
      <c r="B288" s="3"/>
    </row>
    <row r="289" spans="2:2" ht="15">
      <c r="B289" s="3"/>
    </row>
    <row r="290" spans="2:2" ht="15">
      <c r="B290" s="3"/>
    </row>
    <row r="291" spans="2:2" ht="15">
      <c r="B291" s="3"/>
    </row>
    <row r="292" spans="2:2" ht="15">
      <c r="B292" s="3"/>
    </row>
    <row r="293" spans="2:2" ht="15">
      <c r="B293" s="3"/>
    </row>
    <row r="294" spans="2:2" ht="15">
      <c r="B294" s="3"/>
    </row>
    <row r="295" spans="2:2" ht="15">
      <c r="B295" s="3"/>
    </row>
    <row r="296" spans="2:2" ht="15">
      <c r="B296" s="3"/>
    </row>
    <row r="297" spans="2:2" ht="15">
      <c r="B297" s="3"/>
    </row>
    <row r="298" spans="2:2" ht="15">
      <c r="B298" s="3"/>
    </row>
    <row r="299" spans="2:2" ht="15">
      <c r="B299" s="3"/>
    </row>
    <row r="300" spans="2:2" ht="15">
      <c r="B300" s="3"/>
    </row>
    <row r="301" spans="2:2" ht="15">
      <c r="B301" s="3"/>
    </row>
    <row r="302" spans="2:2" ht="15">
      <c r="B302" s="3"/>
    </row>
    <row r="303" spans="2:2" ht="15">
      <c r="B303" s="3"/>
    </row>
    <row r="304" spans="2:2" ht="15">
      <c r="B304" s="3"/>
    </row>
    <row r="305" spans="2:2" ht="15">
      <c r="B305" s="3"/>
    </row>
    <row r="306" spans="2:2" ht="15">
      <c r="B306" s="3"/>
    </row>
    <row r="307" spans="2:2" ht="15">
      <c r="B307" s="3"/>
    </row>
    <row r="308" spans="2:2" ht="15">
      <c r="B308" s="3"/>
    </row>
    <row r="309" spans="2:2" ht="15">
      <c r="B309" s="3"/>
    </row>
    <row r="310" spans="2:2" ht="15">
      <c r="B310" s="3"/>
    </row>
    <row r="311" spans="2:2" ht="15">
      <c r="B311" s="3"/>
    </row>
    <row r="312" spans="2:2" ht="15">
      <c r="B312" s="3"/>
    </row>
    <row r="313" spans="2:2" ht="15">
      <c r="B313" s="3"/>
    </row>
    <row r="314" spans="2:2" ht="15">
      <c r="B314" s="3"/>
    </row>
    <row r="315" spans="2:2" ht="15">
      <c r="B315" s="3"/>
    </row>
    <row r="316" spans="2:2" ht="15">
      <c r="B316" s="3"/>
    </row>
    <row r="317" spans="2:2" ht="15">
      <c r="B317" s="3"/>
    </row>
    <row r="318" spans="2:2" ht="15">
      <c r="B318" s="3"/>
    </row>
    <row r="319" spans="2:2" ht="15">
      <c r="B319" s="3"/>
    </row>
    <row r="320" spans="2:2" ht="15">
      <c r="B320" s="3"/>
    </row>
    <row r="321" spans="2:2" ht="15">
      <c r="B321" s="3"/>
    </row>
    <row r="322" spans="2:2" ht="15">
      <c r="B322" s="3"/>
    </row>
    <row r="323" spans="2:2" ht="15">
      <c r="B323" s="3"/>
    </row>
    <row r="324" spans="2:2" ht="15">
      <c r="B324" s="3"/>
    </row>
    <row r="325" spans="2:2" ht="15">
      <c r="B325" s="3"/>
    </row>
    <row r="326" spans="2:2" ht="15">
      <c r="B326" s="3"/>
    </row>
    <row r="327" spans="2:2" ht="15">
      <c r="B327" s="3"/>
    </row>
    <row r="328" spans="2:2" ht="15">
      <c r="B328" s="3"/>
    </row>
    <row r="329" spans="2:2" ht="15">
      <c r="B329" s="3"/>
    </row>
    <row r="330" spans="2:2" ht="15">
      <c r="B330" s="3"/>
    </row>
    <row r="331" spans="2:2" ht="15">
      <c r="B331" s="3"/>
    </row>
    <row r="332" spans="2:2" ht="15">
      <c r="B332" s="3"/>
    </row>
    <row r="333" spans="2:2" ht="15">
      <c r="B333" s="3"/>
    </row>
    <row r="334" spans="2:2" ht="15">
      <c r="B334" s="3"/>
    </row>
    <row r="335" spans="2:2" ht="15">
      <c r="B335" s="3"/>
    </row>
    <row r="336" spans="2:2" ht="15">
      <c r="B336" s="3"/>
    </row>
    <row r="337" spans="2:2" ht="15">
      <c r="B337" s="3"/>
    </row>
    <row r="338" spans="2:2" ht="15">
      <c r="B338" s="3"/>
    </row>
    <row r="339" spans="2:2" ht="15">
      <c r="B339" s="3"/>
    </row>
    <row r="340" spans="2:2" ht="15">
      <c r="B340" s="3"/>
    </row>
    <row r="341" spans="2:2" ht="15">
      <c r="B341" s="3"/>
    </row>
    <row r="342" spans="2:2" ht="15">
      <c r="B342" s="3"/>
    </row>
    <row r="343" spans="2:2" ht="15">
      <c r="B343" s="3"/>
    </row>
    <row r="344" spans="2:2" ht="15">
      <c r="B344" s="3"/>
    </row>
    <row r="345" spans="2:2" ht="15">
      <c r="B345" s="3"/>
    </row>
    <row r="346" spans="2:2" ht="15">
      <c r="B346" s="3"/>
    </row>
    <row r="347" spans="2:2" ht="15">
      <c r="B347" s="3"/>
    </row>
    <row r="348" spans="2:2" ht="15">
      <c r="B348" s="3"/>
    </row>
    <row r="349" spans="2:2" ht="15">
      <c r="B349" s="3"/>
    </row>
    <row r="350" spans="2:2" ht="15">
      <c r="B350" s="3"/>
    </row>
    <row r="351" spans="2:2" ht="15">
      <c r="B351" s="3"/>
    </row>
    <row r="352" spans="2:2" ht="15">
      <c r="B352" s="3"/>
    </row>
    <row r="353" spans="2:2" ht="15">
      <c r="B353" s="3"/>
    </row>
    <row r="354" spans="2:2" ht="15">
      <c r="B354" s="3"/>
    </row>
    <row r="355" spans="2:2" ht="15">
      <c r="B355" s="3"/>
    </row>
    <row r="356" spans="2:2" ht="15">
      <c r="B356" s="3"/>
    </row>
    <row r="357" spans="2:2" ht="15">
      <c r="B357" s="3"/>
    </row>
    <row r="358" spans="2:2" ht="15">
      <c r="B358" s="3"/>
    </row>
    <row r="359" spans="2:2" ht="15">
      <c r="B359" s="3"/>
    </row>
    <row r="360" spans="2:2" ht="15">
      <c r="B360" s="3"/>
    </row>
    <row r="361" spans="2:2" ht="15">
      <c r="B361" s="3"/>
    </row>
    <row r="362" spans="2:2" ht="15">
      <c r="B362" s="3"/>
    </row>
    <row r="363" spans="2:2" ht="15">
      <c r="B363" s="3"/>
    </row>
    <row r="364" spans="2:2" ht="15">
      <c r="B364" s="3"/>
    </row>
    <row r="365" spans="2:2" ht="15">
      <c r="B365" s="3"/>
    </row>
    <row r="366" spans="2:2" ht="15">
      <c r="B366" s="3"/>
    </row>
    <row r="367" spans="2:2" ht="15">
      <c r="B367" s="3"/>
    </row>
    <row r="368" spans="2:2" ht="15">
      <c r="B368" s="3"/>
    </row>
    <row r="369" spans="2:2" ht="15">
      <c r="B369" s="3"/>
    </row>
    <row r="370" spans="2:2" ht="15">
      <c r="B370" s="3"/>
    </row>
    <row r="371" spans="2:2" ht="15">
      <c r="B371" s="3"/>
    </row>
    <row r="372" spans="2:2" ht="15">
      <c r="B372" s="3"/>
    </row>
    <row r="373" spans="2:2" ht="15">
      <c r="B373" s="3"/>
    </row>
    <row r="374" spans="2:2" ht="15">
      <c r="B374" s="3"/>
    </row>
    <row r="375" spans="2:2" ht="15">
      <c r="B375" s="3"/>
    </row>
    <row r="376" spans="2:2" ht="15">
      <c r="B376" s="3"/>
    </row>
    <row r="377" spans="2:2" ht="15">
      <c r="B377" s="3"/>
    </row>
    <row r="378" spans="2:2" ht="15">
      <c r="B378" s="3"/>
    </row>
    <row r="379" spans="2:2" ht="15">
      <c r="B379" s="3"/>
    </row>
    <row r="380" spans="2:2" ht="15">
      <c r="B380" s="3"/>
    </row>
    <row r="381" spans="2:2" ht="15">
      <c r="B381" s="3"/>
    </row>
    <row r="382" spans="2:2" ht="15">
      <c r="B382" s="3"/>
    </row>
    <row r="383" spans="2:2" ht="15">
      <c r="B383" s="3"/>
    </row>
    <row r="384" spans="2:2" ht="15">
      <c r="B384" s="3"/>
    </row>
    <row r="385" spans="2:2" ht="15">
      <c r="B385" s="3"/>
    </row>
    <row r="386" spans="2:2" ht="15">
      <c r="B386" s="3"/>
    </row>
    <row r="387" spans="2:2" ht="15">
      <c r="B387" s="3"/>
    </row>
    <row r="388" spans="2:2" ht="15">
      <c r="B388" s="3"/>
    </row>
    <row r="389" spans="2:2" ht="15">
      <c r="B389" s="3"/>
    </row>
    <row r="390" spans="2:2" ht="15">
      <c r="B390" s="3"/>
    </row>
    <row r="391" spans="2:2" ht="15">
      <c r="B391" s="3"/>
    </row>
    <row r="392" spans="2:2" ht="15">
      <c r="B392" s="3"/>
    </row>
    <row r="393" spans="2:2" ht="15">
      <c r="B393" s="3"/>
    </row>
    <row r="394" spans="2:2" ht="15">
      <c r="B394" s="3"/>
    </row>
    <row r="395" spans="2:2" ht="15">
      <c r="B395" s="3"/>
    </row>
    <row r="396" spans="2:2" ht="15">
      <c r="B396" s="3"/>
    </row>
    <row r="397" spans="2:2" ht="15">
      <c r="B397" s="3"/>
    </row>
    <row r="398" spans="2:2" ht="15">
      <c r="B398" s="3"/>
    </row>
    <row r="399" spans="2:2" ht="15">
      <c r="B399" s="3"/>
    </row>
    <row r="400" spans="2:2" ht="15">
      <c r="B400" s="3"/>
    </row>
    <row r="401" spans="2:2" ht="15">
      <c r="B401" s="3"/>
    </row>
    <row r="402" spans="2:2" ht="15">
      <c r="B402" s="3"/>
    </row>
    <row r="403" spans="2:2" ht="15">
      <c r="B403" s="3"/>
    </row>
    <row r="404" spans="2:2" ht="15">
      <c r="B404" s="3"/>
    </row>
    <row r="405" spans="2:2" ht="15">
      <c r="B405" s="3"/>
    </row>
    <row r="406" spans="2:2" ht="15">
      <c r="B406" s="3"/>
    </row>
    <row r="407" spans="2:2" ht="15">
      <c r="B407" s="3"/>
    </row>
    <row r="408" spans="2:2" ht="15">
      <c r="B408" s="3"/>
    </row>
    <row r="409" spans="2:2" ht="15">
      <c r="B409" s="3"/>
    </row>
    <row r="410" spans="2:2" ht="15">
      <c r="B410" s="3"/>
    </row>
    <row r="411" spans="2:2" ht="15">
      <c r="B411" s="3"/>
    </row>
    <row r="412" spans="2:2" ht="15">
      <c r="B412" s="3"/>
    </row>
    <row r="413" spans="2:2" ht="15">
      <c r="B413" s="3"/>
    </row>
    <row r="414" spans="2:2" ht="15">
      <c r="B414" s="3"/>
    </row>
    <row r="415" spans="2:2" ht="15">
      <c r="B415" s="3"/>
    </row>
    <row r="416" spans="2:2" ht="15">
      <c r="B416" s="3"/>
    </row>
    <row r="417" spans="2:2" ht="15">
      <c r="B417" s="3"/>
    </row>
    <row r="418" spans="2:2" ht="15">
      <c r="B418" s="3"/>
    </row>
    <row r="419" spans="2:2" ht="15">
      <c r="B419" s="3"/>
    </row>
    <row r="420" spans="2:2" ht="15">
      <c r="B420" s="3"/>
    </row>
    <row r="421" spans="2:2" ht="15">
      <c r="B421" s="3"/>
    </row>
    <row r="422" spans="2:2" ht="15">
      <c r="B422" s="3"/>
    </row>
    <row r="423" spans="2:2" ht="15">
      <c r="B423" s="3"/>
    </row>
    <row r="424" spans="2:2" ht="15">
      <c r="B424" s="3"/>
    </row>
    <row r="425" spans="2:2" ht="15">
      <c r="B425" s="3"/>
    </row>
    <row r="426" spans="2:2" ht="15">
      <c r="B426" s="3"/>
    </row>
    <row r="427" spans="2:2" ht="15">
      <c r="B427" s="3"/>
    </row>
    <row r="428" spans="2:2" ht="15">
      <c r="B428" s="3"/>
    </row>
    <row r="429" spans="2:2" ht="15">
      <c r="B429" s="3"/>
    </row>
    <row r="430" spans="2:2" ht="15">
      <c r="B430" s="3"/>
    </row>
    <row r="431" spans="2:2" ht="15">
      <c r="B431" s="3"/>
    </row>
    <row r="432" spans="2:2" ht="15">
      <c r="B432" s="3"/>
    </row>
    <row r="433" spans="2:2" ht="15">
      <c r="B433" s="3"/>
    </row>
    <row r="434" spans="2:2" ht="15">
      <c r="B434" s="3"/>
    </row>
    <row r="435" spans="2:2" ht="15">
      <c r="B435" s="3"/>
    </row>
    <row r="436" spans="2:2" ht="15">
      <c r="B436" s="3"/>
    </row>
    <row r="437" spans="2:2" ht="15">
      <c r="B437" s="3"/>
    </row>
    <row r="438" spans="2:2" ht="15">
      <c r="B438" s="3"/>
    </row>
    <row r="439" spans="2:2" ht="15">
      <c r="B439" s="3"/>
    </row>
    <row r="440" spans="2:2" ht="15">
      <c r="B440" s="3"/>
    </row>
    <row r="441" spans="2:2" ht="15">
      <c r="B441" s="3"/>
    </row>
    <row r="442" spans="2:2" ht="15">
      <c r="B442" s="3"/>
    </row>
    <row r="443" spans="2:2" ht="15">
      <c r="B443" s="3"/>
    </row>
    <row r="444" spans="2:2" ht="15">
      <c r="B444" s="3"/>
    </row>
    <row r="445" spans="2:2" ht="15">
      <c r="B445" s="3"/>
    </row>
    <row r="446" spans="2:2" ht="15">
      <c r="B446" s="3"/>
    </row>
    <row r="447" spans="2:2" ht="15">
      <c r="B447" s="3"/>
    </row>
    <row r="448" spans="2:2" ht="15">
      <c r="B448" s="3"/>
    </row>
    <row r="449" spans="2:2" ht="15">
      <c r="B449" s="3"/>
    </row>
    <row r="450" spans="2:2" ht="15">
      <c r="B450" s="3"/>
    </row>
    <row r="451" spans="2:2" ht="15">
      <c r="B451" s="3"/>
    </row>
    <row r="452" spans="2:2" ht="15">
      <c r="B452" s="3"/>
    </row>
    <row r="453" spans="2:2" ht="15">
      <c r="B453" s="3"/>
    </row>
    <row r="454" spans="2:2" ht="15">
      <c r="B454" s="3"/>
    </row>
    <row r="455" spans="2:2" ht="15">
      <c r="B455" s="3"/>
    </row>
    <row r="456" spans="2:2" ht="15">
      <c r="B456" s="3"/>
    </row>
    <row r="457" spans="2:2" ht="15">
      <c r="B457" s="3"/>
    </row>
    <row r="458" spans="2:2" ht="15">
      <c r="B458" s="3"/>
    </row>
    <row r="459" spans="2:2" ht="15">
      <c r="B459" s="3"/>
    </row>
    <row r="460" spans="2:2" ht="15">
      <c r="B460" s="3"/>
    </row>
    <row r="461" spans="2:2" ht="15">
      <c r="B461" s="3"/>
    </row>
    <row r="462" spans="2:2" ht="15">
      <c r="B462" s="3"/>
    </row>
    <row r="463" spans="2:2" ht="15">
      <c r="B463" s="3"/>
    </row>
    <row r="464" spans="2:2" ht="15">
      <c r="B464" s="3"/>
    </row>
    <row r="465" spans="2:2" ht="15">
      <c r="B465" s="3"/>
    </row>
    <row r="466" spans="2:2" ht="15">
      <c r="B466" s="3"/>
    </row>
    <row r="467" spans="2:2" ht="15">
      <c r="B467" s="3"/>
    </row>
    <row r="468" spans="2:2" ht="15">
      <c r="B468" s="3"/>
    </row>
    <row r="469" spans="2:2" ht="15">
      <c r="B469" s="3"/>
    </row>
    <row r="470" spans="2:2" ht="15">
      <c r="B470" s="3"/>
    </row>
    <row r="471" spans="2:2" ht="15">
      <c r="B471" s="3"/>
    </row>
    <row r="472" spans="2:2" ht="15">
      <c r="B472" s="3"/>
    </row>
    <row r="473" spans="2:2" ht="15">
      <c r="B473" s="3"/>
    </row>
    <row r="474" spans="2:2" ht="15">
      <c r="B474" s="3"/>
    </row>
    <row r="475" spans="2:2" ht="15">
      <c r="B475" s="3"/>
    </row>
    <row r="476" spans="2:2" ht="15">
      <c r="B476" s="3"/>
    </row>
    <row r="477" spans="2:2" ht="15">
      <c r="B477" s="3"/>
    </row>
    <row r="478" spans="2:2" ht="15">
      <c r="B478" s="3"/>
    </row>
    <row r="479" spans="2:2" ht="15">
      <c r="B479" s="3"/>
    </row>
    <row r="480" spans="2:2" ht="15">
      <c r="B480" s="3"/>
    </row>
    <row r="481" spans="2:2" ht="15">
      <c r="B481" s="3"/>
    </row>
    <row r="482" spans="2:2" ht="15">
      <c r="B482" s="3"/>
    </row>
    <row r="483" spans="2:2" ht="15">
      <c r="B483" s="3"/>
    </row>
    <row r="484" spans="2:2" ht="15">
      <c r="B484" s="3"/>
    </row>
    <row r="485" spans="2:2" ht="15">
      <c r="B485" s="3"/>
    </row>
    <row r="486" spans="2:2" ht="15">
      <c r="B486" s="3"/>
    </row>
    <row r="487" spans="2:2" ht="15">
      <c r="B487" s="3"/>
    </row>
    <row r="488" spans="2:2" ht="15">
      <c r="B488" s="3"/>
    </row>
    <row r="489" spans="2:2" ht="15">
      <c r="B489" s="3"/>
    </row>
    <row r="490" spans="2:2" ht="15">
      <c r="B490" s="3"/>
    </row>
    <row r="491" spans="2:2" ht="15">
      <c r="B491" s="3"/>
    </row>
    <row r="492" spans="2:2" ht="15">
      <c r="B492" s="3"/>
    </row>
    <row r="493" spans="2:2" ht="15">
      <c r="B493" s="3"/>
    </row>
    <row r="494" spans="2:2" ht="15">
      <c r="B494" s="3"/>
    </row>
    <row r="495" spans="2:2" ht="15">
      <c r="B495" s="3"/>
    </row>
    <row r="496" spans="2:2" ht="15">
      <c r="B496" s="3"/>
    </row>
    <row r="497" spans="2:2" ht="15">
      <c r="B497" s="3"/>
    </row>
    <row r="498" spans="2:2" ht="15">
      <c r="B498" s="3"/>
    </row>
    <row r="499" spans="2:2" ht="15">
      <c r="B499" s="3"/>
    </row>
    <row r="500" spans="2:2" ht="15">
      <c r="B500" s="3"/>
    </row>
    <row r="501" spans="2:2" ht="15">
      <c r="B501" s="3"/>
    </row>
    <row r="502" spans="2:2" ht="15">
      <c r="B502" s="3"/>
    </row>
    <row r="503" spans="2:2" ht="15">
      <c r="B503" s="3"/>
    </row>
    <row r="504" spans="2:2" ht="15">
      <c r="B504" s="3"/>
    </row>
    <row r="505" spans="2:2" ht="15">
      <c r="B505" s="3"/>
    </row>
    <row r="506" spans="2:2" ht="15">
      <c r="B506" s="3"/>
    </row>
    <row r="507" spans="2:2" ht="15">
      <c r="B507" s="3"/>
    </row>
    <row r="508" spans="2:2" ht="15">
      <c r="B508" s="3"/>
    </row>
    <row r="509" spans="2:2" ht="15">
      <c r="B509" s="3"/>
    </row>
    <row r="510" spans="2:2" ht="15">
      <c r="B510" s="3"/>
    </row>
    <row r="511" spans="2:2" ht="15">
      <c r="B511" s="3"/>
    </row>
    <row r="512" spans="2:2" ht="15">
      <c r="B512" s="3"/>
    </row>
    <row r="513" spans="2:2" ht="15">
      <c r="B513" s="3"/>
    </row>
    <row r="514" spans="2:2" ht="15">
      <c r="B514" s="3"/>
    </row>
    <row r="515" spans="2:2" ht="15">
      <c r="B515" s="3"/>
    </row>
    <row r="516" spans="2:2" ht="15">
      <c r="B516" s="3"/>
    </row>
    <row r="517" spans="2:2" ht="15">
      <c r="B517" s="3"/>
    </row>
    <row r="518" spans="2:2" ht="15">
      <c r="B518" s="3"/>
    </row>
    <row r="519" spans="2:2" ht="15">
      <c r="B519" s="3"/>
    </row>
    <row r="520" spans="2:2" ht="15">
      <c r="B520" s="3"/>
    </row>
    <row r="521" spans="2:2" ht="15">
      <c r="B521" s="3"/>
    </row>
    <row r="522" spans="2:2" ht="15">
      <c r="B522" s="3"/>
    </row>
    <row r="523" spans="2:2" ht="15">
      <c r="B523" s="3"/>
    </row>
    <row r="524" spans="2:2" ht="15">
      <c r="B524" s="3"/>
    </row>
    <row r="525" spans="2:2" ht="15">
      <c r="B525" s="3"/>
    </row>
    <row r="526" spans="2:2" ht="15">
      <c r="B526" s="3"/>
    </row>
    <row r="527" spans="2:2" ht="15">
      <c r="B527" s="3"/>
    </row>
    <row r="528" spans="2:2" ht="15">
      <c r="B528" s="3"/>
    </row>
    <row r="529" spans="2:2" ht="15">
      <c r="B529" s="3"/>
    </row>
    <row r="530" spans="2:2" ht="15">
      <c r="B530" s="3"/>
    </row>
    <row r="531" spans="2:2" ht="15">
      <c r="B531" s="3"/>
    </row>
    <row r="532" spans="2:2" ht="15">
      <c r="B532" s="3"/>
    </row>
    <row r="533" spans="2:2" ht="15">
      <c r="B533" s="3"/>
    </row>
    <row r="534" spans="2:2" ht="15">
      <c r="B534" s="3"/>
    </row>
    <row r="535" spans="2:2" ht="15">
      <c r="B535" s="3"/>
    </row>
    <row r="536" spans="2:2" ht="15">
      <c r="B536" s="3"/>
    </row>
    <row r="537" spans="2:2" ht="15">
      <c r="B537" s="3"/>
    </row>
    <row r="538" spans="2:2" ht="15">
      <c r="B538" s="3"/>
    </row>
    <row r="539" spans="2:2" ht="15">
      <c r="B539" s="3"/>
    </row>
    <row r="540" spans="2:2" ht="15">
      <c r="B540" s="3"/>
    </row>
    <row r="541" spans="2:2" ht="15">
      <c r="B541" s="3"/>
    </row>
    <row r="542" spans="2:2" ht="15">
      <c r="B542" s="3"/>
    </row>
    <row r="543" spans="2:2" ht="15">
      <c r="B543" s="3"/>
    </row>
    <row r="544" spans="2:2" ht="15">
      <c r="B544" s="3"/>
    </row>
    <row r="545" spans="2:2" ht="15">
      <c r="B545" s="3"/>
    </row>
    <row r="546" spans="2:2" ht="15">
      <c r="B546" s="3"/>
    </row>
    <row r="547" spans="2:2" ht="15">
      <c r="B547" s="3"/>
    </row>
    <row r="548" spans="2:2" ht="15">
      <c r="B548" s="3"/>
    </row>
    <row r="549" spans="2:2" ht="15">
      <c r="B549" s="3"/>
    </row>
    <row r="550" spans="2:2" ht="15">
      <c r="B550" s="3"/>
    </row>
    <row r="551" spans="2:2" ht="15">
      <c r="B551" s="3"/>
    </row>
    <row r="552" spans="2:2" ht="15">
      <c r="B552" s="3"/>
    </row>
    <row r="553" spans="2:2" ht="15">
      <c r="B553" s="3"/>
    </row>
    <row r="554" spans="2:2" ht="15">
      <c r="B554" s="3"/>
    </row>
    <row r="555" spans="2:2" ht="15">
      <c r="B555" s="3"/>
    </row>
    <row r="556" spans="2:2" ht="15">
      <c r="B556" s="3"/>
    </row>
    <row r="557" spans="2:2" ht="15">
      <c r="B557" s="3"/>
    </row>
    <row r="558" spans="2:2" ht="15">
      <c r="B558" s="3"/>
    </row>
    <row r="559" spans="2:2" ht="15">
      <c r="B559" s="3"/>
    </row>
    <row r="560" spans="2:2" ht="15">
      <c r="B560" s="3"/>
    </row>
    <row r="561" spans="2:2" ht="15">
      <c r="B561" s="3"/>
    </row>
    <row r="562" spans="2:2" ht="15">
      <c r="B562" s="3"/>
    </row>
    <row r="563" spans="2:2" ht="15">
      <c r="B563" s="3"/>
    </row>
    <row r="564" spans="2:2" ht="15">
      <c r="B564" s="3"/>
    </row>
    <row r="565" spans="2:2" ht="15">
      <c r="B565" s="3"/>
    </row>
    <row r="566" spans="2:2" ht="15">
      <c r="B566" s="3"/>
    </row>
    <row r="567" spans="2:2" ht="15">
      <c r="B567" s="3"/>
    </row>
    <row r="568" spans="2:2" ht="15">
      <c r="B568" s="3"/>
    </row>
    <row r="569" spans="2:2" ht="15">
      <c r="B569" s="3"/>
    </row>
    <row r="570" spans="2:2" ht="15">
      <c r="B570" s="3"/>
    </row>
    <row r="571" spans="2:2" ht="15">
      <c r="B571" s="3"/>
    </row>
    <row r="572" spans="2:2" ht="15">
      <c r="B572" s="3"/>
    </row>
    <row r="573" spans="2:2" ht="15">
      <c r="B573" s="3"/>
    </row>
    <row r="574" spans="2:2" ht="15">
      <c r="B574" s="3"/>
    </row>
    <row r="575" spans="2:2" ht="15">
      <c r="B575" s="3"/>
    </row>
    <row r="576" spans="2:2" ht="15">
      <c r="B576" s="3"/>
    </row>
    <row r="577" spans="2:2" ht="15">
      <c r="B577" s="3"/>
    </row>
    <row r="578" spans="2:2" ht="15">
      <c r="B578" s="3"/>
    </row>
    <row r="579" spans="2:2" ht="15">
      <c r="B579" s="3"/>
    </row>
    <row r="580" spans="2:2" ht="15">
      <c r="B580" s="3"/>
    </row>
    <row r="581" spans="2:2" ht="15">
      <c r="B581" s="3"/>
    </row>
    <row r="582" spans="2:2" ht="15">
      <c r="B582" s="3"/>
    </row>
    <row r="583" spans="2:2" ht="15">
      <c r="B583" s="3"/>
    </row>
    <row r="584" spans="2:2" ht="15">
      <c r="B584" s="3"/>
    </row>
    <row r="585" spans="2:2" ht="15">
      <c r="B585" s="3"/>
    </row>
    <row r="586" spans="2:2" ht="15">
      <c r="B586" s="3"/>
    </row>
    <row r="587" spans="2:2" ht="15">
      <c r="B587" s="3"/>
    </row>
    <row r="588" spans="2:2" ht="15">
      <c r="B588" s="3"/>
    </row>
    <row r="589" spans="2:2" ht="15">
      <c r="B589" s="3"/>
    </row>
    <row r="590" spans="2:2" ht="15">
      <c r="B590" s="3"/>
    </row>
    <row r="591" spans="2:2" ht="15">
      <c r="B591" s="3"/>
    </row>
    <row r="592" spans="2:2" ht="15">
      <c r="B592" s="3"/>
    </row>
    <row r="593" spans="2:2" ht="15">
      <c r="B593" s="3"/>
    </row>
    <row r="594" spans="2:2" ht="15">
      <c r="B594" s="3"/>
    </row>
    <row r="595" spans="2:2" ht="15">
      <c r="B595" s="3"/>
    </row>
    <row r="596" spans="2:2" ht="15">
      <c r="B596" s="3"/>
    </row>
    <row r="597" spans="2:2" ht="15">
      <c r="B597" s="3"/>
    </row>
    <row r="598" spans="2:2" ht="15">
      <c r="B598" s="3"/>
    </row>
    <row r="599" spans="2:2" ht="15">
      <c r="B599" s="3"/>
    </row>
    <row r="600" spans="2:2" ht="15">
      <c r="B600" s="3"/>
    </row>
    <row r="601" spans="2:2" ht="15">
      <c r="B601" s="3"/>
    </row>
    <row r="602" spans="2:2" ht="15">
      <c r="B602" s="3"/>
    </row>
    <row r="603" spans="2:2" ht="15">
      <c r="B603" s="3"/>
    </row>
    <row r="604" spans="2:2" ht="15">
      <c r="B604" s="3"/>
    </row>
    <row r="605" spans="2:2" ht="15">
      <c r="B605" s="3"/>
    </row>
    <row r="606" spans="2:2" ht="15">
      <c r="B606" s="3"/>
    </row>
    <row r="607" spans="2:2" ht="15">
      <c r="B607" s="3"/>
    </row>
    <row r="608" spans="2:2" ht="15">
      <c r="B608" s="3"/>
    </row>
    <row r="609" spans="2:2" ht="15">
      <c r="B609" s="3"/>
    </row>
    <row r="610" spans="2:2" ht="15">
      <c r="B610" s="3"/>
    </row>
    <row r="611" spans="2:2" ht="15">
      <c r="B611" s="3"/>
    </row>
    <row r="612" spans="2:2" ht="15">
      <c r="B612" s="3"/>
    </row>
    <row r="613" spans="2:2" ht="15">
      <c r="B613" s="3"/>
    </row>
    <row r="614" spans="2:2" ht="15">
      <c r="B614" s="3"/>
    </row>
    <row r="615" spans="2:2" ht="15">
      <c r="B615" s="3"/>
    </row>
    <row r="616" spans="2:2" ht="15">
      <c r="B616" s="3"/>
    </row>
    <row r="617" spans="2:2" ht="15">
      <c r="B617" s="3"/>
    </row>
    <row r="618" spans="2:2" ht="15">
      <c r="B618" s="3"/>
    </row>
    <row r="619" spans="2:2" ht="15">
      <c r="B619" s="3"/>
    </row>
    <row r="620" spans="2:2" ht="15">
      <c r="B620" s="3"/>
    </row>
    <row r="621" spans="2:2" ht="15">
      <c r="B621" s="3"/>
    </row>
    <row r="622" spans="2:2" ht="15">
      <c r="B622" s="3"/>
    </row>
    <row r="623" spans="2:2" ht="15">
      <c r="B623" s="3"/>
    </row>
    <row r="624" spans="2:2" ht="15">
      <c r="B624" s="3"/>
    </row>
    <row r="625" spans="2:2" ht="15">
      <c r="B625" s="3"/>
    </row>
    <row r="626" spans="2:2" ht="15">
      <c r="B626" s="3"/>
    </row>
    <row r="627" spans="2:2" ht="15">
      <c r="B627" s="3"/>
    </row>
    <row r="628" spans="2:2" ht="15">
      <c r="B628" s="3"/>
    </row>
    <row r="629" spans="2:2" ht="15">
      <c r="B629" s="3"/>
    </row>
    <row r="630" spans="2:2" ht="15">
      <c r="B630" s="3"/>
    </row>
    <row r="631" spans="2:2" ht="15">
      <c r="B631" s="3"/>
    </row>
    <row r="632" spans="2:2" ht="15">
      <c r="B632" s="3"/>
    </row>
    <row r="633" spans="2:2" ht="15">
      <c r="B633" s="3"/>
    </row>
    <row r="634" spans="2:2" ht="15">
      <c r="B634" s="3"/>
    </row>
    <row r="635" spans="2:2" ht="15">
      <c r="B635" s="3"/>
    </row>
    <row r="636" spans="2:2" ht="15">
      <c r="B636" s="3"/>
    </row>
    <row r="637" spans="2:2" ht="15">
      <c r="B637" s="3"/>
    </row>
    <row r="638" spans="2:2" ht="15">
      <c r="B638" s="3"/>
    </row>
    <row r="639" spans="2:2" ht="15">
      <c r="B639" s="3"/>
    </row>
    <row r="640" spans="2:2" ht="15">
      <c r="B640" s="3"/>
    </row>
    <row r="641" spans="2:2" ht="15">
      <c r="B641" s="3"/>
    </row>
    <row r="642" spans="2:2" ht="15">
      <c r="B642" s="3"/>
    </row>
    <row r="643" spans="2:2" ht="15">
      <c r="B643" s="3"/>
    </row>
    <row r="644" spans="2:2" ht="15">
      <c r="B644" s="3"/>
    </row>
    <row r="645" spans="2:2" ht="15">
      <c r="B645" s="3"/>
    </row>
    <row r="646" spans="2:2" ht="15">
      <c r="B646" s="3"/>
    </row>
    <row r="647" spans="2:2" ht="15">
      <c r="B647" s="3"/>
    </row>
    <row r="648" spans="2:2" ht="15">
      <c r="B648" s="3"/>
    </row>
    <row r="649" spans="2:2" ht="15">
      <c r="B649" s="3"/>
    </row>
    <row r="650" spans="2:2" ht="15">
      <c r="B650" s="3"/>
    </row>
    <row r="651" spans="2:2" ht="15">
      <c r="B651" s="3"/>
    </row>
    <row r="652" spans="2:2" ht="15">
      <c r="B652" s="3"/>
    </row>
    <row r="653" spans="2:2" ht="15">
      <c r="B653" s="3"/>
    </row>
    <row r="654" spans="2:2" ht="15">
      <c r="B654" s="3"/>
    </row>
    <row r="655" spans="2:2" ht="15">
      <c r="B655" s="3"/>
    </row>
    <row r="656" spans="2:2" ht="15">
      <c r="B656" s="3"/>
    </row>
    <row r="657" spans="2:2" ht="15">
      <c r="B657" s="3"/>
    </row>
    <row r="658" spans="2:2" ht="15">
      <c r="B658" s="3"/>
    </row>
    <row r="659" spans="2:2" ht="15">
      <c r="B659" s="3"/>
    </row>
    <row r="660" spans="2:2" ht="15">
      <c r="B660" s="3"/>
    </row>
    <row r="661" spans="2:2" ht="15">
      <c r="B661" s="3"/>
    </row>
    <row r="662" spans="2:2" ht="15">
      <c r="B662" s="3"/>
    </row>
    <row r="663" spans="2:2" ht="15">
      <c r="B663" s="3"/>
    </row>
    <row r="664" spans="2:2" ht="15">
      <c r="B664" s="3"/>
    </row>
    <row r="665" spans="2:2" ht="15">
      <c r="B665" s="3"/>
    </row>
    <row r="666" spans="2:2" ht="15">
      <c r="B666" s="3"/>
    </row>
    <row r="667" spans="2:2" ht="15">
      <c r="B667" s="3"/>
    </row>
    <row r="668" spans="2:2" ht="15">
      <c r="B668" s="3"/>
    </row>
    <row r="669" spans="2:2" ht="15">
      <c r="B669" s="3"/>
    </row>
    <row r="670" spans="2:2" ht="15">
      <c r="B670" s="3"/>
    </row>
    <row r="671" spans="2:2" ht="15">
      <c r="B671" s="3"/>
    </row>
    <row r="672" spans="2:2" ht="15">
      <c r="B672" s="3"/>
    </row>
    <row r="673" spans="2:2" ht="15">
      <c r="B673" s="3"/>
    </row>
    <row r="674" spans="2:2" ht="15">
      <c r="B674" s="3"/>
    </row>
    <row r="675" spans="2:2" ht="15">
      <c r="B675" s="3"/>
    </row>
    <row r="676" spans="2:2" ht="15">
      <c r="B676" s="3"/>
    </row>
    <row r="677" spans="2:2" ht="15">
      <c r="B677" s="3"/>
    </row>
    <row r="678" spans="2:2" ht="15">
      <c r="B678" s="3"/>
    </row>
    <row r="679" spans="2:2" ht="15">
      <c r="B679" s="3"/>
    </row>
    <row r="680" spans="2:2" ht="15">
      <c r="B680" s="3"/>
    </row>
    <row r="681" spans="2:2" ht="15">
      <c r="B681" s="3"/>
    </row>
    <row r="682" spans="2:2" ht="15">
      <c r="B682" s="3"/>
    </row>
    <row r="683" spans="2:2" ht="15">
      <c r="B683" s="3"/>
    </row>
    <row r="684" spans="2:2" ht="15">
      <c r="B684" s="3"/>
    </row>
    <row r="685" spans="2:2" ht="15">
      <c r="B685" s="3"/>
    </row>
    <row r="686" spans="2:2" ht="15">
      <c r="B686" s="3"/>
    </row>
    <row r="687" spans="2:2" ht="15">
      <c r="B687" s="3"/>
    </row>
    <row r="688" spans="2:2" ht="15">
      <c r="B688" s="3"/>
    </row>
    <row r="689" spans="2:2" ht="15">
      <c r="B689" s="3"/>
    </row>
    <row r="690" spans="2:2" ht="15">
      <c r="B690" s="3"/>
    </row>
    <row r="691" spans="2:2" ht="15">
      <c r="B691" s="3"/>
    </row>
    <row r="692" spans="2:2" ht="15">
      <c r="B692" s="3"/>
    </row>
    <row r="693" spans="2:2" ht="15">
      <c r="B693" s="3"/>
    </row>
    <row r="694" spans="2:2" ht="15">
      <c r="B694" s="3"/>
    </row>
    <row r="695" spans="2:2" ht="15">
      <c r="B695" s="3"/>
    </row>
    <row r="696" spans="2:2" ht="15">
      <c r="B696" s="3"/>
    </row>
    <row r="697" spans="2:2" ht="15">
      <c r="B697" s="3"/>
    </row>
    <row r="698" spans="2:2" ht="15">
      <c r="B698" s="3"/>
    </row>
    <row r="699" spans="2:2" ht="15">
      <c r="B699" s="3"/>
    </row>
    <row r="700" spans="2:2" ht="15">
      <c r="B700" s="3"/>
    </row>
    <row r="701" spans="2:2" ht="15">
      <c r="B701" s="3"/>
    </row>
    <row r="702" spans="2:2" ht="15">
      <c r="B702" s="3"/>
    </row>
    <row r="703" spans="2:2" ht="15">
      <c r="B703" s="3"/>
    </row>
    <row r="704" spans="2:2" ht="15">
      <c r="B704" s="3"/>
    </row>
    <row r="705" spans="2:2" ht="15">
      <c r="B705" s="3"/>
    </row>
    <row r="706" spans="2:2" ht="15">
      <c r="B706" s="3"/>
    </row>
    <row r="707" spans="2:2" ht="15">
      <c r="B707" s="3"/>
    </row>
    <row r="708" spans="2:2" ht="15">
      <c r="B708" s="3"/>
    </row>
    <row r="709" spans="2:2" ht="15">
      <c r="B709" s="3"/>
    </row>
    <row r="710" spans="2:2" ht="15">
      <c r="B710" s="3"/>
    </row>
    <row r="711" spans="2:2" ht="15">
      <c r="B711" s="3"/>
    </row>
    <row r="712" spans="2:2" ht="15">
      <c r="B712" s="3"/>
    </row>
    <row r="713" spans="2:2" ht="15">
      <c r="B713" s="3"/>
    </row>
    <row r="714" spans="2:2" ht="15">
      <c r="B714" s="3"/>
    </row>
    <row r="715" spans="2:2" ht="15">
      <c r="B715" s="3"/>
    </row>
    <row r="716" spans="2:2" ht="15">
      <c r="B716" s="3"/>
    </row>
    <row r="717" spans="2:2" ht="15">
      <c r="B717" s="3"/>
    </row>
    <row r="718" spans="2:2" ht="15">
      <c r="B718" s="3"/>
    </row>
    <row r="719" spans="2:2" ht="15">
      <c r="B719" s="3"/>
    </row>
    <row r="720" spans="2:2" ht="15">
      <c r="B720" s="3"/>
    </row>
    <row r="721" spans="2:2" ht="15">
      <c r="B721" s="3"/>
    </row>
    <row r="722" spans="2:2" ht="15">
      <c r="B722" s="3"/>
    </row>
    <row r="723" spans="2:2" ht="15">
      <c r="B723" s="3"/>
    </row>
    <row r="724" spans="2:2" ht="15">
      <c r="B724" s="3"/>
    </row>
    <row r="725" spans="2:2" ht="15">
      <c r="B725" s="3"/>
    </row>
    <row r="726" spans="2:2" ht="15">
      <c r="B726" s="3"/>
    </row>
    <row r="727" spans="2:2" ht="15">
      <c r="B727" s="3"/>
    </row>
    <row r="728" spans="2:2" ht="15">
      <c r="B728" s="3"/>
    </row>
    <row r="729" spans="2:2" ht="15">
      <c r="B729" s="3"/>
    </row>
    <row r="730" spans="2:2" ht="15">
      <c r="B730" s="3"/>
    </row>
    <row r="731" spans="2:2" ht="15">
      <c r="B731" s="3"/>
    </row>
    <row r="732" spans="2:2" ht="15">
      <c r="B732" s="3"/>
    </row>
    <row r="733" spans="2:2" ht="15">
      <c r="B733" s="3"/>
    </row>
    <row r="734" spans="2:2" ht="15">
      <c r="B734" s="3"/>
    </row>
    <row r="735" spans="2:2" ht="15">
      <c r="B735" s="3"/>
    </row>
    <row r="736" spans="2:2" ht="15">
      <c r="B736" s="3"/>
    </row>
    <row r="737" spans="2:2" ht="15">
      <c r="B737" s="3"/>
    </row>
    <row r="738" spans="2:2" ht="15">
      <c r="B738" s="3"/>
    </row>
    <row r="739" spans="2:2" ht="15">
      <c r="B739" s="3"/>
    </row>
    <row r="740" spans="2:2" ht="15">
      <c r="B740" s="3"/>
    </row>
    <row r="741" spans="2:2" ht="15">
      <c r="B741" s="3"/>
    </row>
    <row r="742" spans="2:2" ht="15">
      <c r="B742" s="3"/>
    </row>
    <row r="743" spans="2:2" ht="15">
      <c r="B743" s="3"/>
    </row>
    <row r="744" spans="2:2" ht="15">
      <c r="B744" s="3"/>
    </row>
    <row r="745" spans="2:2" ht="15">
      <c r="B745" s="3"/>
    </row>
    <row r="746" spans="2:2" ht="15">
      <c r="B746" s="3"/>
    </row>
    <row r="747" spans="2:2" ht="15">
      <c r="B747" s="3"/>
    </row>
    <row r="748" spans="2:2" ht="15">
      <c r="B748" s="3"/>
    </row>
    <row r="749" spans="2:2" ht="15">
      <c r="B749" s="3"/>
    </row>
    <row r="750" spans="2:2" ht="15">
      <c r="B750" s="3"/>
    </row>
    <row r="751" spans="2:2" ht="15">
      <c r="B751" s="3"/>
    </row>
    <row r="752" spans="2:2" ht="15">
      <c r="B752" s="3"/>
    </row>
    <row r="753" spans="2:2" ht="15">
      <c r="B753" s="3"/>
    </row>
    <row r="754" spans="2:2" ht="15">
      <c r="B754" s="3"/>
    </row>
    <row r="755" spans="2:2" ht="15">
      <c r="B755" s="3"/>
    </row>
    <row r="756" spans="2:2" ht="15">
      <c r="B756" s="3"/>
    </row>
    <row r="757" spans="2:2" ht="15">
      <c r="B757" s="3"/>
    </row>
    <row r="758" spans="2:2" ht="15">
      <c r="B758" s="3"/>
    </row>
    <row r="759" spans="2:2" ht="15">
      <c r="B759" s="3"/>
    </row>
    <row r="760" spans="2:2" ht="15">
      <c r="B760" s="3"/>
    </row>
    <row r="761" spans="2:2" ht="15">
      <c r="B761" s="3"/>
    </row>
    <row r="762" spans="2:2" ht="15">
      <c r="B762" s="3"/>
    </row>
    <row r="763" spans="2:2" ht="15">
      <c r="B763" s="3"/>
    </row>
    <row r="764" spans="2:2" ht="15">
      <c r="B764" s="3"/>
    </row>
    <row r="765" spans="2:2" ht="15">
      <c r="B765" s="3"/>
    </row>
    <row r="766" spans="2:2" ht="15">
      <c r="B766" s="3"/>
    </row>
    <row r="767" spans="2:2" ht="15">
      <c r="B767" s="3"/>
    </row>
    <row r="768" spans="2:2" ht="15">
      <c r="B768" s="3"/>
    </row>
    <row r="769" spans="2:2" ht="15">
      <c r="B769" s="3"/>
    </row>
    <row r="770" spans="2:2" ht="15">
      <c r="B770" s="3"/>
    </row>
    <row r="771" spans="2:2" ht="15">
      <c r="B771" s="3"/>
    </row>
    <row r="772" spans="2:2" ht="15">
      <c r="B772" s="3"/>
    </row>
    <row r="773" spans="2:2" ht="15">
      <c r="B773" s="3"/>
    </row>
    <row r="774" spans="2:2" ht="15">
      <c r="B774" s="3"/>
    </row>
    <row r="775" spans="2:2" ht="15">
      <c r="B775" s="3"/>
    </row>
    <row r="776" spans="2:2" ht="15">
      <c r="B776" s="3"/>
    </row>
    <row r="777" spans="2:2" ht="15">
      <c r="B777" s="3"/>
    </row>
    <row r="778" spans="2:2" ht="15">
      <c r="B778" s="3"/>
    </row>
    <row r="779" spans="2:2" ht="15">
      <c r="B779" s="3"/>
    </row>
    <row r="780" spans="2:2" ht="15">
      <c r="B780" s="3"/>
    </row>
    <row r="781" spans="2:2" ht="15">
      <c r="B781" s="3"/>
    </row>
    <row r="782" spans="2:2" ht="15">
      <c r="B782" s="3"/>
    </row>
    <row r="783" spans="2:2" ht="15">
      <c r="B783" s="3"/>
    </row>
    <row r="784" spans="2:2" ht="15">
      <c r="B784" s="3"/>
    </row>
    <row r="785" spans="2:2" ht="15">
      <c r="B785" s="3"/>
    </row>
    <row r="786" spans="2:2" ht="15">
      <c r="B786" s="3"/>
    </row>
    <row r="787" spans="2:2" ht="15">
      <c r="B787" s="3"/>
    </row>
    <row r="788" spans="2:2" ht="15">
      <c r="B788" s="3"/>
    </row>
    <row r="789" spans="2:2" ht="15">
      <c r="B789" s="3"/>
    </row>
    <row r="790" spans="2:2" ht="15">
      <c r="B790" s="3"/>
    </row>
    <row r="791" spans="2:2" ht="15">
      <c r="B791" s="3"/>
    </row>
    <row r="792" spans="2:2" ht="15">
      <c r="B792" s="3"/>
    </row>
    <row r="793" spans="2:2" ht="15">
      <c r="B793" s="3"/>
    </row>
    <row r="794" spans="2:2" ht="15">
      <c r="B794" s="3"/>
    </row>
    <row r="795" spans="2:2" ht="15">
      <c r="B795" s="3"/>
    </row>
    <row r="796" spans="2:2" ht="15">
      <c r="B796" s="3"/>
    </row>
    <row r="797" spans="2:2" ht="15">
      <c r="B797" s="3"/>
    </row>
    <row r="798" spans="2:2" ht="15">
      <c r="B798" s="3"/>
    </row>
    <row r="799" spans="2:2" ht="15">
      <c r="B799" s="3"/>
    </row>
    <row r="800" spans="2:2" ht="15">
      <c r="B800" s="3"/>
    </row>
    <row r="801" spans="2:2" ht="15">
      <c r="B801" s="3"/>
    </row>
    <row r="802" spans="2:2" ht="15">
      <c r="B802" s="3"/>
    </row>
    <row r="803" spans="2:2" ht="15">
      <c r="B803" s="3"/>
    </row>
    <row r="804" spans="2:2" ht="15">
      <c r="B804" s="3"/>
    </row>
    <row r="805" spans="2:2" ht="15">
      <c r="B805" s="3"/>
    </row>
    <row r="806" spans="2:2" ht="15">
      <c r="B806" s="3"/>
    </row>
    <row r="807" spans="2:2" ht="15">
      <c r="B807" s="3"/>
    </row>
    <row r="808" spans="2:2" ht="15">
      <c r="B808" s="3"/>
    </row>
    <row r="809" spans="2:2" ht="15">
      <c r="B809" s="3"/>
    </row>
    <row r="810" spans="2:2" ht="15">
      <c r="B810" s="3"/>
    </row>
    <row r="811" spans="2:2" ht="15">
      <c r="B811" s="3"/>
    </row>
    <row r="812" spans="2:2" ht="15">
      <c r="B812" s="3"/>
    </row>
    <row r="813" spans="2:2" ht="15">
      <c r="B813" s="3"/>
    </row>
    <row r="814" spans="2:2" ht="15">
      <c r="B814" s="3"/>
    </row>
    <row r="815" spans="2:2" ht="15">
      <c r="B815" s="3"/>
    </row>
    <row r="816" spans="2:2" ht="15">
      <c r="B816" s="3"/>
    </row>
    <row r="817" spans="2:2" ht="15">
      <c r="B817" s="3"/>
    </row>
    <row r="818" spans="2:2" ht="15">
      <c r="B818" s="3"/>
    </row>
    <row r="819" spans="2:2" ht="15">
      <c r="B819" s="3"/>
    </row>
    <row r="820" spans="2:2" ht="15">
      <c r="B820" s="3"/>
    </row>
    <row r="821" spans="2:2" ht="15">
      <c r="B821" s="3"/>
    </row>
    <row r="822" spans="2:2" ht="15">
      <c r="B822" s="3"/>
    </row>
    <row r="823" spans="2:2" ht="15">
      <c r="B823" s="3"/>
    </row>
    <row r="824" spans="2:2" ht="15">
      <c r="B824" s="3"/>
    </row>
    <row r="825" spans="2:2" ht="15">
      <c r="B825" s="3"/>
    </row>
    <row r="826" spans="2:2" ht="15">
      <c r="B826" s="3"/>
    </row>
    <row r="827" spans="2:2" ht="15">
      <c r="B827" s="3"/>
    </row>
    <row r="828" spans="2:2" ht="15">
      <c r="B828" s="3"/>
    </row>
    <row r="829" spans="2:2" ht="15">
      <c r="B829" s="3"/>
    </row>
    <row r="830" spans="2:2" ht="15">
      <c r="B830" s="3"/>
    </row>
    <row r="831" spans="2:2" ht="15">
      <c r="B831" s="3"/>
    </row>
    <row r="832" spans="2:2" ht="15">
      <c r="B832" s="3"/>
    </row>
    <row r="833" spans="2:2" ht="15">
      <c r="B833" s="3"/>
    </row>
    <row r="834" spans="2:2" ht="15">
      <c r="B834" s="3"/>
    </row>
    <row r="835" spans="2:2" ht="15">
      <c r="B835" s="3"/>
    </row>
    <row r="836" spans="2:2" ht="15">
      <c r="B836" s="3"/>
    </row>
    <row r="837" spans="2:2" ht="15">
      <c r="B837" s="3"/>
    </row>
    <row r="838" spans="2:2" ht="15">
      <c r="B838" s="3"/>
    </row>
    <row r="839" spans="2:2" ht="15">
      <c r="B839" s="3"/>
    </row>
    <row r="840" spans="2:2" ht="15">
      <c r="B840" s="3"/>
    </row>
    <row r="841" spans="2:2" ht="15">
      <c r="B841" s="3"/>
    </row>
    <row r="842" spans="2:2" ht="15">
      <c r="B842" s="3"/>
    </row>
    <row r="843" spans="2:2" ht="15">
      <c r="B843" s="3"/>
    </row>
    <row r="844" spans="2:2" ht="15">
      <c r="B844" s="3"/>
    </row>
    <row r="845" spans="2:2" ht="15">
      <c r="B845" s="3"/>
    </row>
    <row r="846" spans="2:2" ht="15">
      <c r="B846" s="3"/>
    </row>
    <row r="847" spans="2:2" ht="15">
      <c r="B847" s="3"/>
    </row>
    <row r="848" spans="2:2" ht="15">
      <c r="B848" s="3"/>
    </row>
    <row r="849" spans="2:2" ht="15">
      <c r="B849" s="3"/>
    </row>
    <row r="850" spans="2:2" ht="15">
      <c r="B850" s="3"/>
    </row>
    <row r="851" spans="2:2" ht="15">
      <c r="B851" s="3"/>
    </row>
    <row r="852" spans="2:2" ht="15">
      <c r="B852" s="3"/>
    </row>
    <row r="853" spans="2:2" ht="15">
      <c r="B853" s="3"/>
    </row>
    <row r="854" spans="2:2" ht="15">
      <c r="B854" s="3"/>
    </row>
    <row r="855" spans="2:2" ht="15">
      <c r="B855" s="3"/>
    </row>
    <row r="856" spans="2:2" ht="15">
      <c r="B856" s="3"/>
    </row>
    <row r="857" spans="2:2" ht="15">
      <c r="B857" s="3"/>
    </row>
    <row r="858" spans="2:2" ht="15">
      <c r="B858" s="3"/>
    </row>
    <row r="859" spans="2:2" ht="15">
      <c r="B859" s="3"/>
    </row>
    <row r="860" spans="2:2" ht="15">
      <c r="B860" s="3"/>
    </row>
    <row r="861" spans="2:2" ht="15">
      <c r="B861" s="3"/>
    </row>
    <row r="862" spans="2:2" ht="15">
      <c r="B862" s="3"/>
    </row>
    <row r="863" spans="2:2" ht="15">
      <c r="B863" s="3"/>
    </row>
    <row r="864" spans="2:2" ht="15">
      <c r="B864" s="3"/>
    </row>
    <row r="865" spans="2:2" ht="15">
      <c r="B865" s="3"/>
    </row>
    <row r="866" spans="2:2" ht="15">
      <c r="B866" s="3"/>
    </row>
    <row r="867" spans="2:2" ht="15">
      <c r="B867" s="3"/>
    </row>
    <row r="868" spans="2:2" ht="15">
      <c r="B868" s="3"/>
    </row>
    <row r="869" spans="2:2" ht="15">
      <c r="B869" s="3"/>
    </row>
    <row r="870" spans="2:2" ht="15">
      <c r="B870" s="3"/>
    </row>
    <row r="871" spans="2:2" ht="15">
      <c r="B871" s="3"/>
    </row>
    <row r="872" spans="2:2" ht="15">
      <c r="B872" s="3"/>
    </row>
    <row r="873" spans="2:2" ht="15">
      <c r="B873" s="3"/>
    </row>
    <row r="874" spans="2:2" ht="15">
      <c r="B874" s="3"/>
    </row>
    <row r="875" spans="2:2" ht="15">
      <c r="B875" s="3"/>
    </row>
    <row r="876" spans="2:2" ht="15">
      <c r="B876" s="3"/>
    </row>
    <row r="877" spans="2:2" ht="15">
      <c r="B877" s="3"/>
    </row>
    <row r="878" spans="2:2" ht="15">
      <c r="B878" s="3"/>
    </row>
    <row r="879" spans="2:2" ht="15">
      <c r="B879" s="3"/>
    </row>
    <row r="880" spans="2:2" ht="15">
      <c r="B880" s="3"/>
    </row>
    <row r="881" spans="2:2" ht="15">
      <c r="B881" s="3"/>
    </row>
    <row r="882" spans="2:2" ht="15">
      <c r="B882" s="3"/>
    </row>
    <row r="883" spans="2:2" ht="15">
      <c r="B883" s="3"/>
    </row>
    <row r="884" spans="2:2" ht="15">
      <c r="B884" s="3"/>
    </row>
    <row r="885" spans="2:2" ht="15">
      <c r="B885" s="3"/>
    </row>
    <row r="886" spans="2:2" ht="15">
      <c r="B886" s="3"/>
    </row>
    <row r="887" spans="2:2" ht="15">
      <c r="B887" s="3"/>
    </row>
    <row r="888" spans="2:2" ht="15">
      <c r="B888" s="3"/>
    </row>
    <row r="889" spans="2:2" ht="15">
      <c r="B889" s="3"/>
    </row>
    <row r="890" spans="2:2" ht="15">
      <c r="B890" s="3"/>
    </row>
    <row r="891" spans="2:2" ht="15">
      <c r="B891" s="3"/>
    </row>
    <row r="892" spans="2:2" ht="15">
      <c r="B892" s="3"/>
    </row>
    <row r="893" spans="2:2" ht="15">
      <c r="B893" s="3"/>
    </row>
    <row r="894" spans="2:2" ht="15">
      <c r="B894" s="3"/>
    </row>
    <row r="895" spans="2:2" ht="15">
      <c r="B895" s="3"/>
    </row>
    <row r="896" spans="2:2" ht="15">
      <c r="B896" s="3"/>
    </row>
    <row r="897" spans="2:2" ht="15">
      <c r="B897" s="3"/>
    </row>
    <row r="898" spans="2:2" ht="15">
      <c r="B898" s="3"/>
    </row>
    <row r="899" spans="2:2" ht="15">
      <c r="B899" s="3"/>
    </row>
    <row r="900" spans="2:2" ht="15">
      <c r="B900" s="3"/>
    </row>
    <row r="901" spans="2:2" ht="15">
      <c r="B901" s="3"/>
    </row>
    <row r="902" spans="2:2" ht="15">
      <c r="B902" s="3"/>
    </row>
    <row r="903" spans="2:2" ht="15">
      <c r="B903" s="3"/>
    </row>
    <row r="904" spans="2:2" ht="15">
      <c r="B904" s="3"/>
    </row>
    <row r="905" spans="2:2" ht="15">
      <c r="B905" s="3"/>
    </row>
    <row r="906" spans="2:2" ht="15">
      <c r="B906" s="3"/>
    </row>
    <row r="907" spans="2:2" ht="15">
      <c r="B907" s="3"/>
    </row>
    <row r="908" spans="2:2" ht="15">
      <c r="B908" s="3"/>
    </row>
    <row r="909" spans="2:2" ht="15">
      <c r="B909" s="3"/>
    </row>
    <row r="910" spans="2:2" ht="15">
      <c r="B910" s="3"/>
    </row>
    <row r="911" spans="2:2" ht="15">
      <c r="B911" s="3"/>
    </row>
    <row r="912" spans="2:2" ht="15">
      <c r="B912" s="3"/>
    </row>
    <row r="913" spans="2:2" ht="15">
      <c r="B913" s="3"/>
    </row>
    <row r="914" spans="2:2" ht="15">
      <c r="B914" s="3"/>
    </row>
    <row r="915" spans="2:2" ht="15">
      <c r="B915" s="3"/>
    </row>
    <row r="916" spans="2:2" ht="15">
      <c r="B916" s="3"/>
    </row>
    <row r="917" spans="2:2" ht="15">
      <c r="B917" s="3"/>
    </row>
    <row r="918" spans="2:2" ht="15">
      <c r="B918" s="3"/>
    </row>
    <row r="919" spans="2:2" ht="15">
      <c r="B919" s="3"/>
    </row>
    <row r="920" spans="2:2" ht="15">
      <c r="B920" s="3"/>
    </row>
    <row r="921" spans="2:2" ht="15">
      <c r="B921" s="3"/>
    </row>
    <row r="922" spans="2:2" ht="15">
      <c r="B922" s="3"/>
    </row>
    <row r="923" spans="2:2" ht="15">
      <c r="B923" s="3"/>
    </row>
    <row r="924" spans="2:2" ht="15">
      <c r="B924" s="3"/>
    </row>
    <row r="925" spans="2:2" ht="15">
      <c r="B925" s="3"/>
    </row>
    <row r="926" spans="2:2" ht="15">
      <c r="B926" s="3"/>
    </row>
    <row r="927" spans="2:2" ht="15">
      <c r="B927" s="3"/>
    </row>
    <row r="928" spans="2:2" ht="15">
      <c r="B928" s="3"/>
    </row>
    <row r="929" spans="2:2" ht="15">
      <c r="B929" s="3"/>
    </row>
    <row r="930" spans="2:2" ht="15">
      <c r="B930" s="3"/>
    </row>
    <row r="931" spans="2:2" ht="15">
      <c r="B931" s="3"/>
    </row>
    <row r="932" spans="2:2" ht="15">
      <c r="B932" s="3"/>
    </row>
    <row r="933" spans="2:2" ht="15">
      <c r="B933" s="3"/>
    </row>
    <row r="934" spans="2:2" ht="15">
      <c r="B934" s="3"/>
    </row>
    <row r="935" spans="2:2" ht="15">
      <c r="B935" s="3"/>
    </row>
    <row r="936" spans="2:2" ht="15">
      <c r="B936" s="3"/>
    </row>
    <row r="937" spans="2:2" ht="15">
      <c r="B937" s="3"/>
    </row>
    <row r="938" spans="2:2" ht="15">
      <c r="B938" s="3"/>
    </row>
    <row r="939" spans="2:2" ht="15">
      <c r="B939" s="3"/>
    </row>
    <row r="940" spans="2:2" ht="15">
      <c r="B940" s="3"/>
    </row>
    <row r="941" spans="2:2" ht="15">
      <c r="B941" s="3"/>
    </row>
    <row r="942" spans="2:2" ht="15">
      <c r="B942" s="3"/>
    </row>
    <row r="943" spans="2:2" ht="15">
      <c r="B943" s="3"/>
    </row>
    <row r="944" spans="2:2" ht="15">
      <c r="B944" s="3"/>
    </row>
    <row r="945" spans="2:2" ht="15">
      <c r="B945" s="3"/>
    </row>
    <row r="946" spans="2:2" ht="15">
      <c r="B946" s="3"/>
    </row>
    <row r="947" spans="2:2" ht="15">
      <c r="B947" s="3"/>
    </row>
    <row r="948" spans="2:2" ht="15">
      <c r="B948" s="3"/>
    </row>
    <row r="949" spans="2:2" ht="15">
      <c r="B949" s="3"/>
    </row>
    <row r="950" spans="2:2" ht="15">
      <c r="B950" s="3"/>
    </row>
    <row r="951" spans="2:2" ht="15">
      <c r="B951" s="3"/>
    </row>
    <row r="952" spans="2:2" ht="15">
      <c r="B952" s="3"/>
    </row>
    <row r="953" spans="2:2" ht="15">
      <c r="B953" s="3"/>
    </row>
    <row r="954" spans="2:2" ht="15">
      <c r="B954" s="3"/>
    </row>
    <row r="955" spans="2:2" ht="15">
      <c r="B955" s="3"/>
    </row>
    <row r="956" spans="2:2" ht="15">
      <c r="B956" s="3"/>
    </row>
    <row r="957" spans="2:2" ht="15">
      <c r="B957" s="3"/>
    </row>
    <row r="958" spans="2:2" ht="15">
      <c r="B958" s="3"/>
    </row>
    <row r="959" spans="2:2" ht="15">
      <c r="B959" s="3"/>
    </row>
    <row r="960" spans="2:2" ht="15">
      <c r="B960" s="3"/>
    </row>
    <row r="961" spans="2:2" ht="15">
      <c r="B961" s="3"/>
    </row>
    <row r="962" spans="2:2" ht="15">
      <c r="B962" s="3"/>
    </row>
    <row r="963" spans="2:2" ht="15">
      <c r="B963" s="3"/>
    </row>
    <row r="964" spans="2:2" ht="15">
      <c r="B964" s="3"/>
    </row>
    <row r="965" spans="2:2" ht="15">
      <c r="B965" s="3"/>
    </row>
    <row r="966" spans="2:2" ht="15">
      <c r="B966" s="3"/>
    </row>
    <row r="967" spans="2:2" ht="15">
      <c r="B967" s="3"/>
    </row>
    <row r="968" spans="2:2" ht="15">
      <c r="B968" s="3"/>
    </row>
    <row r="969" spans="2:2" ht="15">
      <c r="B969" s="3"/>
    </row>
    <row r="970" spans="2:2" ht="15">
      <c r="B970" s="3"/>
    </row>
    <row r="971" spans="2:2" ht="15">
      <c r="B971" s="3"/>
    </row>
    <row r="972" spans="2:2" ht="15">
      <c r="B972" s="3"/>
    </row>
    <row r="973" spans="2:2" ht="15">
      <c r="B973" s="3"/>
    </row>
    <row r="974" spans="2:2" ht="15">
      <c r="B974" s="3"/>
    </row>
    <row r="975" spans="2:2" ht="15">
      <c r="B975" s="3"/>
    </row>
    <row r="976" spans="2:2" ht="15">
      <c r="B976" s="3"/>
    </row>
    <row r="977" spans="2:2" ht="15">
      <c r="B977" s="3"/>
    </row>
    <row r="978" spans="2:2" ht="15">
      <c r="B978" s="3"/>
    </row>
    <row r="979" spans="2:2" ht="15">
      <c r="B979" s="3"/>
    </row>
    <row r="980" spans="2:2" ht="15">
      <c r="B980" s="3"/>
    </row>
    <row r="981" spans="2:2" ht="15">
      <c r="B981" s="3"/>
    </row>
    <row r="982" spans="2:2" ht="15">
      <c r="B982" s="3"/>
    </row>
    <row r="983" spans="2:2" ht="15">
      <c r="B983" s="3"/>
    </row>
    <row r="984" spans="2:2" ht="15">
      <c r="B984" s="3"/>
    </row>
    <row r="985" spans="2:2" ht="15">
      <c r="B985" s="3"/>
    </row>
    <row r="986" spans="2:2" ht="15">
      <c r="B986" s="3"/>
    </row>
    <row r="987" spans="2:2" ht="15">
      <c r="B987" s="3"/>
    </row>
    <row r="988" spans="2:2" ht="15">
      <c r="B988" s="3"/>
    </row>
    <row r="989" spans="2:2" ht="15">
      <c r="B989" s="3"/>
    </row>
    <row r="990" spans="2:2" ht="15">
      <c r="B990" s="3"/>
    </row>
    <row r="991" spans="2:2" ht="15">
      <c r="B991" s="3"/>
    </row>
    <row r="992" spans="2:2" ht="15">
      <c r="B992" s="3"/>
    </row>
    <row r="993" spans="2:2" ht="15">
      <c r="B993" s="3"/>
    </row>
    <row r="994" spans="2:2" ht="15">
      <c r="B994" s="3"/>
    </row>
    <row r="995" spans="2:2" ht="15">
      <c r="B995" s="3"/>
    </row>
    <row r="996" spans="2:2" ht="15">
      <c r="B996" s="3"/>
    </row>
    <row r="997" spans="2:2" ht="15">
      <c r="B997" s="3"/>
    </row>
    <row r="998" spans="2:2" ht="15">
      <c r="B998" s="3"/>
    </row>
    <row r="999" spans="2:2" ht="15">
      <c r="B999" s="3"/>
    </row>
    <row r="1000" spans="2:2" ht="15">
      <c r="B1000" s="3"/>
    </row>
    <row r="1001" spans="2:2" ht="15">
      <c r="B1001" s="3"/>
    </row>
    <row r="1002" spans="2:2" ht="15">
      <c r="B1002" s="3"/>
    </row>
    <row r="1003" spans="2:2" ht="15">
      <c r="B1003" s="3"/>
    </row>
    <row r="1004" spans="2:2" ht="15">
      <c r="B1004" s="3"/>
    </row>
    <row r="1005" spans="2:2" ht="15">
      <c r="B1005" s="3"/>
    </row>
    <row r="1006" spans="2:2" ht="15">
      <c r="B1006" s="3"/>
    </row>
    <row r="1007" spans="2:2" ht="15">
      <c r="B1007" s="3"/>
    </row>
    <row r="1008" spans="2:2" ht="15">
      <c r="B1008" s="3"/>
    </row>
    <row r="1009" spans="2:2" ht="15">
      <c r="B1009" s="3"/>
    </row>
    <row r="1010" spans="2:2" ht="15">
      <c r="B1010" s="3"/>
    </row>
    <row r="1011" spans="2:2" ht="15">
      <c r="B1011" s="3"/>
    </row>
    <row r="1012" spans="2:2" ht="15">
      <c r="B1012" s="3"/>
    </row>
    <row r="1013" spans="2:2" ht="15">
      <c r="B1013" s="3"/>
    </row>
    <row r="1014" spans="2:2" ht="15">
      <c r="B1014" s="3"/>
    </row>
    <row r="1015" spans="2:2" ht="15">
      <c r="B1015" s="3"/>
    </row>
    <row r="1016" spans="2:2" ht="15">
      <c r="B1016" s="3"/>
    </row>
    <row r="1017" spans="2:2" ht="15">
      <c r="B1017" s="3"/>
    </row>
    <row r="1018" spans="2:2" ht="15">
      <c r="B1018" s="3"/>
    </row>
    <row r="1019" spans="2:2" ht="15">
      <c r="B1019" s="3"/>
    </row>
    <row r="1020" spans="2:2" ht="15">
      <c r="B1020" s="3"/>
    </row>
    <row r="1021" spans="2:2" ht="15">
      <c r="B1021" s="3"/>
    </row>
    <row r="1022" spans="2:2" ht="15">
      <c r="B1022" s="3"/>
    </row>
    <row r="1023" spans="2:2" ht="15">
      <c r="B1023" s="3"/>
    </row>
    <row r="1024" spans="2:2" ht="15">
      <c r="B1024" s="3"/>
    </row>
    <row r="1025" spans="2:2" ht="15">
      <c r="B1025" s="3"/>
    </row>
    <row r="1026" spans="2:2" ht="15">
      <c r="B1026" s="3"/>
    </row>
    <row r="1027" spans="2:2" ht="15">
      <c r="B1027" s="3"/>
    </row>
    <row r="1028" spans="2:2" ht="15">
      <c r="B1028" s="3"/>
    </row>
    <row r="1029" spans="2:2" ht="15">
      <c r="B1029" s="3"/>
    </row>
    <row r="1030" spans="2:2" ht="15">
      <c r="B1030" s="3"/>
    </row>
    <row r="1031" spans="2:2" ht="15">
      <c r="B1031" s="3"/>
    </row>
    <row r="1032" spans="2:2" ht="15">
      <c r="B1032" s="3"/>
    </row>
    <row r="1033" spans="2:2" ht="15">
      <c r="B1033" s="3"/>
    </row>
    <row r="1034" spans="2:2" ht="15">
      <c r="B1034" s="3"/>
    </row>
    <row r="1035" spans="2:2" ht="15">
      <c r="B1035" s="3"/>
    </row>
    <row r="1036" spans="2:2" ht="15">
      <c r="B1036" s="3"/>
    </row>
    <row r="1037" spans="2:2" ht="15">
      <c r="B1037" s="3"/>
    </row>
    <row r="1038" spans="2:2" ht="15">
      <c r="B1038" s="3"/>
    </row>
    <row r="1039" spans="2:2" ht="15">
      <c r="B1039" s="3"/>
    </row>
    <row r="1040" spans="2:2" ht="15">
      <c r="B1040" s="3"/>
    </row>
    <row r="1041" spans="2:2" ht="15">
      <c r="B1041" s="3"/>
    </row>
    <row r="1042" spans="2:2" ht="15">
      <c r="B1042" s="3"/>
    </row>
    <row r="1043" spans="2:2" ht="15">
      <c r="B1043" s="3"/>
    </row>
    <row r="1044" spans="2:2" ht="15">
      <c r="B1044" s="3"/>
    </row>
    <row r="1045" spans="2:2" ht="15">
      <c r="B1045" s="3"/>
    </row>
    <row r="1046" spans="2:2" ht="15">
      <c r="B1046" s="3"/>
    </row>
    <row r="1047" spans="2:2" ht="15">
      <c r="B1047" s="3"/>
    </row>
    <row r="1048" spans="2:2" ht="15">
      <c r="B1048" s="3"/>
    </row>
    <row r="1049" spans="2:2" ht="15">
      <c r="B1049" s="3"/>
    </row>
    <row r="1050" spans="2:2" ht="15">
      <c r="B1050" s="3"/>
    </row>
    <row r="1051" spans="2:2" ht="15">
      <c r="B1051" s="3"/>
    </row>
    <row r="1052" spans="2:2" ht="15">
      <c r="B1052" s="3"/>
    </row>
    <row r="1053" spans="2:2" ht="15">
      <c r="B1053" s="3"/>
    </row>
    <row r="1054" spans="2:2" ht="15">
      <c r="B1054" s="3"/>
    </row>
    <row r="1055" spans="2:2" ht="15">
      <c r="B1055" s="3"/>
    </row>
    <row r="1056" spans="2:2" ht="15">
      <c r="B1056" s="3"/>
    </row>
    <row r="1057" spans="2:2" ht="15">
      <c r="B1057" s="3"/>
    </row>
    <row r="1058" spans="2:2" ht="15">
      <c r="B1058" s="3"/>
    </row>
    <row r="1059" spans="2:2" ht="15">
      <c r="B1059" s="3"/>
    </row>
    <row r="1060" spans="2:2" ht="15">
      <c r="B1060" s="3"/>
    </row>
    <row r="1061" spans="2:2" ht="15">
      <c r="B1061" s="3"/>
    </row>
    <row r="1062" spans="2:2" ht="15">
      <c r="B1062" s="3"/>
    </row>
    <row r="1063" spans="2:2" ht="15">
      <c r="B1063" s="3"/>
    </row>
    <row r="1064" spans="2:2" ht="15">
      <c r="B1064" s="3"/>
    </row>
    <row r="1065" spans="2:2" ht="15">
      <c r="B1065" s="3"/>
    </row>
    <row r="1066" spans="2:2" ht="15">
      <c r="B1066" s="3"/>
    </row>
    <row r="1067" spans="2:2" ht="15">
      <c r="B1067" s="3"/>
    </row>
    <row r="1068" spans="2:2" ht="15">
      <c r="B1068" s="3"/>
    </row>
    <row r="1069" spans="2:2" ht="15">
      <c r="B1069" s="3"/>
    </row>
    <row r="1070" spans="2:2" ht="15">
      <c r="B1070" s="3"/>
    </row>
    <row r="1071" spans="2:2" ht="15">
      <c r="B1071" s="3"/>
    </row>
    <row r="1072" spans="2:2" ht="15">
      <c r="B1072" s="3"/>
    </row>
    <row r="1073" spans="2:2" ht="15">
      <c r="B1073" s="3"/>
    </row>
    <row r="1074" spans="2:2" ht="15">
      <c r="B1074" s="3"/>
    </row>
    <row r="1075" spans="2:2" ht="15">
      <c r="B1075" s="3"/>
    </row>
    <row r="1076" spans="2:2" ht="15">
      <c r="B1076" s="3"/>
    </row>
    <row r="1077" spans="2:2" ht="15">
      <c r="B1077" s="3"/>
    </row>
    <row r="1078" spans="2:2" ht="15">
      <c r="B1078" s="3"/>
    </row>
    <row r="1079" spans="2:2" ht="15">
      <c r="B1079" s="3"/>
    </row>
    <row r="1080" spans="2:2" ht="15">
      <c r="B1080" s="3"/>
    </row>
    <row r="1081" spans="2:2" ht="15">
      <c r="B1081" s="3"/>
    </row>
    <row r="1082" spans="2:2" ht="15">
      <c r="B1082" s="3"/>
    </row>
    <row r="1083" spans="2:2" ht="15">
      <c r="B1083" s="3"/>
    </row>
    <row r="1084" spans="2:2" ht="15">
      <c r="B1084" s="3"/>
    </row>
    <row r="1085" spans="2:2" ht="15">
      <c r="B1085" s="3"/>
    </row>
    <row r="1086" spans="2:2" ht="15">
      <c r="B1086" s="3"/>
    </row>
    <row r="1087" spans="2:2" ht="15">
      <c r="B1087" s="3"/>
    </row>
    <row r="1088" spans="2:2" ht="15">
      <c r="B1088" s="3"/>
    </row>
    <row r="1089" spans="2:2" ht="15">
      <c r="B1089" s="3"/>
    </row>
    <row r="1090" spans="2:2" ht="15">
      <c r="B1090" s="3"/>
    </row>
    <row r="1091" spans="2:2" ht="15">
      <c r="B1091" s="3"/>
    </row>
    <row r="1092" spans="2:2" ht="15">
      <c r="B1092" s="3"/>
    </row>
    <row r="1093" spans="2:2" ht="15">
      <c r="B1093" s="3"/>
    </row>
    <row r="1094" spans="2:2" ht="15">
      <c r="B1094" s="3"/>
    </row>
    <row r="1095" spans="2:2" ht="15">
      <c r="B1095" s="3"/>
    </row>
    <row r="1096" spans="2:2" ht="15">
      <c r="B1096" s="3"/>
    </row>
    <row r="1097" spans="2:2" ht="15">
      <c r="B1097" s="3"/>
    </row>
    <row r="1098" spans="2:2" ht="15">
      <c r="B1098" s="3"/>
    </row>
    <row r="1099" spans="2:2" ht="15">
      <c r="B1099" s="3"/>
    </row>
    <row r="1100" spans="2:2" ht="15">
      <c r="B1100" s="3"/>
    </row>
    <row r="1101" spans="2:2" ht="15">
      <c r="B1101" s="3"/>
    </row>
    <row r="1102" spans="2:2" ht="15">
      <c r="B1102" s="3"/>
    </row>
    <row r="1103" spans="2:2" ht="15">
      <c r="B1103" s="3"/>
    </row>
    <row r="1104" spans="2:2" ht="15">
      <c r="B1104" s="3"/>
    </row>
    <row r="1105" spans="2:2" ht="15">
      <c r="B1105" s="3"/>
    </row>
    <row r="1106" spans="2:2" ht="15">
      <c r="B1106" s="3"/>
    </row>
    <row r="1107" spans="2:2" ht="15">
      <c r="B1107" s="3"/>
    </row>
    <row r="1108" spans="2:2" ht="15">
      <c r="B1108" s="3"/>
    </row>
    <row r="1109" spans="2:2" ht="15">
      <c r="B1109" s="3"/>
    </row>
    <row r="1110" spans="2:2" ht="15">
      <c r="B1110" s="3"/>
    </row>
    <row r="1111" spans="2:2" ht="15">
      <c r="B1111" s="3"/>
    </row>
    <row r="1112" spans="2:2" ht="15">
      <c r="B1112" s="3"/>
    </row>
    <row r="1113" spans="2:2" ht="15">
      <c r="B1113" s="3"/>
    </row>
    <row r="1114" spans="2:2" ht="15">
      <c r="B1114" s="3"/>
    </row>
    <row r="1115" spans="2:2" ht="15">
      <c r="B1115" s="3"/>
    </row>
    <row r="1116" spans="2:2" ht="15">
      <c r="B1116" s="3"/>
    </row>
    <row r="1117" spans="2:2" ht="15">
      <c r="B1117" s="3"/>
    </row>
    <row r="1118" spans="2:2" ht="15">
      <c r="B1118" s="3"/>
    </row>
    <row r="1119" spans="2:2" ht="15">
      <c r="B1119" s="3"/>
    </row>
    <row r="1120" spans="2:2" ht="15">
      <c r="B1120" s="3"/>
    </row>
    <row r="1121" spans="2:2" ht="15">
      <c r="B1121" s="3"/>
    </row>
    <row r="1122" spans="2:2" ht="15">
      <c r="B1122" s="3"/>
    </row>
    <row r="1123" spans="2:2" ht="15">
      <c r="B1123" s="3"/>
    </row>
    <row r="1124" spans="2:2" ht="15">
      <c r="B1124" s="3"/>
    </row>
    <row r="1125" spans="2:2" ht="15">
      <c r="B1125" s="3"/>
    </row>
    <row r="1126" spans="2:2" ht="15">
      <c r="B1126" s="3"/>
    </row>
    <row r="1127" spans="2:2" ht="15">
      <c r="B1127" s="3"/>
    </row>
    <row r="1128" spans="2:2" ht="15">
      <c r="B1128" s="1"/>
    </row>
    <row r="1129" spans="2:2" ht="15">
      <c r="B1129" s="1"/>
    </row>
    <row r="1130" spans="2:2" ht="15">
      <c r="B1130" s="1"/>
    </row>
    <row r="1131" spans="2:2" ht="15">
      <c r="B1131" s="1"/>
    </row>
    <row r="1132" spans="2:2" ht="15">
      <c r="B1132" s="1"/>
    </row>
    <row r="1133" spans="2:2" ht="15">
      <c r="B1133" s="1"/>
    </row>
    <row r="1134" spans="2:2" ht="15">
      <c r="B1134" s="1"/>
    </row>
    <row r="1135" spans="2:2" ht="15">
      <c r="B1135" s="1"/>
    </row>
    <row r="1136" spans="2:2" ht="15">
      <c r="B1136" s="1"/>
    </row>
    <row r="1137" spans="2:2" ht="15">
      <c r="B1137" s="1"/>
    </row>
    <row r="1138" spans="2:2" ht="15">
      <c r="B1138" s="1"/>
    </row>
    <row r="1139" spans="2:2" ht="15">
      <c r="B1139" s="1"/>
    </row>
    <row r="1140" spans="2:2" ht="15">
      <c r="B1140" s="1"/>
    </row>
    <row r="1141" spans="2:2" ht="15">
      <c r="B1141" s="1"/>
    </row>
    <row r="1142" spans="2:2" ht="15">
      <c r="B1142" s="1"/>
    </row>
    <row r="1143" spans="2:2" ht="15">
      <c r="B1143" s="1"/>
    </row>
    <row r="1144" spans="2:2" ht="15">
      <c r="B1144" s="1"/>
    </row>
    <row r="1145" spans="2:2" ht="15">
      <c r="B1145" s="1"/>
    </row>
    <row r="1146" spans="2:2" ht="15">
      <c r="B1146" s="1"/>
    </row>
    <row r="1147" spans="2:2" ht="15">
      <c r="B1147" s="1"/>
    </row>
    <row r="1148" spans="2:2" ht="15">
      <c r="B1148" s="1"/>
    </row>
    <row r="1149" spans="2:2" ht="15">
      <c r="B1149" s="1"/>
    </row>
    <row r="1150" spans="2:2" ht="15">
      <c r="B1150" s="1"/>
    </row>
    <row r="1151" spans="2:2" ht="15">
      <c r="B1151" s="1"/>
    </row>
    <row r="1152" spans="2:2" ht="15">
      <c r="B1152" s="1"/>
    </row>
    <row r="1153" spans="2:2" ht="15">
      <c r="B1153" s="1"/>
    </row>
    <row r="1154" spans="2:2" ht="15">
      <c r="B1154" s="1"/>
    </row>
    <row r="1155" spans="2:2" ht="15">
      <c r="B1155" s="1"/>
    </row>
  </sheetData>
  <phoneticPr fontId="8" type="noConversion"/>
  <pageMargins left="0.75" right="0.75" top="1" bottom="1" header="0" footer="0"/>
  <pageSetup paperSize="9" orientation="portrait" horizontalDpi="4294967293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6145" r:id="rId4">
          <objectPr defaultSize="0" autoPict="0" r:id="rId5">
            <anchor moveWithCells="1" sizeWithCells="1">
              <from>
                <xdr:col>5</xdr:col>
                <xdr:colOff>66675</xdr:colOff>
                <xdr:row>6</xdr:row>
                <xdr:rowOff>47625</xdr:rowOff>
              </from>
              <to>
                <xdr:col>6</xdr:col>
                <xdr:colOff>9525</xdr:colOff>
                <xdr:row>7</xdr:row>
                <xdr:rowOff>57150</xdr:rowOff>
              </to>
            </anchor>
          </objectPr>
        </oleObject>
      </mc:Choice>
      <mc:Fallback>
        <oleObject progId="Equation.DSMT4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Tabla generacion hombres</vt:lpstr>
      <vt:lpstr>Tabla generacion mujeres</vt:lpstr>
      <vt:lpstr>Tabla año hombres</vt:lpstr>
      <vt:lpstr>Tabla año mujeres</vt:lpstr>
    </vt:vector>
  </TitlesOfParts>
  <Company>SwissRe, Zurich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jlejarza</dc:creator>
  <cp:lastModifiedBy>jlejarzae@outlook.es</cp:lastModifiedBy>
  <cp:lastPrinted>2002-04-08T17:48:01Z</cp:lastPrinted>
  <dcterms:created xsi:type="dcterms:W3CDTF">2001-03-21T13:45:38Z</dcterms:created>
  <dcterms:modified xsi:type="dcterms:W3CDTF">2022-10-16T09:30:54Z</dcterms:modified>
</cp:coreProperties>
</file>